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43FCD43-CED1-4131-A3DC-48B88103D3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STRUCTIONS" sheetId="4" r:id="rId1"/>
    <sheet name="SAMPLE" sheetId="2" r:id="rId2"/>
    <sheet name="CARDS" sheetId="1" r:id="rId3"/>
    <sheet name="HOW TO RATE" sheetId="3" r:id="rId4"/>
  </sheets>
  <definedNames>
    <definedName name="_xlnm.Print_Area" localSheetId="2">CARDS!$A$1:$AF$135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3" l="1"/>
  <c r="P5" i="3"/>
  <c r="O6" i="3"/>
  <c r="P6" i="3"/>
  <c r="O7" i="3"/>
  <c r="P7" i="3"/>
  <c r="O10" i="3"/>
  <c r="P10" i="3"/>
  <c r="O11" i="3"/>
  <c r="P11" i="3"/>
  <c r="O12" i="3"/>
  <c r="P12" i="3"/>
  <c r="O13" i="3"/>
  <c r="P13" i="3"/>
  <c r="O17" i="3"/>
  <c r="P17" i="3"/>
  <c r="O18" i="3"/>
  <c r="P18" i="3"/>
  <c r="O19" i="3"/>
  <c r="P19" i="3"/>
  <c r="O20" i="3"/>
  <c r="P20" i="3"/>
  <c r="O24" i="3"/>
  <c r="P24" i="3"/>
  <c r="O25" i="3"/>
  <c r="P25" i="3"/>
  <c r="O26" i="3"/>
  <c r="P26" i="3"/>
  <c r="O27" i="3"/>
  <c r="P27" i="3"/>
  <c r="O28" i="3"/>
  <c r="P28" i="3"/>
  <c r="P4" i="3"/>
  <c r="O4" i="3"/>
  <c r="AB54" i="1"/>
  <c r="AF54" i="1"/>
  <c r="L30" i="3"/>
  <c r="M30" i="3" s="1"/>
  <c r="Q12" i="3"/>
  <c r="Q13" i="3" s="1"/>
  <c r="Q14" i="3" s="1"/>
  <c r="Q15" i="3" s="1"/>
  <c r="Q16" i="3" s="1"/>
  <c r="Q17" i="3" s="1"/>
  <c r="Q18" i="3" s="1"/>
  <c r="Q19" i="3" s="1"/>
  <c r="Q20" i="3" s="1"/>
  <c r="Q21" i="3" s="1"/>
  <c r="Q10" i="3"/>
  <c r="Q9" i="3" s="1"/>
  <c r="Q8" i="3" s="1"/>
  <c r="Q7" i="3" s="1"/>
  <c r="Q6" i="3" s="1"/>
  <c r="P54" i="1"/>
  <c r="L54" i="1"/>
  <c r="P108" i="1"/>
  <c r="L108" i="1"/>
  <c r="H135" i="1"/>
  <c r="D135" i="1"/>
  <c r="AF108" i="1"/>
  <c r="AB108" i="1"/>
  <c r="X81" i="1"/>
  <c r="T81" i="1"/>
  <c r="H108" i="1"/>
  <c r="D108" i="1"/>
  <c r="X108" i="1"/>
  <c r="T108" i="1"/>
  <c r="AF27" i="1"/>
  <c r="AB27" i="1"/>
  <c r="P81" i="1"/>
  <c r="L81" i="1"/>
  <c r="H81" i="1"/>
  <c r="D81" i="1"/>
  <c r="X54" i="1"/>
  <c r="T54" i="1"/>
  <c r="AF81" i="1"/>
  <c r="AB81" i="1"/>
  <c r="H54" i="1"/>
  <c r="D54" i="1"/>
  <c r="T27" i="1"/>
  <c r="P27" i="1"/>
  <c r="L27" i="1"/>
  <c r="H27" i="1"/>
  <c r="D27" i="1"/>
  <c r="X27" i="1" l="1"/>
</calcChain>
</file>

<file path=xl/sharedStrings.xml><?xml version="1.0" encoding="utf-8"?>
<sst xmlns="http://schemas.openxmlformats.org/spreadsheetml/2006/main" count="1865" uniqueCount="225">
  <si>
    <t>PHILADELPHIA 76ERS</t>
  </si>
  <si>
    <t>BOSTON CELTICS</t>
  </si>
  <si>
    <t>NEW YORK KNICKS</t>
  </si>
  <si>
    <t>EAST</t>
  </si>
  <si>
    <t>ATLANTIC</t>
  </si>
  <si>
    <t>44-38</t>
  </si>
  <si>
    <t xml:space="preserve">         DEFENSE</t>
  </si>
  <si>
    <t>H/A</t>
  </si>
  <si>
    <t xml:space="preserve"> OFFENSE</t>
  </si>
  <si>
    <t>11-</t>
  </si>
  <si>
    <t>41-</t>
  </si>
  <si>
    <t>12-</t>
  </si>
  <si>
    <t>42-</t>
  </si>
  <si>
    <t>13-</t>
  </si>
  <si>
    <t>43-</t>
  </si>
  <si>
    <t>14-</t>
  </si>
  <si>
    <t>44-</t>
  </si>
  <si>
    <t>15-</t>
  </si>
  <si>
    <t>45-</t>
  </si>
  <si>
    <t>16-</t>
  </si>
  <si>
    <t>46-</t>
  </si>
  <si>
    <t>21-</t>
  </si>
  <si>
    <t>51-</t>
  </si>
  <si>
    <t>22-</t>
  </si>
  <si>
    <t>52-</t>
  </si>
  <si>
    <t>23-</t>
  </si>
  <si>
    <t>53-</t>
  </si>
  <si>
    <t>24-</t>
  </si>
  <si>
    <t>54-</t>
  </si>
  <si>
    <t>25-</t>
  </si>
  <si>
    <t>55-</t>
  </si>
  <si>
    <t>26-</t>
  </si>
  <si>
    <t>56-</t>
  </si>
  <si>
    <t>31-</t>
  </si>
  <si>
    <t>61-</t>
  </si>
  <si>
    <t>32-</t>
  </si>
  <si>
    <t>62-</t>
  </si>
  <si>
    <t>33-</t>
  </si>
  <si>
    <t>63-</t>
  </si>
  <si>
    <t>34-</t>
  </si>
  <si>
    <t>64-</t>
  </si>
  <si>
    <t>35-</t>
  </si>
  <si>
    <t>65-</t>
  </si>
  <si>
    <t>36-</t>
  </si>
  <si>
    <t>66-</t>
  </si>
  <si>
    <t>MILWAUKEE BUCKS</t>
  </si>
  <si>
    <t>ATLANTA HAWKS</t>
  </si>
  <si>
    <t>DETROIT PISTONS</t>
  </si>
  <si>
    <t>CENTRAL</t>
  </si>
  <si>
    <t>CHICAGO BULLS</t>
  </si>
  <si>
    <t>CLEVELAND CAVALIERS</t>
  </si>
  <si>
    <t>MIDWEST</t>
  </si>
  <si>
    <t>LOS ANGELES LAKERS</t>
  </si>
  <si>
    <t>PHOENIX SUNS</t>
  </si>
  <si>
    <t>SEATTLE SUPERSONICS</t>
  </si>
  <si>
    <t>PACIFIC</t>
  </si>
  <si>
    <t>48-34</t>
  </si>
  <si>
    <t>PORTLAND TRAIL BLAZERS</t>
  </si>
  <si>
    <t>22-60</t>
  </si>
  <si>
    <t>40-42</t>
  </si>
  <si>
    <t>WEST</t>
  </si>
  <si>
    <t>36-46</t>
  </si>
  <si>
    <t>BUFFALO BRAVES</t>
  </si>
  <si>
    <t>PICK &amp; ROLL NBA</t>
  </si>
  <si>
    <t>DEFENSE</t>
  </si>
  <si>
    <t>OFFENSE</t>
  </si>
  <si>
    <t>1982-83</t>
  </si>
  <si>
    <t>HOME</t>
  </si>
  <si>
    <t>AWAY</t>
  </si>
  <si>
    <t xml:space="preserve">Eastern Conference </t>
  </si>
  <si>
    <t xml:space="preserve">W </t>
  </si>
  <si>
    <t xml:space="preserve">L </t>
  </si>
  <si>
    <t xml:space="preserve">W/L% </t>
  </si>
  <si>
    <t xml:space="preserve">GB </t>
  </si>
  <si>
    <t xml:space="preserve">PS/G </t>
  </si>
  <si>
    <t xml:space="preserve">PA/G </t>
  </si>
  <si>
    <t>SRS</t>
  </si>
  <si>
    <t>PTS ON CARD</t>
  </si>
  <si>
    <t>W</t>
  </si>
  <si>
    <t>L</t>
  </si>
  <si>
    <t>#</t>
  </si>
  <si>
    <t>Atlantic Division</t>
  </si>
  <si>
    <t>OFF</t>
  </si>
  <si>
    <t>DEF</t>
  </si>
  <si>
    <t>—</t>
  </si>
  <si>
    <t>Philadelphia 76ers*</t>
  </si>
  <si>
    <t>New York Knicks*</t>
  </si>
  <si>
    <t>THIS IS THE LEAGUE RATING CHART.</t>
  </si>
  <si>
    <t>FIGURE UP THE LEAGUE AVG OF PPG</t>
  </si>
  <si>
    <t>AND APPLY THE CORRESPONDING LEAGUE RATING.</t>
  </si>
  <si>
    <t>Central Division</t>
  </si>
  <si>
    <t xml:space="preserve">home and </t>
  </si>
  <si>
    <t>OR</t>
  </si>
  <si>
    <t>home</t>
  </si>
  <si>
    <t>away</t>
  </si>
  <si>
    <t>Milwaukee Bucks*</t>
  </si>
  <si>
    <t>away wins</t>
  </si>
  <si>
    <t>win %</t>
  </si>
  <si>
    <t>rating</t>
  </si>
  <si>
    <t>Chicago Bulls*</t>
  </si>
  <si>
    <t>28-41</t>
  </si>
  <si>
    <t>.670-1.000</t>
  </si>
  <si>
    <t>14-27</t>
  </si>
  <si>
    <t>.330-.669</t>
  </si>
  <si>
    <t>0-13</t>
  </si>
  <si>
    <t>.000-.329</t>
  </si>
  <si>
    <t>Cleveland Cavaliers</t>
  </si>
  <si>
    <t>Detroit Pistons</t>
  </si>
  <si>
    <t>Midwest Division</t>
  </si>
  <si>
    <t>PPG</t>
  </si>
  <si>
    <t>YR RATE</t>
  </si>
  <si>
    <t>Pacific Division</t>
  </si>
  <si>
    <t>Los Angeles Lakers*</t>
  </si>
  <si>
    <t>Seattle SuperSonics</t>
  </si>
  <si>
    <t>I'VE COLOR-CODED THIS TO TRY TO GIVE YOU A SENSE OF WHAT RELATES TO WHAT. ALL YELLOWS RELATE, ALL GREENS RELATE, ETC.</t>
  </si>
  <si>
    <t>ANYTHING BOLD IN A BOX IS A TEAM RATING THAT GOES ON THE CARD.</t>
  </si>
  <si>
    <t>FIND EACH TEAM'S HOME AND AWAY RECORD ON BASKETBALL-REFERENCE.COM. USE THE CHART TO THE RIGHT TO FIND THE RATINGS.</t>
  </si>
  <si>
    <t>65-17</t>
  </si>
  <si>
    <t>56-26</t>
  </si>
  <si>
    <t>1st Quarter</t>
  </si>
  <si>
    <t xml:space="preserve">43 shows Philadelphia gives Boston 22 in the 1st qtr. </t>
  </si>
  <si>
    <t>14 shows Boston gives Philadelphia 20 in the 1st qtr.</t>
  </si>
  <si>
    <t>2nd Quarter</t>
  </si>
  <si>
    <t xml:space="preserve">44 shows Philadelphia scores 27 in the 2nd qtr. </t>
  </si>
  <si>
    <t>63 shows Boston scores 29 in the 2nd qtr.</t>
  </si>
  <si>
    <t>3rd Quarter</t>
  </si>
  <si>
    <t xml:space="preserve">65 shows Philadelphia gives Boston 24 in the 3rd qtr. </t>
  </si>
  <si>
    <t>42 shows Boston gives Philadelphia 28 in the 3rd qtr.</t>
  </si>
  <si>
    <t>4th Quarter</t>
  </si>
  <si>
    <t xml:space="preserve">56 shows Philadelphia scores 32 in the 4th qtr. </t>
  </si>
  <si>
    <t>Remember to take -1 from Philadelphia's score for playing on the road.</t>
  </si>
  <si>
    <t>33 shows Boston scores 32 in the 4th qtr.</t>
  </si>
  <si>
    <t>1Q</t>
  </si>
  <si>
    <t>2Q</t>
  </si>
  <si>
    <t>3Q</t>
  </si>
  <si>
    <t>4Q</t>
  </si>
  <si>
    <t>F</t>
  </si>
  <si>
    <t>Philadelphia</t>
  </si>
  <si>
    <t>-</t>
  </si>
  <si>
    <t>Boston</t>
  </si>
  <si>
    <t>final score if</t>
  </si>
  <si>
    <t>playing at home.</t>
  </si>
  <si>
    <t xml:space="preserve">Subtract 1 from </t>
  </si>
  <si>
    <t>playing on the road.</t>
  </si>
  <si>
    <t>League rating</t>
  </si>
  <si>
    <t>for cross-era</t>
  </si>
  <si>
    <t>This is a return to the original card design, with a couple changes. These play per quarter, rather</t>
  </si>
  <si>
    <t xml:space="preserve"> than per half. </t>
  </si>
  <si>
    <t>You will need two six sided dice to find the score for each roll.</t>
  </si>
  <si>
    <t xml:space="preserve">Looking at Philadelphia's card above a roll of 11 from the defensive side would yield a score of 27 to be </t>
  </si>
  <si>
    <r>
      <t xml:space="preserve">given to Boston in the </t>
    </r>
    <r>
      <rPr>
        <u/>
        <sz val="10"/>
        <rFont val="Arial"/>
        <family val="2"/>
      </rPr>
      <t>first or third quarter.</t>
    </r>
  </si>
  <si>
    <t>Looking at Philadelphia's card again, a roll of 11 on the offensive side would yield a score of 30 for the 76ers</t>
  </si>
  <si>
    <r>
      <t xml:space="preserve">in the </t>
    </r>
    <r>
      <rPr>
        <u/>
        <sz val="10"/>
        <rFont val="Arial"/>
        <family val="2"/>
      </rPr>
      <t>second or fourth quarter.</t>
    </r>
  </si>
  <si>
    <t>Game sequence:</t>
  </si>
  <si>
    <t>1st quarter - Use left (defensive) side of card. Give points to oppenent.</t>
  </si>
  <si>
    <t>2nd quarter - Use right (offensive) side of card. Score own points.</t>
  </si>
  <si>
    <t>3rd quarter - Use left (defensive) side of card. Give points to oppenent.</t>
  </si>
  <si>
    <t>4th quarter - Use right (offensive) side of card. Score own points.</t>
  </si>
  <si>
    <t>1970-71</t>
  </si>
  <si>
    <t>Boston Celtics</t>
  </si>
  <si>
    <t>Buffalo Braves</t>
  </si>
  <si>
    <t>Baltimore Bullets*</t>
  </si>
  <si>
    <t>Atlanta Hawks*</t>
  </si>
  <si>
    <t>Cincinnati Royals</t>
  </si>
  <si>
    <t>Phoenix Suns</t>
  </si>
  <si>
    <t>San Francisco Warriors*</t>
  </si>
  <si>
    <t>San Diego Rockets</t>
  </si>
  <si>
    <t>Portland Trail Blazers</t>
  </si>
  <si>
    <t>BALTIMORE BULLETS</t>
  </si>
  <si>
    <t>CINCINNATI ROYALS</t>
  </si>
  <si>
    <t>SAN FRANCISCO WARRIORS</t>
  </si>
  <si>
    <t>SAN DIEGO ROCKETS</t>
  </si>
  <si>
    <t>52-30</t>
  </si>
  <si>
    <t>47-35</t>
  </si>
  <si>
    <t>42-40</t>
  </si>
  <si>
    <t>15-67</t>
  </si>
  <si>
    <t>33-49</t>
  </si>
  <si>
    <t>45-37</t>
  </si>
  <si>
    <t>51-31</t>
  </si>
  <si>
    <t>66-16</t>
  </si>
  <si>
    <t>41-41</t>
  </si>
  <si>
    <t>38-44</t>
  </si>
  <si>
    <t>29-53</t>
  </si>
  <si>
    <t>OT CHART</t>
  </si>
  <si>
    <t xml:space="preserve">Roll on the offensive </t>
  </si>
  <si>
    <t>OFFENSIVE</t>
  </si>
  <si>
    <t>OT</t>
  </si>
  <si>
    <t>side of the team card.</t>
  </si>
  <si>
    <t>POINTS</t>
  </si>
  <si>
    <t xml:space="preserve">Look up the amount </t>
  </si>
  <si>
    <t>15 &amp; UNDER</t>
  </si>
  <si>
    <t>rolled for on the OT</t>
  </si>
  <si>
    <t>16-17</t>
  </si>
  <si>
    <t>chart and find how</t>
  </si>
  <si>
    <t>18-19</t>
  </si>
  <si>
    <t xml:space="preserve">many OT points it </t>
  </si>
  <si>
    <t>20-21</t>
  </si>
  <si>
    <t>translates to.</t>
  </si>
  <si>
    <t>22-23</t>
  </si>
  <si>
    <t>24-25</t>
  </si>
  <si>
    <t>26-27</t>
  </si>
  <si>
    <t>28-29</t>
  </si>
  <si>
    <t>30-31</t>
  </si>
  <si>
    <t>32-33</t>
  </si>
  <si>
    <t>36 &amp; OVER</t>
  </si>
  <si>
    <t>YR</t>
  </si>
  <si>
    <t>34-35</t>
  </si>
  <si>
    <t>1/-1</t>
  </si>
  <si>
    <t>2/-1</t>
  </si>
  <si>
    <t>1/-2</t>
  </si>
  <si>
    <t>0/-2</t>
  </si>
  <si>
    <t>2/0</t>
  </si>
  <si>
    <t>If playing teams from different seasons, use the league rating on the bottom right corner of the card.</t>
  </si>
  <si>
    <t>For a team from the 1982-83 season above, you would subtract 4 points from their final score.</t>
  </si>
  <si>
    <t>Add 2 points to</t>
  </si>
  <si>
    <t>play. Subtract</t>
  </si>
  <si>
    <t>4 points if playing</t>
  </si>
  <si>
    <t xml:space="preserve">teams from </t>
  </si>
  <si>
    <t>different years.</t>
  </si>
  <si>
    <t>Remember to add +2 to Boston's score for playing at home.</t>
  </si>
  <si>
    <t>COPY AND PASTE STANDINGS FROM BASKETBALL-REFERENCE.COM. THIS WILL GO IN COLUMNS G THROUGH O.</t>
  </si>
  <si>
    <t>THERE ARE FORMULAS IN COLUMNS P THROUGH W THAT PRODUCE THE CARD RATINGS.</t>
  </si>
  <si>
    <r>
      <t xml:space="preserve">THE FIRST FORMULA IN COLUMN P IS, </t>
    </r>
    <r>
      <rPr>
        <b/>
        <sz val="8"/>
        <rFont val="Arial"/>
        <family val="2"/>
      </rPr>
      <t>(POINTS SCORED PER GAME / 4) * 36 + (SRS *5)</t>
    </r>
    <r>
      <rPr>
        <sz val="8"/>
        <rFont val="Arial"/>
        <family val="2"/>
      </rPr>
      <t xml:space="preserve">. THAT'S HOW PHILDELPHIA GETS 1047 POINTS TO DISTRIBUTE ON THE OFFENSIVE SIDE OF THEIR CARD. </t>
    </r>
  </si>
  <si>
    <r>
      <t xml:space="preserve">THE NEXT FORMULA IN COLUMN P IS, </t>
    </r>
    <r>
      <rPr>
        <b/>
        <sz val="8"/>
        <rFont val="Arial"/>
        <family val="2"/>
      </rPr>
      <t>(POINTS ALLOWED PER GAME / 4) * 36 - (SRS*5)</t>
    </r>
    <r>
      <rPr>
        <sz val="8"/>
        <rFont val="Arial"/>
        <family val="2"/>
      </rPr>
      <t>. THAT'S HOW PHILADELPHIA GETS 902 POINTS TO DISTRIBUTE ON THE DEFENSIVE SIDE OF THEIR CARD.</t>
    </r>
  </si>
  <si>
    <t>TO MAKE POPULATING THE CARDS EASIER, I COPY THE RESULTS FROM OTHER SEASONS, THEN TWEAK TO MY LIKING.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</si>
</sst>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53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8"/>
      <name val="Arial"/>
      <family val="2"/>
    </font>
    <font>
      <b/>
      <sz val="12"/>
      <color indexed="13"/>
      <name val="Arial"/>
      <family val="2"/>
    </font>
    <font>
      <b/>
      <sz val="12"/>
      <color indexed="20"/>
      <name val="Arial"/>
      <family val="2"/>
    </font>
    <font>
      <b/>
      <sz val="12"/>
      <color rgb="FFF5A70B"/>
      <name val="Arial"/>
      <family val="2"/>
    </font>
    <font>
      <b/>
      <sz val="10"/>
      <color indexed="12"/>
      <name val="Arial"/>
      <family val="2"/>
    </font>
    <font>
      <b/>
      <sz val="12"/>
      <color theme="0"/>
      <name val="Arial"/>
      <family val="2"/>
    </font>
    <font>
      <b/>
      <sz val="12"/>
      <color rgb="FFFF0000"/>
      <name val="Arial"/>
      <family val="2"/>
    </font>
    <font>
      <sz val="12"/>
      <color indexed="9"/>
      <name val="Arial"/>
      <family val="2"/>
    </font>
    <font>
      <u/>
      <sz val="10"/>
      <name val="Arial"/>
      <family val="2"/>
    </font>
    <font>
      <b/>
      <sz val="12"/>
      <color rgb="FF005392"/>
      <name val="Arial"/>
      <family val="2"/>
    </font>
    <font>
      <b/>
      <sz val="12"/>
      <color rgb="FF1B850D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56B4"/>
        <bgColor indexed="64"/>
      </patternFill>
    </fill>
    <fill>
      <patternFill patternType="solid">
        <fgColor rgb="FF21A010"/>
        <bgColor indexed="64"/>
      </patternFill>
    </fill>
    <fill>
      <patternFill patternType="solid">
        <fgColor rgb="FF1B850D"/>
        <bgColor indexed="64"/>
      </patternFill>
    </fill>
    <fill>
      <patternFill patternType="solid">
        <fgColor rgb="FFF2E704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" fontId="4" fillId="0" borderId="0" xfId="0" applyNumberFormat="1" applyFont="1" applyAlignment="1">
      <alignment horizontal="left"/>
    </xf>
    <xf numFmtId="1" fontId="5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0" xfId="0" applyFont="1"/>
    <xf numFmtId="1" fontId="9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8" fillId="0" borderId="1" xfId="0" applyFont="1" applyBorder="1" applyAlignment="1">
      <alignment horizontal="right"/>
    </xf>
    <xf numFmtId="0" fontId="19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9" fillId="0" borderId="2" xfId="0" applyFont="1" applyBorder="1" applyAlignment="1">
      <alignment horizontal="left"/>
    </xf>
    <xf numFmtId="1" fontId="19" fillId="0" borderId="0" xfId="0" applyNumberFormat="1" applyFont="1" applyAlignment="1">
      <alignment horizontal="left"/>
    </xf>
    <xf numFmtId="1" fontId="19" fillId="0" borderId="2" xfId="0" applyNumberFormat="1" applyFont="1" applyBorder="1" applyAlignment="1">
      <alignment horizontal="left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12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2" fillId="11" borderId="15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2" fillId="12" borderId="16" xfId="0" applyFont="1" applyFill="1" applyBorder="1" applyAlignment="1">
      <alignment horizontal="center"/>
    </xf>
    <xf numFmtId="0" fontId="2" fillId="13" borderId="17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 wrapText="1"/>
    </xf>
    <xf numFmtId="1" fontId="1" fillId="0" borderId="0" xfId="0" applyNumberFormat="1" applyFont="1" applyAlignment="1">
      <alignment horizontal="center"/>
    </xf>
    <xf numFmtId="0" fontId="1" fillId="14" borderId="18" xfId="0" applyFont="1" applyFill="1" applyBorder="1" applyAlignment="1">
      <alignment horizontal="center"/>
    </xf>
    <xf numFmtId="0" fontId="1" fillId="14" borderId="1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0" xfId="0" applyFont="1" applyAlignment="1">
      <alignment horizontal="left"/>
    </xf>
    <xf numFmtId="1" fontId="0" fillId="0" borderId="6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12" borderId="0" xfId="0" applyFont="1" applyFill="1" applyAlignment="1">
      <alignment horizontal="left"/>
    </xf>
    <xf numFmtId="0" fontId="1" fillId="12" borderId="0" xfId="0" applyFont="1" applyFill="1"/>
    <xf numFmtId="0" fontId="1" fillId="13" borderId="0" xfId="0" applyFont="1" applyFill="1" applyAlignment="1">
      <alignment horizontal="left"/>
    </xf>
    <xf numFmtId="0" fontId="1" fillId="13" borderId="0" xfId="0" applyFont="1" applyFill="1"/>
    <xf numFmtId="164" fontId="0" fillId="0" borderId="0" xfId="0" applyNumberFormat="1"/>
    <xf numFmtId="165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3" fillId="0" borderId="23" xfId="0" applyFont="1" applyBorder="1"/>
    <xf numFmtId="0" fontId="0" fillId="0" borderId="1" xfId="0" applyBorder="1"/>
    <xf numFmtId="0" fontId="3" fillId="15" borderId="0" xfId="0" applyFont="1" applyFill="1"/>
    <xf numFmtId="0" fontId="0" fillId="15" borderId="0" xfId="0" applyFill="1"/>
    <xf numFmtId="0" fontId="2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" fontId="1" fillId="16" borderId="0" xfId="0" applyNumberFormat="1" applyFont="1" applyFill="1" applyAlignment="1">
      <alignment horizontal="center"/>
    </xf>
    <xf numFmtId="0" fontId="0" fillId="16" borderId="9" xfId="0" applyFill="1" applyBorder="1"/>
    <xf numFmtId="0" fontId="1" fillId="16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14" borderId="0" xfId="0" applyFont="1" applyFill="1"/>
    <xf numFmtId="0" fontId="6" fillId="0" borderId="0" xfId="0" applyFont="1"/>
    <xf numFmtId="0" fontId="5" fillId="14" borderId="0" xfId="0" applyFont="1" applyFill="1"/>
    <xf numFmtId="0" fontId="6" fillId="0" borderId="1" xfId="0" applyFont="1" applyBorder="1"/>
    <xf numFmtId="1" fontId="6" fillId="0" borderId="1" xfId="0" applyNumberFormat="1" applyFont="1" applyBorder="1"/>
    <xf numFmtId="1" fontId="6" fillId="0" borderId="6" xfId="0" applyNumberFormat="1" applyFont="1" applyBorder="1"/>
    <xf numFmtId="0" fontId="6" fillId="0" borderId="7" xfId="0" applyFont="1" applyBorder="1"/>
    <xf numFmtId="0" fontId="8" fillId="0" borderId="7" xfId="0" applyFont="1" applyBorder="1" applyAlignment="1">
      <alignment horizontal="right"/>
    </xf>
    <xf numFmtId="0" fontId="8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14" borderId="0" xfId="0" applyFont="1" applyFill="1" applyAlignment="1">
      <alignment horizontal="left"/>
    </xf>
    <xf numFmtId="0" fontId="1" fillId="14" borderId="0" xfId="0" applyFont="1" applyFill="1" applyAlignment="1">
      <alignment horizontal="center"/>
    </xf>
    <xf numFmtId="0" fontId="1" fillId="14" borderId="0" xfId="0" applyFont="1" applyFill="1"/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7" fontId="8" fillId="0" borderId="0" xfId="0" quotePrefix="1" applyNumberFormat="1" applyFont="1" applyAlignment="1">
      <alignment horizontal="center"/>
    </xf>
    <xf numFmtId="0" fontId="8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2" fillId="3" borderId="3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5" fillId="7" borderId="3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21" fillId="18" borderId="3" xfId="0" applyFont="1" applyFill="1" applyBorder="1" applyAlignment="1">
      <alignment horizontal="center" vertical="center"/>
    </xf>
    <xf numFmtId="0" fontId="21" fillId="18" borderId="4" xfId="0" applyFont="1" applyFill="1" applyBorder="1" applyAlignment="1">
      <alignment horizontal="center" vertical="center"/>
    </xf>
    <xf numFmtId="0" fontId="21" fillId="18" borderId="5" xfId="0" applyFont="1" applyFill="1" applyBorder="1" applyAlignment="1">
      <alignment horizontal="center" vertical="center"/>
    </xf>
    <xf numFmtId="0" fontId="24" fillId="19" borderId="3" xfId="0" applyFont="1" applyFill="1" applyBorder="1" applyAlignment="1">
      <alignment horizontal="center" vertical="center"/>
    </xf>
    <xf numFmtId="0" fontId="24" fillId="19" borderId="4" xfId="0" applyFont="1" applyFill="1" applyBorder="1" applyAlignment="1">
      <alignment horizontal="center" vertical="center"/>
    </xf>
    <xf numFmtId="0" fontId="24" fillId="19" borderId="5" xfId="0" applyFont="1" applyFill="1" applyBorder="1" applyAlignment="1">
      <alignment horizontal="center" vertical="center"/>
    </xf>
    <xf numFmtId="0" fontId="11" fillId="17" borderId="3" xfId="0" applyFont="1" applyFill="1" applyBorder="1" applyAlignment="1">
      <alignment horizontal="center" vertical="center"/>
    </xf>
    <xf numFmtId="0" fontId="11" fillId="17" borderId="4" xfId="0" applyFont="1" applyFill="1" applyBorder="1" applyAlignment="1">
      <alignment horizontal="center" vertical="center"/>
    </xf>
    <xf numFmtId="0" fontId="11" fillId="17" borderId="5" xfId="0" applyFont="1" applyFill="1" applyBorder="1" applyAlignment="1">
      <alignment horizontal="center" vertical="center"/>
    </xf>
    <xf numFmtId="0" fontId="20" fillId="9" borderId="3" xfId="0" applyFont="1" applyFill="1" applyBorder="1" applyAlignment="1">
      <alignment horizontal="center" vertical="center"/>
    </xf>
    <xf numFmtId="0" fontId="20" fillId="9" borderId="4" xfId="0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 vertical="center"/>
    </xf>
    <xf numFmtId="0" fontId="16" fillId="20" borderId="3" xfId="0" applyFont="1" applyFill="1" applyBorder="1" applyAlignment="1">
      <alignment horizontal="center" vertical="center"/>
    </xf>
    <xf numFmtId="0" fontId="16" fillId="20" borderId="4" xfId="0" applyFont="1" applyFill="1" applyBorder="1" applyAlignment="1">
      <alignment horizontal="center" vertical="center"/>
    </xf>
    <xf numFmtId="0" fontId="16" fillId="20" borderId="5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/>
    </xf>
    <xf numFmtId="17" fontId="8" fillId="0" borderId="0" xfId="0" applyNumberFormat="1" applyFont="1" applyAlignment="1">
      <alignment horizontal="center"/>
    </xf>
    <xf numFmtId="0" fontId="8" fillId="2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14" borderId="0" xfId="0" applyFont="1" applyFill="1" applyAlignment="1">
      <alignment horizontal="center" vertical="center"/>
    </xf>
    <xf numFmtId="0" fontId="8" fillId="14" borderId="2" xfId="0" applyFont="1" applyFill="1" applyBorder="1" applyAlignment="1">
      <alignment horizontal="center" vertical="center"/>
    </xf>
    <xf numFmtId="0" fontId="25" fillId="21" borderId="3" xfId="0" applyFont="1" applyFill="1" applyBorder="1" applyAlignment="1">
      <alignment horizontal="center" vertical="center"/>
    </xf>
    <xf numFmtId="0" fontId="25" fillId="21" borderId="4" xfId="0" applyFont="1" applyFill="1" applyBorder="1" applyAlignment="1">
      <alignment horizontal="center" vertical="center"/>
    </xf>
    <xf numFmtId="0" fontId="25" fillId="21" borderId="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2" fillId="11" borderId="10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11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16" borderId="20" xfId="0" applyFill="1" applyBorder="1" applyAlignment="1">
      <alignment horizontal="center"/>
    </xf>
    <xf numFmtId="0" fontId="0" fillId="16" borderId="21" xfId="0" applyFill="1" applyBorder="1" applyAlignment="1">
      <alignment horizontal="center"/>
    </xf>
    <xf numFmtId="0" fontId="0" fillId="16" borderId="22" xfId="0" applyFill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E704"/>
      <color rgb="FF1B850D"/>
      <color rgb="FF21A010"/>
      <color rgb="FF005392"/>
      <color rgb="FF0056B4"/>
      <color rgb="FFF5A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3" Type="http://schemas.openxmlformats.org/officeDocument/2006/relationships/image" Target="../media/image3.png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2" Type="http://schemas.openxmlformats.org/officeDocument/2006/relationships/image" Target="../media/image2.png"/><Relationship Id="rId16" Type="http://schemas.openxmlformats.org/officeDocument/2006/relationships/image" Target="../media/image16.gif"/><Relationship Id="rId1" Type="http://schemas.openxmlformats.org/officeDocument/2006/relationships/image" Target="../media/image1.png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5" Type="http://schemas.openxmlformats.org/officeDocument/2006/relationships/image" Target="../media/image5.png"/><Relationship Id="rId15" Type="http://schemas.openxmlformats.org/officeDocument/2006/relationships/image" Target="../media/image15.gif"/><Relationship Id="rId10" Type="http://schemas.openxmlformats.org/officeDocument/2006/relationships/image" Target="../media/image10.gif"/><Relationship Id="rId4" Type="http://schemas.openxmlformats.org/officeDocument/2006/relationships/image" Target="../media/image4.png"/><Relationship Id="rId9" Type="http://schemas.openxmlformats.org/officeDocument/2006/relationships/image" Target="../media/image9.gif"/><Relationship Id="rId14" Type="http://schemas.openxmlformats.org/officeDocument/2006/relationships/image" Target="../media/image1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295275</xdr:colOff>
      <xdr:row>3</xdr:row>
      <xdr:rowOff>57150</xdr:rowOff>
    </xdr:from>
    <xdr:to>
      <xdr:col>18</xdr:col>
      <xdr:colOff>257175</xdr:colOff>
      <xdr:row>3</xdr:row>
      <xdr:rowOff>66675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7FE760B-2B9F-6AE9-4A6C-4D577B34567F}"/>
            </a:ext>
          </a:extLst>
        </xdr:cNvPr>
        <xdr:cNvCxnSpPr/>
      </xdr:nvCxnSpPr>
      <xdr:spPr>
        <a:xfrm flipH="1" flipV="1">
          <a:off x="5172075" y="495300"/>
          <a:ext cx="571500" cy="952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85725</xdr:colOff>
      <xdr:row>22</xdr:row>
      <xdr:rowOff>66675</xdr:rowOff>
    </xdr:from>
    <xdr:to>
      <xdr:col>18</xdr:col>
      <xdr:colOff>295275</xdr:colOff>
      <xdr:row>25</xdr:row>
      <xdr:rowOff>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20679493-3E32-4DE3-825E-01CBB60E44D9}"/>
            </a:ext>
          </a:extLst>
        </xdr:cNvPr>
        <xdr:cNvCxnSpPr/>
      </xdr:nvCxnSpPr>
      <xdr:spPr>
        <a:xfrm flipH="1">
          <a:off x="5267325" y="3038475"/>
          <a:ext cx="514350" cy="3333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76200</xdr:colOff>
      <xdr:row>55</xdr:row>
      <xdr:rowOff>19050</xdr:rowOff>
    </xdr:from>
    <xdr:to>
      <xdr:col>28</xdr:col>
      <xdr:colOff>257175</xdr:colOff>
      <xdr:row>59</xdr:row>
      <xdr:rowOff>9525</xdr:rowOff>
    </xdr:to>
    <xdr:pic>
      <xdr:nvPicPr>
        <xdr:cNvPr id="1099" name="Picture 6">
          <a:extLst>
            <a:ext uri="{FF2B5EF4-FFF2-40B4-BE49-F238E27FC236}">
              <a16:creationId xmlns:a16="http://schemas.microsoft.com/office/drawing/2014/main" id="{A4143EB1-B62E-553A-EB22-9B9D39E3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4152900"/>
          <a:ext cx="485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95250</xdr:colOff>
      <xdr:row>55</xdr:row>
      <xdr:rowOff>47626</xdr:rowOff>
    </xdr:from>
    <xdr:to>
      <xdr:col>12</xdr:col>
      <xdr:colOff>247651</xdr:colOff>
      <xdr:row>58</xdr:row>
      <xdr:rowOff>104776</xdr:rowOff>
    </xdr:to>
    <xdr:pic>
      <xdr:nvPicPr>
        <xdr:cNvPr id="1102" name="Picture 9">
          <a:extLst>
            <a:ext uri="{FF2B5EF4-FFF2-40B4-BE49-F238E27FC236}">
              <a16:creationId xmlns:a16="http://schemas.microsoft.com/office/drawing/2014/main" id="{0A4DCBA8-D317-2CAB-A817-17733EF9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7496176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19049</xdr:colOff>
      <xdr:row>28</xdr:row>
      <xdr:rowOff>38100</xdr:rowOff>
    </xdr:from>
    <xdr:to>
      <xdr:col>12</xdr:col>
      <xdr:colOff>295274</xdr:colOff>
      <xdr:row>32</xdr:row>
      <xdr:rowOff>33848</xdr:rowOff>
    </xdr:to>
    <xdr:pic>
      <xdr:nvPicPr>
        <xdr:cNvPr id="1103" name="Picture 10">
          <a:extLst>
            <a:ext uri="{FF2B5EF4-FFF2-40B4-BE49-F238E27FC236}">
              <a16:creationId xmlns:a16="http://schemas.microsoft.com/office/drawing/2014/main" id="{DEB4A79E-6069-FD12-C069-359E61E64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49" y="3848100"/>
          <a:ext cx="581025" cy="5291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114300</xdr:colOff>
      <xdr:row>55</xdr:row>
      <xdr:rowOff>19050</xdr:rowOff>
    </xdr:from>
    <xdr:to>
      <xdr:col>20</xdr:col>
      <xdr:colOff>161925</xdr:colOff>
      <xdr:row>58</xdr:row>
      <xdr:rowOff>123825</xdr:rowOff>
    </xdr:to>
    <xdr:pic>
      <xdr:nvPicPr>
        <xdr:cNvPr id="1110" name="Picture 19">
          <a:extLst>
            <a:ext uri="{FF2B5EF4-FFF2-40B4-BE49-F238E27FC236}">
              <a16:creationId xmlns:a16="http://schemas.microsoft.com/office/drawing/2014/main" id="{E64F7257-1C98-7933-D7A1-FDFD27A10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16154400"/>
          <a:ext cx="3524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109</xdr:row>
      <xdr:rowOff>9525</xdr:rowOff>
    </xdr:from>
    <xdr:to>
      <xdr:col>4</xdr:col>
      <xdr:colOff>228600</xdr:colOff>
      <xdr:row>113</xdr:row>
      <xdr:rowOff>24765</xdr:rowOff>
    </xdr:to>
    <xdr:pic>
      <xdr:nvPicPr>
        <xdr:cNvPr id="1113" name="Picture 23">
          <a:extLst>
            <a:ext uri="{FF2B5EF4-FFF2-40B4-BE49-F238E27FC236}">
              <a16:creationId xmlns:a16="http://schemas.microsoft.com/office/drawing/2014/main" id="{28D08BEC-E888-3BD9-2748-50B12152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4735175"/>
          <a:ext cx="4572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</xdr:row>
      <xdr:rowOff>57150</xdr:rowOff>
    </xdr:from>
    <xdr:to>
      <xdr:col>4</xdr:col>
      <xdr:colOff>238125</xdr:colOff>
      <xdr:row>5</xdr:row>
      <xdr:rowOff>32471</xdr:rowOff>
    </xdr:to>
    <xdr:pic>
      <xdr:nvPicPr>
        <xdr:cNvPr id="4" name="Picture 3" descr="Philadelphia 76ers (1964 - 1977)">
          <a:extLst>
            <a:ext uri="{FF2B5EF4-FFF2-40B4-BE49-F238E27FC236}">
              <a16:creationId xmlns:a16="http://schemas.microsoft.com/office/drawing/2014/main" id="{5086D3F0-0A9E-C20D-C16D-54D0F816EB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33" r="22000"/>
        <a:stretch/>
      </xdr:blipFill>
      <xdr:spPr bwMode="auto">
        <a:xfrm>
          <a:off x="1009650" y="228600"/>
          <a:ext cx="447675" cy="50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47625</xdr:colOff>
      <xdr:row>1</xdr:row>
      <xdr:rowOff>66674</xdr:rowOff>
    </xdr:from>
    <xdr:to>
      <xdr:col>12</xdr:col>
      <xdr:colOff>285750</xdr:colOff>
      <xdr:row>5</xdr:row>
      <xdr:rowOff>22395</xdr:rowOff>
    </xdr:to>
    <xdr:pic>
      <xdr:nvPicPr>
        <xdr:cNvPr id="5" name="Picture 4" descr="Boston Celtics (1969 - 1974)">
          <a:extLst>
            <a:ext uri="{FF2B5EF4-FFF2-40B4-BE49-F238E27FC236}">
              <a16:creationId xmlns:a16="http://schemas.microsoft.com/office/drawing/2014/main" id="{45CF0E50-7186-4051-1AC3-C922933FD7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r="12667"/>
        <a:stretch/>
      </xdr:blipFill>
      <xdr:spPr bwMode="auto">
        <a:xfrm>
          <a:off x="3400425" y="238124"/>
          <a:ext cx="542925" cy="489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28575</xdr:colOff>
      <xdr:row>1</xdr:row>
      <xdr:rowOff>57150</xdr:rowOff>
    </xdr:from>
    <xdr:to>
      <xdr:col>20</xdr:col>
      <xdr:colOff>257175</xdr:colOff>
      <xdr:row>5</xdr:row>
      <xdr:rowOff>79375</xdr:rowOff>
    </xdr:to>
    <xdr:pic>
      <xdr:nvPicPr>
        <xdr:cNvPr id="6" name="Picture 5" descr="New York Knicks (1965 - 1979)">
          <a:extLst>
            <a:ext uri="{FF2B5EF4-FFF2-40B4-BE49-F238E27FC236}">
              <a16:creationId xmlns:a16="http://schemas.microsoft.com/office/drawing/2014/main" id="{839E1B51-D60A-2F8D-046F-6F68372C44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r="19333"/>
        <a:stretch/>
      </xdr:blipFill>
      <xdr:spPr bwMode="auto">
        <a:xfrm>
          <a:off x="5819775" y="228600"/>
          <a:ext cx="533400" cy="55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66675</xdr:colOff>
      <xdr:row>1</xdr:row>
      <xdr:rowOff>34472</xdr:rowOff>
    </xdr:from>
    <xdr:to>
      <xdr:col>28</xdr:col>
      <xdr:colOff>238125</xdr:colOff>
      <xdr:row>5</xdr:row>
      <xdr:rowOff>68037</xdr:rowOff>
    </xdr:to>
    <xdr:pic>
      <xdr:nvPicPr>
        <xdr:cNvPr id="7" name="Picture 6" descr="Buffalo Braves (1971 - 1971)">
          <a:extLst>
            <a:ext uri="{FF2B5EF4-FFF2-40B4-BE49-F238E27FC236}">
              <a16:creationId xmlns:a16="http://schemas.microsoft.com/office/drawing/2014/main" id="{B6428633-75A5-6493-538D-F6E887248F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66" r="21334"/>
        <a:stretch/>
      </xdr:blipFill>
      <xdr:spPr bwMode="auto">
        <a:xfrm>
          <a:off x="8296275" y="205922"/>
          <a:ext cx="476250" cy="566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209550</xdr:colOff>
      <xdr:row>28</xdr:row>
      <xdr:rowOff>95251</xdr:rowOff>
    </xdr:from>
    <xdr:to>
      <xdr:col>5</xdr:col>
      <xdr:colOff>114300</xdr:colOff>
      <xdr:row>31</xdr:row>
      <xdr:rowOff>82933</xdr:rowOff>
    </xdr:to>
    <xdr:pic>
      <xdr:nvPicPr>
        <xdr:cNvPr id="8" name="Picture 7" descr="Baltimore Bullets (1970 - 1971)">
          <a:extLst>
            <a:ext uri="{FF2B5EF4-FFF2-40B4-BE49-F238E27FC236}">
              <a16:creationId xmlns:a16="http://schemas.microsoft.com/office/drawing/2014/main" id="{A7371B2D-4286-7DB4-8256-6FA58CC3DE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00" b="15000"/>
        <a:stretch/>
      </xdr:blipFill>
      <xdr:spPr bwMode="auto">
        <a:xfrm>
          <a:off x="819150" y="3905251"/>
          <a:ext cx="819150" cy="387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9525</xdr:colOff>
      <xdr:row>28</xdr:row>
      <xdr:rowOff>57150</xdr:rowOff>
    </xdr:from>
    <xdr:to>
      <xdr:col>20</xdr:col>
      <xdr:colOff>264986</xdr:colOff>
      <xdr:row>32</xdr:row>
      <xdr:rowOff>28489</xdr:rowOff>
    </xdr:to>
    <xdr:pic>
      <xdr:nvPicPr>
        <xdr:cNvPr id="10" name="Picture 9" descr="Atlanta Hawks (1971 - 1972)">
          <a:extLst>
            <a:ext uri="{FF2B5EF4-FFF2-40B4-BE49-F238E27FC236}">
              <a16:creationId xmlns:a16="http://schemas.microsoft.com/office/drawing/2014/main" id="{79DBC529-848E-2009-7A05-2AD34E55891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00" r="14000"/>
        <a:stretch/>
      </xdr:blipFill>
      <xdr:spPr bwMode="auto">
        <a:xfrm>
          <a:off x="5800725" y="3867150"/>
          <a:ext cx="560261" cy="504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54102</xdr:colOff>
      <xdr:row>28</xdr:row>
      <xdr:rowOff>28574</xdr:rowOff>
    </xdr:from>
    <xdr:to>
      <xdr:col>28</xdr:col>
      <xdr:colOff>223648</xdr:colOff>
      <xdr:row>32</xdr:row>
      <xdr:rowOff>66675</xdr:rowOff>
    </xdr:to>
    <xdr:pic>
      <xdr:nvPicPr>
        <xdr:cNvPr id="11" name="Picture 10" descr="Cincinnati Royals (1958 - 1971)">
          <a:extLst>
            <a:ext uri="{FF2B5EF4-FFF2-40B4-BE49-F238E27FC236}">
              <a16:creationId xmlns:a16="http://schemas.microsoft.com/office/drawing/2014/main" id="{56486CD1-85D1-CBDA-91F1-E0777CB2C6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33" r="23333"/>
        <a:stretch/>
      </xdr:blipFill>
      <xdr:spPr bwMode="auto">
        <a:xfrm>
          <a:off x="8283702" y="3838574"/>
          <a:ext cx="474346" cy="571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19621</xdr:colOff>
      <xdr:row>82</xdr:row>
      <xdr:rowOff>38100</xdr:rowOff>
    </xdr:from>
    <xdr:to>
      <xdr:col>28</xdr:col>
      <xdr:colOff>254412</xdr:colOff>
      <xdr:row>86</xdr:row>
      <xdr:rowOff>28575</xdr:rowOff>
    </xdr:to>
    <xdr:pic>
      <xdr:nvPicPr>
        <xdr:cNvPr id="12" name="Picture 11" descr="Seattle Supersonics (1971 - 1971)">
          <a:extLst>
            <a:ext uri="{FF2B5EF4-FFF2-40B4-BE49-F238E27FC236}">
              <a16:creationId xmlns:a16="http://schemas.microsoft.com/office/drawing/2014/main" id="{25F3208F-406B-64B3-3218-B8322609E0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33" r="16001"/>
        <a:stretch/>
      </xdr:blipFill>
      <xdr:spPr bwMode="auto">
        <a:xfrm>
          <a:off x="8249221" y="11125200"/>
          <a:ext cx="539591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19050</xdr:colOff>
      <xdr:row>82</xdr:row>
      <xdr:rowOff>38100</xdr:rowOff>
    </xdr:from>
    <xdr:to>
      <xdr:col>21</xdr:col>
      <xdr:colOff>1238</xdr:colOff>
      <xdr:row>86</xdr:row>
      <xdr:rowOff>47625</xdr:rowOff>
    </xdr:to>
    <xdr:pic>
      <xdr:nvPicPr>
        <xdr:cNvPr id="13" name="Picture 12" descr="San Diego Rockets (1968 - 1971)">
          <a:extLst>
            <a:ext uri="{FF2B5EF4-FFF2-40B4-BE49-F238E27FC236}">
              <a16:creationId xmlns:a16="http://schemas.microsoft.com/office/drawing/2014/main" id="{122BA7FB-B003-E435-ACE3-3412B57F8F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0" r="13333"/>
        <a:stretch/>
      </xdr:blipFill>
      <xdr:spPr bwMode="auto">
        <a:xfrm>
          <a:off x="5810250" y="11125200"/>
          <a:ext cx="591788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66676</xdr:colOff>
      <xdr:row>82</xdr:row>
      <xdr:rowOff>38100</xdr:rowOff>
    </xdr:from>
    <xdr:to>
      <xdr:col>12</xdr:col>
      <xdr:colOff>257176</xdr:colOff>
      <xdr:row>86</xdr:row>
      <xdr:rowOff>37280</xdr:rowOff>
    </xdr:to>
    <xdr:pic>
      <xdr:nvPicPr>
        <xdr:cNvPr id="14" name="Picture 13" descr="San Francisco Warriors (1970 - 1971)">
          <a:extLst>
            <a:ext uri="{FF2B5EF4-FFF2-40B4-BE49-F238E27FC236}">
              <a16:creationId xmlns:a16="http://schemas.microsoft.com/office/drawing/2014/main" id="{9D0955E0-2546-1C98-8910-7D6FCC60B4D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67" r="19333"/>
        <a:stretch/>
      </xdr:blipFill>
      <xdr:spPr bwMode="auto">
        <a:xfrm>
          <a:off x="3419476" y="11125200"/>
          <a:ext cx="495300" cy="532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280987</xdr:colOff>
      <xdr:row>82</xdr:row>
      <xdr:rowOff>28575</xdr:rowOff>
    </xdr:from>
    <xdr:to>
      <xdr:col>5</xdr:col>
      <xdr:colOff>66675</xdr:colOff>
      <xdr:row>85</xdr:row>
      <xdr:rowOff>95250</xdr:rowOff>
    </xdr:to>
    <xdr:pic>
      <xdr:nvPicPr>
        <xdr:cNvPr id="15" name="Picture 14" descr="Los Angeles Lakers (1966 - 1971)">
          <a:extLst>
            <a:ext uri="{FF2B5EF4-FFF2-40B4-BE49-F238E27FC236}">
              <a16:creationId xmlns:a16="http://schemas.microsoft.com/office/drawing/2014/main" id="{0F0D2DB2-0B82-82B2-9FF5-0F25DB17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" y="11115675"/>
          <a:ext cx="700088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55</xdr:row>
      <xdr:rowOff>38100</xdr:rowOff>
    </xdr:from>
    <xdr:to>
      <xdr:col>5</xdr:col>
      <xdr:colOff>0</xdr:colOff>
      <xdr:row>59</xdr:row>
      <xdr:rowOff>42686</xdr:rowOff>
    </xdr:to>
    <xdr:pic>
      <xdr:nvPicPr>
        <xdr:cNvPr id="16" name="Picture 15" descr="Detroit Pistons (1969 - 1975)">
          <a:extLst>
            <a:ext uri="{FF2B5EF4-FFF2-40B4-BE49-F238E27FC236}">
              <a16:creationId xmlns:a16="http://schemas.microsoft.com/office/drawing/2014/main" id="{9FDE2A08-68FE-0A1D-9056-C12A8C7C30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0" r="14000"/>
        <a:stretch/>
      </xdr:blipFill>
      <xdr:spPr bwMode="auto">
        <a:xfrm>
          <a:off x="942975" y="7486650"/>
          <a:ext cx="581025" cy="5379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8"/>
  <sheetViews>
    <sheetView showGridLines="0" tabSelected="1" workbookViewId="0"/>
  </sheetViews>
  <sheetFormatPr defaultRowHeight="12.75" x14ac:dyDescent="0.2"/>
  <cols>
    <col min="1" max="24" width="4.5703125" customWidth="1"/>
    <col min="25" max="47" width="4.140625" customWidth="1"/>
  </cols>
  <sheetData>
    <row r="1" spans="2:20" ht="13.5" customHeight="1" x14ac:dyDescent="0.2">
      <c r="B1" s="82" t="s">
        <v>0</v>
      </c>
      <c r="C1" s="83"/>
      <c r="D1" s="83"/>
      <c r="E1" s="83"/>
      <c r="F1" s="83"/>
      <c r="G1" s="83"/>
      <c r="H1" s="83"/>
      <c r="I1" s="84"/>
      <c r="J1" s="18"/>
      <c r="K1" s="85" t="s">
        <v>1</v>
      </c>
      <c r="L1" s="86"/>
      <c r="M1" s="86"/>
      <c r="N1" s="86"/>
      <c r="O1" s="86"/>
      <c r="P1" s="86"/>
      <c r="Q1" s="86"/>
      <c r="R1" s="87"/>
    </row>
    <row r="2" spans="2:20" ht="10.5" customHeight="1" x14ac:dyDescent="0.2">
      <c r="B2" s="56"/>
      <c r="C2" s="30"/>
      <c r="D2" s="30"/>
      <c r="E2" s="30"/>
      <c r="F2" s="30"/>
      <c r="G2" s="30"/>
      <c r="H2" s="30"/>
      <c r="I2" s="57"/>
      <c r="K2" s="56"/>
      <c r="L2" s="30"/>
      <c r="M2" s="30"/>
      <c r="N2" s="30"/>
      <c r="O2" s="30"/>
      <c r="P2" s="30"/>
      <c r="Q2" s="30"/>
      <c r="R2" s="57"/>
      <c r="T2" s="20" t="s">
        <v>214</v>
      </c>
    </row>
    <row r="3" spans="2:20" ht="10.5" customHeight="1" x14ac:dyDescent="0.2">
      <c r="B3" s="88" t="s">
        <v>4</v>
      </c>
      <c r="C3" s="89"/>
      <c r="D3" s="89"/>
      <c r="E3" s="20"/>
      <c r="F3" s="20"/>
      <c r="G3" s="89" t="s">
        <v>3</v>
      </c>
      <c r="H3" s="89"/>
      <c r="I3" s="90"/>
      <c r="J3" s="20"/>
      <c r="K3" s="88" t="s">
        <v>4</v>
      </c>
      <c r="L3" s="89"/>
      <c r="M3" s="89"/>
      <c r="N3" s="20"/>
      <c r="O3" s="20"/>
      <c r="P3" s="89" t="s">
        <v>3</v>
      </c>
      <c r="Q3" s="89"/>
      <c r="R3" s="90"/>
      <c r="T3" s="20" t="s">
        <v>140</v>
      </c>
    </row>
    <row r="4" spans="2:20" ht="10.5" customHeight="1" x14ac:dyDescent="0.2">
      <c r="B4" s="88" t="s">
        <v>117</v>
      </c>
      <c r="C4" s="89"/>
      <c r="D4" s="89"/>
      <c r="E4" s="20"/>
      <c r="F4" s="20"/>
      <c r="G4" s="93" t="s">
        <v>208</v>
      </c>
      <c r="H4" s="89"/>
      <c r="I4" s="90"/>
      <c r="J4" s="20"/>
      <c r="K4" s="88" t="s">
        <v>118</v>
      </c>
      <c r="L4" s="89"/>
      <c r="M4" s="89"/>
      <c r="N4" s="20"/>
      <c r="O4" s="20"/>
      <c r="P4" s="94" t="s">
        <v>208</v>
      </c>
      <c r="Q4" s="89"/>
      <c r="R4" s="90"/>
      <c r="T4" s="20" t="s">
        <v>141</v>
      </c>
    </row>
    <row r="5" spans="2:20" ht="10.5" customHeight="1" x14ac:dyDescent="0.2">
      <c r="B5" s="14"/>
      <c r="C5" s="13"/>
      <c r="D5" s="13"/>
      <c r="E5" s="13"/>
      <c r="F5" s="13"/>
      <c r="G5" s="13"/>
      <c r="H5" s="13"/>
      <c r="I5" s="15"/>
      <c r="J5" s="20"/>
      <c r="K5" s="14"/>
      <c r="L5" s="13"/>
      <c r="M5" s="13"/>
      <c r="N5" s="13"/>
      <c r="O5" s="13"/>
      <c r="P5" s="13"/>
      <c r="Q5" s="13"/>
      <c r="R5" s="15"/>
      <c r="T5" s="20" t="s">
        <v>142</v>
      </c>
    </row>
    <row r="6" spans="2:20" ht="10.5" customHeight="1" x14ac:dyDescent="0.2">
      <c r="B6" s="88" t="s">
        <v>64</v>
      </c>
      <c r="C6" s="95"/>
      <c r="D6" s="95"/>
      <c r="E6" s="95"/>
      <c r="F6" s="89" t="s">
        <v>65</v>
      </c>
      <c r="G6" s="95"/>
      <c r="H6" s="95"/>
      <c r="I6" s="95"/>
      <c r="J6" s="58"/>
      <c r="K6" s="88" t="s">
        <v>64</v>
      </c>
      <c r="L6" s="95"/>
      <c r="M6" s="95"/>
      <c r="N6" s="95"/>
      <c r="O6" s="89" t="s">
        <v>65</v>
      </c>
      <c r="P6" s="95"/>
      <c r="Q6" s="95"/>
      <c r="R6" s="95"/>
      <c r="S6" s="59"/>
      <c r="T6" s="20" t="s">
        <v>140</v>
      </c>
    </row>
    <row r="7" spans="2:20" ht="10.5" customHeight="1" x14ac:dyDescent="0.2">
      <c r="B7" s="21" t="s">
        <v>9</v>
      </c>
      <c r="C7" s="22">
        <v>27</v>
      </c>
      <c r="D7" s="23" t="s">
        <v>10</v>
      </c>
      <c r="E7" s="22">
        <v>24</v>
      </c>
      <c r="F7" s="21" t="s">
        <v>9</v>
      </c>
      <c r="G7" s="22">
        <v>30</v>
      </c>
      <c r="H7" s="23" t="s">
        <v>10</v>
      </c>
      <c r="I7" s="24">
        <v>34</v>
      </c>
      <c r="J7" s="20"/>
      <c r="K7" s="21" t="s">
        <v>9</v>
      </c>
      <c r="L7" s="22">
        <v>23</v>
      </c>
      <c r="M7" s="23" t="s">
        <v>10</v>
      </c>
      <c r="N7" s="24">
        <v>22</v>
      </c>
      <c r="O7" s="21" t="s">
        <v>9</v>
      </c>
      <c r="P7" s="22">
        <v>30</v>
      </c>
      <c r="Q7" s="23" t="s">
        <v>10</v>
      </c>
      <c r="R7" s="24">
        <v>33</v>
      </c>
      <c r="T7" s="20" t="s">
        <v>143</v>
      </c>
    </row>
    <row r="8" spans="2:20" ht="10.5" customHeight="1" x14ac:dyDescent="0.2">
      <c r="B8" s="21" t="s">
        <v>11</v>
      </c>
      <c r="C8" s="22">
        <v>24</v>
      </c>
      <c r="D8" s="23" t="s">
        <v>12</v>
      </c>
      <c r="E8" s="22">
        <v>25</v>
      </c>
      <c r="F8" s="21" t="s">
        <v>11</v>
      </c>
      <c r="G8" s="22">
        <v>32</v>
      </c>
      <c r="H8" s="23" t="s">
        <v>12</v>
      </c>
      <c r="I8" s="24">
        <v>31</v>
      </c>
      <c r="J8" s="20"/>
      <c r="K8" s="21" t="s">
        <v>11</v>
      </c>
      <c r="L8" s="22">
        <v>25</v>
      </c>
      <c r="M8" s="23" t="s">
        <v>12</v>
      </c>
      <c r="N8" s="24">
        <v>28</v>
      </c>
      <c r="O8" s="21" t="s">
        <v>11</v>
      </c>
      <c r="P8" s="22">
        <v>31</v>
      </c>
      <c r="Q8" s="23" t="s">
        <v>12</v>
      </c>
      <c r="R8" s="24">
        <v>30</v>
      </c>
    </row>
    <row r="9" spans="2:20" ht="10.5" customHeight="1" x14ac:dyDescent="0.2">
      <c r="B9" s="21" t="s">
        <v>13</v>
      </c>
      <c r="C9" s="22">
        <v>22</v>
      </c>
      <c r="D9" s="23" t="s">
        <v>14</v>
      </c>
      <c r="E9" s="22">
        <v>22</v>
      </c>
      <c r="F9" s="21" t="s">
        <v>13</v>
      </c>
      <c r="G9" s="22">
        <v>28</v>
      </c>
      <c r="H9" s="23" t="s">
        <v>14</v>
      </c>
      <c r="I9" s="24">
        <v>28</v>
      </c>
      <c r="J9" s="20"/>
      <c r="K9" s="21" t="s">
        <v>13</v>
      </c>
      <c r="L9" s="22">
        <v>30</v>
      </c>
      <c r="M9" s="23" t="s">
        <v>14</v>
      </c>
      <c r="N9" s="24">
        <v>23</v>
      </c>
      <c r="O9" s="21" t="s">
        <v>13</v>
      </c>
      <c r="P9" s="22">
        <v>27</v>
      </c>
      <c r="Q9" s="23" t="s">
        <v>14</v>
      </c>
      <c r="R9" s="24">
        <v>28</v>
      </c>
    </row>
    <row r="10" spans="2:20" ht="10.5" customHeight="1" x14ac:dyDescent="0.2">
      <c r="B10" s="21" t="s">
        <v>15</v>
      </c>
      <c r="C10" s="22">
        <v>21</v>
      </c>
      <c r="D10" s="23" t="s">
        <v>16</v>
      </c>
      <c r="E10" s="22">
        <v>26</v>
      </c>
      <c r="F10" s="21" t="s">
        <v>15</v>
      </c>
      <c r="G10" s="22">
        <v>33</v>
      </c>
      <c r="H10" s="23" t="s">
        <v>16</v>
      </c>
      <c r="I10" s="24">
        <v>27</v>
      </c>
      <c r="J10" s="20"/>
      <c r="K10" s="21" t="s">
        <v>15</v>
      </c>
      <c r="L10" s="22">
        <v>20</v>
      </c>
      <c r="M10" s="23" t="s">
        <v>16</v>
      </c>
      <c r="N10" s="24">
        <v>28</v>
      </c>
      <c r="O10" s="21" t="s">
        <v>15</v>
      </c>
      <c r="P10" s="22">
        <v>32</v>
      </c>
      <c r="Q10" s="23" t="s">
        <v>16</v>
      </c>
      <c r="R10" s="24">
        <v>26</v>
      </c>
    </row>
    <row r="11" spans="2:20" ht="10.5" customHeight="1" x14ac:dyDescent="0.2">
      <c r="B11" s="21" t="s">
        <v>17</v>
      </c>
      <c r="C11" s="22">
        <v>19</v>
      </c>
      <c r="D11" s="23" t="s">
        <v>18</v>
      </c>
      <c r="E11" s="22">
        <v>23</v>
      </c>
      <c r="F11" s="21" t="s">
        <v>17</v>
      </c>
      <c r="G11" s="22">
        <v>30</v>
      </c>
      <c r="H11" s="23" t="s">
        <v>18</v>
      </c>
      <c r="I11" s="24">
        <v>25</v>
      </c>
      <c r="J11" s="20"/>
      <c r="K11" s="21" t="s">
        <v>17</v>
      </c>
      <c r="L11" s="22">
        <v>28</v>
      </c>
      <c r="M11" s="23" t="s">
        <v>18</v>
      </c>
      <c r="N11" s="24">
        <v>26</v>
      </c>
      <c r="O11" s="21" t="s">
        <v>17</v>
      </c>
      <c r="P11" s="22">
        <v>30</v>
      </c>
      <c r="Q11" s="23" t="s">
        <v>18</v>
      </c>
      <c r="R11" s="24">
        <v>24</v>
      </c>
    </row>
    <row r="12" spans="2:20" ht="10.5" customHeight="1" x14ac:dyDescent="0.2">
      <c r="B12" s="21" t="s">
        <v>19</v>
      </c>
      <c r="C12" s="22">
        <v>22</v>
      </c>
      <c r="D12" s="23" t="s">
        <v>20</v>
      </c>
      <c r="E12" s="22">
        <v>28</v>
      </c>
      <c r="F12" s="21" t="s">
        <v>19</v>
      </c>
      <c r="G12" s="22">
        <v>34</v>
      </c>
      <c r="H12" s="23" t="s">
        <v>20</v>
      </c>
      <c r="I12" s="24">
        <v>26</v>
      </c>
      <c r="J12" s="20"/>
      <c r="K12" s="21" t="s">
        <v>19</v>
      </c>
      <c r="L12" s="22">
        <v>25</v>
      </c>
      <c r="M12" s="23" t="s">
        <v>20</v>
      </c>
      <c r="N12" s="24">
        <v>30</v>
      </c>
      <c r="O12" s="21" t="s">
        <v>19</v>
      </c>
      <c r="P12" s="22">
        <v>34</v>
      </c>
      <c r="Q12" s="23" t="s">
        <v>20</v>
      </c>
      <c r="R12" s="24">
        <v>25</v>
      </c>
    </row>
    <row r="13" spans="2:20" ht="10.5" customHeight="1" x14ac:dyDescent="0.2">
      <c r="B13" s="21" t="s">
        <v>21</v>
      </c>
      <c r="C13" s="22">
        <v>20</v>
      </c>
      <c r="D13" s="23" t="s">
        <v>22</v>
      </c>
      <c r="E13" s="22">
        <v>22</v>
      </c>
      <c r="F13" s="21" t="s">
        <v>21</v>
      </c>
      <c r="G13" s="22">
        <v>32</v>
      </c>
      <c r="H13" s="23" t="s">
        <v>22</v>
      </c>
      <c r="I13" s="24">
        <v>28</v>
      </c>
      <c r="J13" s="20"/>
      <c r="K13" s="21" t="s">
        <v>21</v>
      </c>
      <c r="L13" s="22">
        <v>23</v>
      </c>
      <c r="M13" s="23" t="s">
        <v>22</v>
      </c>
      <c r="N13" s="24">
        <v>23</v>
      </c>
      <c r="O13" s="21" t="s">
        <v>21</v>
      </c>
      <c r="P13" s="22">
        <v>32</v>
      </c>
      <c r="Q13" s="23" t="s">
        <v>22</v>
      </c>
      <c r="R13" s="24">
        <v>27</v>
      </c>
    </row>
    <row r="14" spans="2:20" ht="10.5" customHeight="1" x14ac:dyDescent="0.2">
      <c r="B14" s="21" t="s">
        <v>23</v>
      </c>
      <c r="C14" s="22">
        <v>29</v>
      </c>
      <c r="D14" s="23" t="s">
        <v>24</v>
      </c>
      <c r="E14" s="22">
        <v>23</v>
      </c>
      <c r="F14" s="21" t="s">
        <v>23</v>
      </c>
      <c r="G14" s="22">
        <v>28</v>
      </c>
      <c r="H14" s="23" t="s">
        <v>24</v>
      </c>
      <c r="I14" s="24">
        <v>29</v>
      </c>
      <c r="J14" s="20"/>
      <c r="K14" s="21" t="s">
        <v>23</v>
      </c>
      <c r="L14" s="22">
        <v>29</v>
      </c>
      <c r="M14" s="23" t="s">
        <v>24</v>
      </c>
      <c r="N14" s="24">
        <v>26</v>
      </c>
      <c r="O14" s="21" t="s">
        <v>23</v>
      </c>
      <c r="P14" s="22">
        <v>27</v>
      </c>
      <c r="Q14" s="23" t="s">
        <v>24</v>
      </c>
      <c r="R14" s="24">
        <v>28</v>
      </c>
    </row>
    <row r="15" spans="2:20" ht="10.5" customHeight="1" x14ac:dyDescent="0.2">
      <c r="B15" s="21" t="s">
        <v>25</v>
      </c>
      <c r="C15" s="22">
        <v>25</v>
      </c>
      <c r="D15" s="23" t="s">
        <v>26</v>
      </c>
      <c r="E15" s="22">
        <v>26</v>
      </c>
      <c r="F15" s="21" t="s">
        <v>25</v>
      </c>
      <c r="G15" s="22">
        <v>29</v>
      </c>
      <c r="H15" s="23" t="s">
        <v>26</v>
      </c>
      <c r="I15" s="24">
        <v>31</v>
      </c>
      <c r="J15" s="20"/>
      <c r="K15" s="21" t="s">
        <v>25</v>
      </c>
      <c r="L15" s="22">
        <v>22</v>
      </c>
      <c r="M15" s="23" t="s">
        <v>26</v>
      </c>
      <c r="N15" s="24">
        <v>24</v>
      </c>
      <c r="O15" s="21" t="s">
        <v>25</v>
      </c>
      <c r="P15" s="22">
        <v>28</v>
      </c>
      <c r="Q15" s="23" t="s">
        <v>26</v>
      </c>
      <c r="R15" s="24">
        <v>30</v>
      </c>
    </row>
    <row r="16" spans="2:20" ht="10.5" customHeight="1" x14ac:dyDescent="0.2">
      <c r="B16" s="21" t="s">
        <v>27</v>
      </c>
      <c r="C16" s="22">
        <v>23</v>
      </c>
      <c r="D16" s="23" t="s">
        <v>28</v>
      </c>
      <c r="E16" s="22">
        <v>24</v>
      </c>
      <c r="F16" s="21" t="s">
        <v>27</v>
      </c>
      <c r="G16" s="22">
        <v>31</v>
      </c>
      <c r="H16" s="23" t="s">
        <v>28</v>
      </c>
      <c r="I16" s="24">
        <v>33</v>
      </c>
      <c r="J16" s="20"/>
      <c r="K16" s="21" t="s">
        <v>27</v>
      </c>
      <c r="L16" s="22">
        <v>27</v>
      </c>
      <c r="M16" s="23" t="s">
        <v>28</v>
      </c>
      <c r="N16" s="24">
        <v>28</v>
      </c>
      <c r="O16" s="21" t="s">
        <v>27</v>
      </c>
      <c r="P16" s="22">
        <v>30</v>
      </c>
      <c r="Q16" s="23" t="s">
        <v>28</v>
      </c>
      <c r="R16" s="24">
        <v>33</v>
      </c>
    </row>
    <row r="17" spans="1:20" ht="10.5" customHeight="1" x14ac:dyDescent="0.2">
      <c r="B17" s="21" t="s">
        <v>29</v>
      </c>
      <c r="C17" s="22">
        <v>21</v>
      </c>
      <c r="D17" s="23" t="s">
        <v>30</v>
      </c>
      <c r="E17" s="22">
        <v>23</v>
      </c>
      <c r="F17" s="21" t="s">
        <v>29</v>
      </c>
      <c r="G17" s="22">
        <v>34</v>
      </c>
      <c r="H17" s="23" t="s">
        <v>30</v>
      </c>
      <c r="I17" s="24">
        <v>35</v>
      </c>
      <c r="J17" s="20"/>
      <c r="K17" s="21" t="s">
        <v>29</v>
      </c>
      <c r="L17" s="22">
        <v>21</v>
      </c>
      <c r="M17" s="23" t="s">
        <v>30</v>
      </c>
      <c r="N17" s="24">
        <v>26</v>
      </c>
      <c r="O17" s="21" t="s">
        <v>29</v>
      </c>
      <c r="P17" s="22">
        <v>33</v>
      </c>
      <c r="Q17" s="23" t="s">
        <v>30</v>
      </c>
      <c r="R17" s="24">
        <v>35</v>
      </c>
    </row>
    <row r="18" spans="1:20" ht="10.5" customHeight="1" x14ac:dyDescent="0.2">
      <c r="B18" s="21" t="s">
        <v>31</v>
      </c>
      <c r="C18" s="22">
        <v>27</v>
      </c>
      <c r="D18" s="23" t="s">
        <v>32</v>
      </c>
      <c r="E18" s="22">
        <v>20</v>
      </c>
      <c r="F18" s="21" t="s">
        <v>31</v>
      </c>
      <c r="G18" s="22">
        <v>29</v>
      </c>
      <c r="H18" s="23" t="s">
        <v>32</v>
      </c>
      <c r="I18" s="24">
        <v>32</v>
      </c>
      <c r="J18" s="20"/>
      <c r="K18" s="21" t="s">
        <v>31</v>
      </c>
      <c r="L18" s="22">
        <v>30</v>
      </c>
      <c r="M18" s="23" t="s">
        <v>32</v>
      </c>
      <c r="N18" s="24">
        <v>27</v>
      </c>
      <c r="O18" s="21" t="s">
        <v>31</v>
      </c>
      <c r="P18" s="22">
        <v>27</v>
      </c>
      <c r="Q18" s="23" t="s">
        <v>32</v>
      </c>
      <c r="R18" s="24">
        <v>38</v>
      </c>
    </row>
    <row r="19" spans="1:20" ht="10.5" customHeight="1" x14ac:dyDescent="0.2">
      <c r="B19" s="21" t="s">
        <v>33</v>
      </c>
      <c r="C19" s="22">
        <v>26</v>
      </c>
      <c r="D19" s="23" t="s">
        <v>34</v>
      </c>
      <c r="E19" s="22">
        <v>21</v>
      </c>
      <c r="F19" s="21" t="s">
        <v>33</v>
      </c>
      <c r="G19" s="22">
        <v>27</v>
      </c>
      <c r="H19" s="23" t="s">
        <v>34</v>
      </c>
      <c r="I19" s="24">
        <v>28</v>
      </c>
      <c r="J19" s="20"/>
      <c r="K19" s="21" t="s">
        <v>33</v>
      </c>
      <c r="L19" s="22">
        <v>26</v>
      </c>
      <c r="M19" s="23" t="s">
        <v>34</v>
      </c>
      <c r="N19" s="24">
        <v>23</v>
      </c>
      <c r="O19" s="21" t="s">
        <v>33</v>
      </c>
      <c r="P19" s="22">
        <v>26</v>
      </c>
      <c r="Q19" s="23" t="s">
        <v>34</v>
      </c>
      <c r="R19" s="24">
        <v>25</v>
      </c>
    </row>
    <row r="20" spans="1:20" ht="10.5" customHeight="1" x14ac:dyDescent="0.2">
      <c r="B20" s="21" t="s">
        <v>35</v>
      </c>
      <c r="C20" s="22">
        <v>25</v>
      </c>
      <c r="D20" s="23" t="s">
        <v>36</v>
      </c>
      <c r="E20" s="22">
        <v>24</v>
      </c>
      <c r="F20" s="21" t="s">
        <v>35</v>
      </c>
      <c r="G20" s="22">
        <v>28</v>
      </c>
      <c r="H20" s="23" t="s">
        <v>36</v>
      </c>
      <c r="I20" s="24">
        <v>34</v>
      </c>
      <c r="J20" s="20"/>
      <c r="K20" s="21" t="s">
        <v>35</v>
      </c>
      <c r="L20" s="22">
        <v>22</v>
      </c>
      <c r="M20" s="23" t="s">
        <v>36</v>
      </c>
      <c r="N20" s="24">
        <v>30</v>
      </c>
      <c r="O20" s="21" t="s">
        <v>35</v>
      </c>
      <c r="P20" s="22">
        <v>29</v>
      </c>
      <c r="Q20" s="23" t="s">
        <v>36</v>
      </c>
      <c r="R20" s="24">
        <v>33</v>
      </c>
    </row>
    <row r="21" spans="1:20" ht="10.5" customHeight="1" x14ac:dyDescent="0.2">
      <c r="B21" s="21" t="s">
        <v>37</v>
      </c>
      <c r="C21" s="22">
        <v>21</v>
      </c>
      <c r="D21" s="23" t="s">
        <v>38</v>
      </c>
      <c r="E21" s="22">
        <v>25</v>
      </c>
      <c r="F21" s="21" t="s">
        <v>37</v>
      </c>
      <c r="G21" s="22">
        <v>33</v>
      </c>
      <c r="H21" s="23" t="s">
        <v>38</v>
      </c>
      <c r="I21" s="24">
        <v>31</v>
      </c>
      <c r="J21" s="20"/>
      <c r="K21" s="21" t="s">
        <v>37</v>
      </c>
      <c r="L21" s="22">
        <v>27</v>
      </c>
      <c r="M21" s="23" t="s">
        <v>38</v>
      </c>
      <c r="N21" s="24">
        <v>21</v>
      </c>
      <c r="O21" s="21" t="s">
        <v>37</v>
      </c>
      <c r="P21" s="22">
        <v>32</v>
      </c>
      <c r="Q21" s="23" t="s">
        <v>38</v>
      </c>
      <c r="R21" s="24">
        <v>29</v>
      </c>
    </row>
    <row r="22" spans="1:20" ht="10.5" customHeight="1" x14ac:dyDescent="0.2">
      <c r="B22" s="21" t="s">
        <v>39</v>
      </c>
      <c r="C22" s="22">
        <v>25</v>
      </c>
      <c r="D22" s="23" t="s">
        <v>40</v>
      </c>
      <c r="E22" s="22">
        <v>27</v>
      </c>
      <c r="F22" s="21" t="s">
        <v>39</v>
      </c>
      <c r="G22" s="22">
        <v>32</v>
      </c>
      <c r="H22" s="23" t="s">
        <v>40</v>
      </c>
      <c r="I22" s="24">
        <v>29</v>
      </c>
      <c r="J22" s="20"/>
      <c r="K22" s="21" t="s">
        <v>39</v>
      </c>
      <c r="L22" s="22">
        <v>23</v>
      </c>
      <c r="M22" s="23" t="s">
        <v>40</v>
      </c>
      <c r="N22" s="24">
        <v>27</v>
      </c>
      <c r="O22" s="21" t="s">
        <v>39</v>
      </c>
      <c r="P22" s="22">
        <v>36</v>
      </c>
      <c r="Q22" s="23" t="s">
        <v>40</v>
      </c>
      <c r="R22" s="24">
        <v>28</v>
      </c>
      <c r="T22" t="s">
        <v>144</v>
      </c>
    </row>
    <row r="23" spans="1:20" ht="10.5" customHeight="1" x14ac:dyDescent="0.2">
      <c r="B23" s="21" t="s">
        <v>41</v>
      </c>
      <c r="C23" s="22">
        <v>27</v>
      </c>
      <c r="D23" s="23" t="s">
        <v>42</v>
      </c>
      <c r="E23" s="22">
        <v>24</v>
      </c>
      <c r="F23" s="21" t="s">
        <v>41</v>
      </c>
      <c r="G23" s="22">
        <v>29</v>
      </c>
      <c r="H23" s="23" t="s">
        <v>42</v>
      </c>
      <c r="I23" s="24">
        <v>26</v>
      </c>
      <c r="J23" s="20"/>
      <c r="K23" s="21" t="s">
        <v>41</v>
      </c>
      <c r="L23" s="22">
        <v>26</v>
      </c>
      <c r="M23" s="23" t="s">
        <v>42</v>
      </c>
      <c r="N23" s="24">
        <v>24</v>
      </c>
      <c r="O23" s="21" t="s">
        <v>41</v>
      </c>
      <c r="P23" s="22">
        <v>23</v>
      </c>
      <c r="Q23" s="23" t="s">
        <v>42</v>
      </c>
      <c r="R23" s="24">
        <v>26</v>
      </c>
      <c r="T23" t="s">
        <v>145</v>
      </c>
    </row>
    <row r="24" spans="1:20" ht="10.5" customHeight="1" x14ac:dyDescent="0.2">
      <c r="B24" s="21" t="s">
        <v>43</v>
      </c>
      <c r="C24" s="22">
        <v>24</v>
      </c>
      <c r="D24" s="23" t="s">
        <v>44</v>
      </c>
      <c r="E24" s="22">
        <v>29</v>
      </c>
      <c r="F24" s="21" t="s">
        <v>43</v>
      </c>
      <c r="G24" s="22">
        <v>26</v>
      </c>
      <c r="H24" s="23" t="s">
        <v>44</v>
      </c>
      <c r="I24" s="24">
        <v>32</v>
      </c>
      <c r="J24" s="20"/>
      <c r="K24" s="21" t="s">
        <v>43</v>
      </c>
      <c r="L24" s="22">
        <v>24</v>
      </c>
      <c r="M24" s="23" t="s">
        <v>44</v>
      </c>
      <c r="N24" s="24">
        <v>20</v>
      </c>
      <c r="O24" s="21" t="s">
        <v>43</v>
      </c>
      <c r="P24" s="22">
        <v>25</v>
      </c>
      <c r="Q24" s="23" t="s">
        <v>44</v>
      </c>
      <c r="R24" s="24">
        <v>32</v>
      </c>
      <c r="T24" t="s">
        <v>215</v>
      </c>
    </row>
    <row r="25" spans="1:20" ht="10.5" customHeight="1" x14ac:dyDescent="0.2">
      <c r="B25" s="21"/>
      <c r="C25" s="27"/>
      <c r="D25" s="23"/>
      <c r="E25" s="27"/>
      <c r="F25" s="23"/>
      <c r="G25" s="27"/>
      <c r="H25" s="23"/>
      <c r="I25" s="28"/>
      <c r="J25" s="20"/>
      <c r="K25" s="21"/>
      <c r="L25" s="27"/>
      <c r="M25" s="23"/>
      <c r="N25" s="27"/>
      <c r="O25" s="23"/>
      <c r="P25" s="27"/>
      <c r="Q25" s="23"/>
      <c r="R25" s="28"/>
      <c r="T25" t="s">
        <v>216</v>
      </c>
    </row>
    <row r="26" spans="1:20" ht="10.5" customHeight="1" x14ac:dyDescent="0.2">
      <c r="B26" s="96" t="s">
        <v>66</v>
      </c>
      <c r="C26" s="97"/>
      <c r="D26" s="91" t="s">
        <v>63</v>
      </c>
      <c r="E26" s="91"/>
      <c r="F26" s="91"/>
      <c r="G26" s="91"/>
      <c r="H26" s="91">
        <v>-4</v>
      </c>
      <c r="I26" s="92"/>
      <c r="J26" s="20"/>
      <c r="K26" s="96" t="s">
        <v>66</v>
      </c>
      <c r="L26" s="97"/>
      <c r="M26" s="91" t="s">
        <v>63</v>
      </c>
      <c r="N26" s="91"/>
      <c r="O26" s="91"/>
      <c r="P26" s="91"/>
      <c r="Q26" s="91">
        <v>-4</v>
      </c>
      <c r="R26" s="92"/>
      <c r="T26" t="s">
        <v>217</v>
      </c>
    </row>
    <row r="27" spans="1:20" ht="10.5" customHeight="1" x14ac:dyDescent="0.2">
      <c r="T27" t="s">
        <v>218</v>
      </c>
    </row>
    <row r="28" spans="1:20" ht="10.5" customHeight="1" x14ac:dyDescent="0.2">
      <c r="A28" s="20" t="s">
        <v>146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20" ht="10.5" customHeight="1" x14ac:dyDescent="0.2">
      <c r="A29" s="20" t="s">
        <v>147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20" ht="10.5" customHeight="1" x14ac:dyDescent="0.2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20" ht="10.5" customHeight="1" x14ac:dyDescent="0.2">
      <c r="A31" s="20" t="s">
        <v>148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20" ht="10.5" customHeight="1" x14ac:dyDescent="0.2">
      <c r="A32" s="2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10.5" customHeight="1" x14ac:dyDescent="0.2">
      <c r="A33" s="20" t="s">
        <v>149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0.5" customHeight="1" x14ac:dyDescent="0.2">
      <c r="A34" s="20" t="s">
        <v>150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ht="10.5" customHeight="1" x14ac:dyDescent="0.2">
      <c r="A35" s="2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ht="10.5" customHeight="1" x14ac:dyDescent="0.2">
      <c r="A36" s="20" t="s">
        <v>151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0.5" customHeight="1" x14ac:dyDescent="0.2">
      <c r="A37" s="20" t="s">
        <v>152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0.5" customHeight="1" x14ac:dyDescent="0.2">
      <c r="A38" s="2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ht="10.5" customHeight="1" x14ac:dyDescent="0.2">
      <c r="A39" s="20" t="s">
        <v>153</v>
      </c>
    </row>
    <row r="40" spans="1:16" ht="12" customHeight="1" x14ac:dyDescent="0.2">
      <c r="A40" s="20" t="s">
        <v>154</v>
      </c>
    </row>
    <row r="41" spans="1:16" ht="11.25" customHeight="1" x14ac:dyDescent="0.2">
      <c r="A41" s="20" t="s">
        <v>155</v>
      </c>
    </row>
    <row r="42" spans="1:16" ht="11.25" customHeight="1" x14ac:dyDescent="0.2">
      <c r="A42" s="20" t="s">
        <v>156</v>
      </c>
    </row>
    <row r="43" spans="1:16" ht="11.25" customHeight="1" x14ac:dyDescent="0.2">
      <c r="A43" s="20" t="s">
        <v>157</v>
      </c>
    </row>
    <row r="44" spans="1:16" ht="11.25" customHeight="1" x14ac:dyDescent="0.2"/>
    <row r="45" spans="1:16" ht="11.25" customHeight="1" x14ac:dyDescent="0.2">
      <c r="A45" t="s">
        <v>212</v>
      </c>
    </row>
    <row r="46" spans="1:16" ht="11.25" customHeight="1" x14ac:dyDescent="0.2">
      <c r="A46" t="s">
        <v>213</v>
      </c>
    </row>
    <row r="47" spans="1:16" ht="11.25" customHeight="1" x14ac:dyDescent="0.2"/>
    <row r="48" spans="1:16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0.5" customHeight="1" x14ac:dyDescent="0.2"/>
    <row r="114" customFormat="1" ht="10.5" customHeight="1" x14ac:dyDescent="0.2"/>
    <row r="115" customFormat="1" ht="10.5" customHeight="1" x14ac:dyDescent="0.2"/>
    <row r="116" customFormat="1" ht="10.5" customHeight="1" x14ac:dyDescent="0.2"/>
    <row r="117" customFormat="1" ht="10.5" customHeight="1" x14ac:dyDescent="0.2"/>
    <row r="118" customFormat="1" ht="10.5" customHeight="1" x14ac:dyDescent="0.2"/>
    <row r="119" customFormat="1" ht="10.5" customHeight="1" x14ac:dyDescent="0.2"/>
    <row r="120" customFormat="1" ht="10.5" customHeight="1" x14ac:dyDescent="0.2"/>
    <row r="121" customFormat="1" ht="10.5" customHeight="1" x14ac:dyDescent="0.2"/>
    <row r="122" customFormat="1" ht="10.5" customHeight="1" x14ac:dyDescent="0.2"/>
    <row r="123" customFormat="1" ht="10.5" customHeight="1" x14ac:dyDescent="0.2"/>
    <row r="124" customFormat="1" ht="10.5" customHeight="1" x14ac:dyDescent="0.2"/>
    <row r="125" customFormat="1" ht="10.5" customHeight="1" x14ac:dyDescent="0.2"/>
    <row r="126" customFormat="1" ht="10.5" customHeight="1" x14ac:dyDescent="0.2"/>
    <row r="127" customFormat="1" ht="10.5" customHeight="1" x14ac:dyDescent="0.2"/>
    <row r="128" customFormat="1" ht="10.5" customHeight="1" x14ac:dyDescent="0.2"/>
    <row r="129" customFormat="1" ht="10.5" customHeight="1" x14ac:dyDescent="0.2"/>
    <row r="130" customFormat="1" ht="10.5" customHeight="1" x14ac:dyDescent="0.2"/>
    <row r="131" customFormat="1" ht="10.5" customHeight="1" x14ac:dyDescent="0.2"/>
    <row r="132" customFormat="1" ht="10.5" customHeight="1" x14ac:dyDescent="0.2"/>
    <row r="133" customFormat="1" ht="10.5" customHeight="1" x14ac:dyDescent="0.2"/>
    <row r="134" customFormat="1" ht="10.5" customHeight="1" x14ac:dyDescent="0.2"/>
    <row r="135" customFormat="1" ht="10.5" customHeight="1" x14ac:dyDescent="0.2"/>
    <row r="136" customFormat="1" ht="10.5" customHeight="1" x14ac:dyDescent="0.2"/>
    <row r="137" customFormat="1" ht="10.5" customHeight="1" x14ac:dyDescent="0.2"/>
    <row r="138" customFormat="1" ht="10.5" customHeight="1" x14ac:dyDescent="0.2"/>
    <row r="139" customFormat="1" ht="10.5" customHeight="1" x14ac:dyDescent="0.2"/>
    <row r="140" customFormat="1" ht="10.5" customHeight="1" x14ac:dyDescent="0.2"/>
    <row r="141" customFormat="1" ht="10.5" customHeight="1" x14ac:dyDescent="0.2"/>
    <row r="142" customFormat="1" ht="10.5" customHeight="1" x14ac:dyDescent="0.2"/>
    <row r="143" customFormat="1" ht="10.5" customHeight="1" x14ac:dyDescent="0.2"/>
    <row r="144" customFormat="1" ht="10.5" customHeight="1" x14ac:dyDescent="0.2"/>
    <row r="145" customFormat="1" ht="10.5" customHeight="1" x14ac:dyDescent="0.2"/>
    <row r="146" customFormat="1" ht="10.5" customHeight="1" x14ac:dyDescent="0.2"/>
    <row r="147" customFormat="1" ht="10.5" customHeight="1" x14ac:dyDescent="0.2"/>
    <row r="148" customFormat="1" ht="10.5" customHeight="1" x14ac:dyDescent="0.2"/>
    <row r="149" customFormat="1" ht="10.5" customHeight="1" x14ac:dyDescent="0.2"/>
    <row r="150" customFormat="1" ht="10.5" customHeight="1" x14ac:dyDescent="0.2"/>
    <row r="151" customFormat="1" ht="10.5" customHeight="1" x14ac:dyDescent="0.2"/>
    <row r="152" customFormat="1" ht="10.5" customHeight="1" x14ac:dyDescent="0.2"/>
    <row r="153" customFormat="1" ht="10.5" customHeight="1" x14ac:dyDescent="0.2"/>
    <row r="154" customFormat="1" ht="10.5" customHeight="1" x14ac:dyDescent="0.2"/>
    <row r="155" customFormat="1" ht="10.5" customHeight="1" x14ac:dyDescent="0.2"/>
    <row r="156" customFormat="1" ht="10.5" customHeight="1" x14ac:dyDescent="0.2"/>
    <row r="157" customFormat="1" ht="10.5" customHeight="1" x14ac:dyDescent="0.2"/>
    <row r="158" customFormat="1" ht="10.5" customHeight="1" x14ac:dyDescent="0.2"/>
    <row r="159" customFormat="1" ht="10.5" customHeight="1" x14ac:dyDescent="0.2"/>
    <row r="160" customFormat="1" ht="10.5" customHeight="1" x14ac:dyDescent="0.2"/>
    <row r="161" customFormat="1" ht="10.5" customHeight="1" x14ac:dyDescent="0.2"/>
    <row r="162" customFormat="1" ht="10.5" customHeight="1" x14ac:dyDescent="0.2"/>
    <row r="163" customFormat="1" ht="10.5" customHeight="1" x14ac:dyDescent="0.2"/>
    <row r="164" customFormat="1" ht="10.5" customHeight="1" x14ac:dyDescent="0.2"/>
    <row r="165" customFormat="1" ht="10.5" customHeight="1" x14ac:dyDescent="0.2"/>
    <row r="166" customFormat="1" ht="10.5" customHeight="1" x14ac:dyDescent="0.2"/>
    <row r="167" customFormat="1" ht="10.5" customHeight="1" x14ac:dyDescent="0.2"/>
    <row r="168" customFormat="1" ht="10.5" customHeight="1" x14ac:dyDescent="0.2"/>
    <row r="169" customFormat="1" ht="10.5" customHeight="1" x14ac:dyDescent="0.2"/>
    <row r="170" customFormat="1" ht="10.5" customHeight="1" x14ac:dyDescent="0.2"/>
    <row r="171" customFormat="1" ht="10.5" customHeight="1" x14ac:dyDescent="0.2"/>
    <row r="172" customFormat="1" ht="10.5" customHeight="1" x14ac:dyDescent="0.2"/>
    <row r="173" customFormat="1" ht="10.5" customHeight="1" x14ac:dyDescent="0.2"/>
    <row r="174" customFormat="1" ht="10.5" customHeight="1" x14ac:dyDescent="0.2"/>
    <row r="175" customFormat="1" ht="10.5" customHeight="1" x14ac:dyDescent="0.2"/>
    <row r="176" customFormat="1" ht="10.5" customHeight="1" x14ac:dyDescent="0.2"/>
    <row r="177" customFormat="1" ht="10.5" customHeight="1" x14ac:dyDescent="0.2"/>
    <row r="178" customFormat="1" ht="10.5" customHeight="1" x14ac:dyDescent="0.2"/>
    <row r="179" customFormat="1" ht="10.5" customHeight="1" x14ac:dyDescent="0.2"/>
    <row r="180" customFormat="1" ht="10.5" customHeight="1" x14ac:dyDescent="0.2"/>
    <row r="181" customFormat="1" ht="10.5" customHeight="1" x14ac:dyDescent="0.2"/>
    <row r="182" customFormat="1" ht="10.5" customHeight="1" x14ac:dyDescent="0.2"/>
    <row r="183" customFormat="1" ht="10.5" customHeight="1" x14ac:dyDescent="0.2"/>
    <row r="184" customFormat="1" ht="10.5" customHeight="1" x14ac:dyDescent="0.2"/>
    <row r="185" customFormat="1" ht="10.5" customHeight="1" x14ac:dyDescent="0.2"/>
    <row r="186" customFormat="1" ht="10.5" customHeight="1" x14ac:dyDescent="0.2"/>
    <row r="187" customFormat="1" ht="10.5" customHeight="1" x14ac:dyDescent="0.2"/>
    <row r="188" customFormat="1" ht="10.5" customHeight="1" x14ac:dyDescent="0.2"/>
    <row r="189" customFormat="1" ht="10.5" customHeight="1" x14ac:dyDescent="0.2"/>
    <row r="190" customFormat="1" ht="10.5" customHeight="1" x14ac:dyDescent="0.2"/>
    <row r="191" customFormat="1" ht="10.5" customHeight="1" x14ac:dyDescent="0.2"/>
    <row r="192" customFormat="1" ht="10.5" customHeight="1" x14ac:dyDescent="0.2"/>
    <row r="193" customFormat="1" ht="10.5" customHeight="1" x14ac:dyDescent="0.2"/>
    <row r="194" customFormat="1" ht="10.5" customHeight="1" x14ac:dyDescent="0.2"/>
    <row r="195" customFormat="1" ht="10.5" customHeight="1" x14ac:dyDescent="0.2"/>
    <row r="196" customFormat="1" ht="10.5" customHeight="1" x14ac:dyDescent="0.2"/>
    <row r="197" customFormat="1" ht="10.5" customHeight="1" x14ac:dyDescent="0.2"/>
    <row r="198" customFormat="1" ht="10.5" customHeight="1" x14ac:dyDescent="0.2"/>
    <row r="199" customFormat="1" ht="10.5" customHeight="1" x14ac:dyDescent="0.2"/>
    <row r="200" customFormat="1" ht="10.5" customHeight="1" x14ac:dyDescent="0.2"/>
    <row r="201" customFormat="1" ht="10.5" customHeight="1" x14ac:dyDescent="0.2"/>
    <row r="202" customFormat="1" ht="10.5" customHeight="1" x14ac:dyDescent="0.2"/>
    <row r="203" customFormat="1" ht="10.5" customHeight="1" x14ac:dyDescent="0.2"/>
    <row r="204" customFormat="1" ht="10.5" customHeight="1" x14ac:dyDescent="0.2"/>
    <row r="205" customFormat="1" ht="10.5" customHeight="1" x14ac:dyDescent="0.2"/>
    <row r="206" customFormat="1" ht="10.5" customHeight="1" x14ac:dyDescent="0.2"/>
    <row r="207" customFormat="1" ht="10.5" customHeight="1" x14ac:dyDescent="0.2"/>
    <row r="208" customFormat="1" ht="10.5" customHeight="1" x14ac:dyDescent="0.2"/>
    <row r="209" customFormat="1" ht="10.5" customHeight="1" x14ac:dyDescent="0.2"/>
    <row r="210" customFormat="1" ht="10.5" customHeight="1" x14ac:dyDescent="0.2"/>
    <row r="211" customFormat="1" ht="10.5" customHeight="1" x14ac:dyDescent="0.2"/>
    <row r="212" customFormat="1" ht="10.5" customHeight="1" x14ac:dyDescent="0.2"/>
    <row r="213" customFormat="1" ht="10.5" customHeight="1" x14ac:dyDescent="0.2"/>
    <row r="214" customFormat="1" ht="10.5" customHeight="1" x14ac:dyDescent="0.2"/>
    <row r="215" customFormat="1" ht="10.5" customHeight="1" x14ac:dyDescent="0.2"/>
    <row r="216" customFormat="1" ht="10.5" customHeight="1" x14ac:dyDescent="0.2"/>
    <row r="217" customFormat="1" ht="10.5" customHeight="1" x14ac:dyDescent="0.2"/>
    <row r="218" customFormat="1" ht="10.5" customHeight="1" x14ac:dyDescent="0.2"/>
    <row r="219" customFormat="1" ht="10.5" customHeight="1" x14ac:dyDescent="0.2"/>
    <row r="220" customFormat="1" ht="10.5" customHeight="1" x14ac:dyDescent="0.2"/>
    <row r="221" customFormat="1" ht="10.5" customHeight="1" x14ac:dyDescent="0.2"/>
    <row r="222" customFormat="1" ht="10.5" customHeight="1" x14ac:dyDescent="0.2"/>
    <row r="223" customFormat="1" ht="10.5" customHeight="1" x14ac:dyDescent="0.2"/>
    <row r="224" customFormat="1" ht="10.5" customHeight="1" x14ac:dyDescent="0.2"/>
    <row r="225" customFormat="1" ht="10.5" customHeight="1" x14ac:dyDescent="0.2"/>
    <row r="226" customFormat="1" ht="10.5" customHeight="1" x14ac:dyDescent="0.2"/>
    <row r="227" customFormat="1" ht="10.5" customHeight="1" x14ac:dyDescent="0.2"/>
    <row r="228" customFormat="1" ht="10.5" customHeight="1" x14ac:dyDescent="0.2"/>
    <row r="229" customFormat="1" ht="10.5" customHeight="1" x14ac:dyDescent="0.2"/>
    <row r="230" customFormat="1" ht="10.5" customHeight="1" x14ac:dyDescent="0.2"/>
    <row r="231" customFormat="1" ht="10.5" customHeight="1" x14ac:dyDescent="0.2"/>
    <row r="232" customFormat="1" ht="10.5" customHeight="1" x14ac:dyDescent="0.2"/>
    <row r="233" customFormat="1" ht="10.5" customHeight="1" x14ac:dyDescent="0.2"/>
    <row r="234" customFormat="1" ht="10.5" customHeight="1" x14ac:dyDescent="0.2"/>
    <row r="235" customFormat="1" ht="10.5" customHeight="1" x14ac:dyDescent="0.2"/>
    <row r="236" customFormat="1" ht="10.5" customHeight="1" x14ac:dyDescent="0.2"/>
    <row r="237" customFormat="1" ht="10.5" customHeight="1" x14ac:dyDescent="0.2"/>
    <row r="238" customFormat="1" ht="10.5" customHeight="1" x14ac:dyDescent="0.2"/>
    <row r="239" customFormat="1" ht="10.5" customHeight="1" x14ac:dyDescent="0.2"/>
    <row r="240" customFormat="1" ht="10.5" customHeight="1" x14ac:dyDescent="0.2"/>
    <row r="241" customFormat="1" ht="10.5" customHeight="1" x14ac:dyDescent="0.2"/>
    <row r="242" customFormat="1" ht="10.5" customHeight="1" x14ac:dyDescent="0.2"/>
    <row r="243" customFormat="1" ht="10.5" customHeight="1" x14ac:dyDescent="0.2"/>
    <row r="244" customFormat="1" ht="10.5" customHeight="1" x14ac:dyDescent="0.2"/>
    <row r="245" customFormat="1" ht="10.5" customHeight="1" x14ac:dyDescent="0.2"/>
    <row r="246" customFormat="1" ht="10.5" customHeight="1" x14ac:dyDescent="0.2"/>
    <row r="247" customFormat="1" ht="10.5" customHeight="1" x14ac:dyDescent="0.2"/>
    <row r="248" customFormat="1" ht="10.5" customHeight="1" x14ac:dyDescent="0.2"/>
    <row r="249" customFormat="1" ht="10.5" customHeight="1" x14ac:dyDescent="0.2"/>
    <row r="250" customFormat="1" ht="10.5" customHeight="1" x14ac:dyDescent="0.2"/>
    <row r="251" customFormat="1" ht="10.5" customHeight="1" x14ac:dyDescent="0.2"/>
    <row r="252" customFormat="1" ht="10.5" customHeight="1" x14ac:dyDescent="0.2"/>
    <row r="253" customFormat="1" ht="10.5" customHeight="1" x14ac:dyDescent="0.2"/>
    <row r="254" customFormat="1" ht="10.5" customHeight="1" x14ac:dyDescent="0.2"/>
    <row r="255" customFormat="1" ht="10.5" customHeight="1" x14ac:dyDescent="0.2"/>
    <row r="256" customFormat="1" ht="10.5" customHeight="1" x14ac:dyDescent="0.2"/>
    <row r="257" customFormat="1" ht="10.5" customHeight="1" x14ac:dyDescent="0.2"/>
    <row r="258" customFormat="1" ht="10.5" customHeight="1" x14ac:dyDescent="0.2"/>
    <row r="259" customFormat="1" ht="10.5" customHeight="1" x14ac:dyDescent="0.2"/>
    <row r="260" customFormat="1" ht="10.5" customHeight="1" x14ac:dyDescent="0.2"/>
    <row r="261" customFormat="1" ht="10.5" customHeight="1" x14ac:dyDescent="0.2"/>
    <row r="262" customFormat="1" ht="10.5" customHeight="1" x14ac:dyDescent="0.2"/>
    <row r="263" customFormat="1" ht="10.5" customHeight="1" x14ac:dyDescent="0.2"/>
    <row r="264" customFormat="1" ht="10.5" customHeight="1" x14ac:dyDescent="0.2"/>
    <row r="265" customFormat="1" ht="10.5" customHeight="1" x14ac:dyDescent="0.2"/>
    <row r="266" customFormat="1" ht="10.5" customHeight="1" x14ac:dyDescent="0.2"/>
    <row r="267" customFormat="1" ht="10.5" customHeight="1" x14ac:dyDescent="0.2"/>
    <row r="268" customFormat="1" ht="10.5" customHeight="1" x14ac:dyDescent="0.2"/>
    <row r="269" customFormat="1" ht="10.5" customHeight="1" x14ac:dyDescent="0.2"/>
    <row r="270" customFormat="1" ht="10.5" customHeight="1" x14ac:dyDescent="0.2"/>
    <row r="271" customFormat="1" ht="10.5" customHeight="1" x14ac:dyDescent="0.2"/>
    <row r="272" customFormat="1" ht="10.5" customHeight="1" x14ac:dyDescent="0.2"/>
    <row r="273" customFormat="1" ht="10.5" customHeight="1" x14ac:dyDescent="0.2"/>
    <row r="274" customFormat="1" ht="10.5" customHeight="1" x14ac:dyDescent="0.2"/>
    <row r="275" customFormat="1" ht="10.5" customHeight="1" x14ac:dyDescent="0.2"/>
    <row r="276" customFormat="1" ht="10.5" customHeight="1" x14ac:dyDescent="0.2"/>
    <row r="277" customFormat="1" ht="10.5" customHeight="1" x14ac:dyDescent="0.2"/>
    <row r="278" customFormat="1" ht="10.5" customHeight="1" x14ac:dyDescent="0.2"/>
    <row r="279" customFormat="1" ht="10.5" customHeight="1" x14ac:dyDescent="0.2"/>
    <row r="280" customFormat="1" ht="10.5" customHeight="1" x14ac:dyDescent="0.2"/>
    <row r="281" customFormat="1" ht="10.5" customHeight="1" x14ac:dyDescent="0.2"/>
    <row r="282" customFormat="1" ht="10.5" customHeight="1" x14ac:dyDescent="0.2"/>
    <row r="283" customFormat="1" ht="10.5" customHeight="1" x14ac:dyDescent="0.2"/>
    <row r="284" customFormat="1" ht="10.5" customHeight="1" x14ac:dyDescent="0.2"/>
    <row r="285" customFormat="1" ht="10.5" customHeight="1" x14ac:dyDescent="0.2"/>
    <row r="286" customFormat="1" ht="10.5" customHeight="1" x14ac:dyDescent="0.2"/>
    <row r="287" customFormat="1" ht="10.5" customHeight="1" x14ac:dyDescent="0.2"/>
    <row r="288" customFormat="1" ht="10.5" customHeight="1" x14ac:dyDescent="0.2"/>
    <row r="289" customFormat="1" ht="10.5" customHeight="1" x14ac:dyDescent="0.2"/>
    <row r="290" customFormat="1" ht="10.5" customHeight="1" x14ac:dyDescent="0.2"/>
    <row r="291" customFormat="1" ht="10.5" customHeight="1" x14ac:dyDescent="0.2"/>
    <row r="292" customFormat="1" ht="10.5" customHeight="1" x14ac:dyDescent="0.2"/>
    <row r="293" customFormat="1" ht="10.5" customHeight="1" x14ac:dyDescent="0.2"/>
    <row r="294" customFormat="1" ht="10.5" customHeight="1" x14ac:dyDescent="0.2"/>
    <row r="295" customFormat="1" ht="10.5" customHeight="1" x14ac:dyDescent="0.2"/>
    <row r="296" customFormat="1" ht="10.5" customHeight="1" x14ac:dyDescent="0.2"/>
    <row r="297" customFormat="1" ht="10.5" customHeight="1" x14ac:dyDescent="0.2"/>
    <row r="298" customFormat="1" ht="10.5" customHeight="1" x14ac:dyDescent="0.2"/>
    <row r="299" customFormat="1" ht="10.5" customHeight="1" x14ac:dyDescent="0.2"/>
    <row r="300" customFormat="1" ht="10.5" customHeight="1" x14ac:dyDescent="0.2"/>
    <row r="301" customFormat="1" ht="10.5" customHeight="1" x14ac:dyDescent="0.2"/>
    <row r="302" customFormat="1" ht="10.5" customHeight="1" x14ac:dyDescent="0.2"/>
    <row r="303" customFormat="1" ht="10.5" customHeight="1" x14ac:dyDescent="0.2"/>
    <row r="304" customFormat="1" ht="10.5" customHeight="1" x14ac:dyDescent="0.2"/>
    <row r="305" customFormat="1" ht="10.5" customHeight="1" x14ac:dyDescent="0.2"/>
    <row r="306" customFormat="1" ht="10.5" customHeight="1" x14ac:dyDescent="0.2"/>
    <row r="307" customFormat="1" ht="10.5" customHeight="1" x14ac:dyDescent="0.2"/>
    <row r="308" customFormat="1" ht="10.5" customHeight="1" x14ac:dyDescent="0.2"/>
    <row r="309" customFormat="1" ht="10.5" customHeight="1" x14ac:dyDescent="0.2"/>
    <row r="310" customFormat="1" ht="10.5" customHeight="1" x14ac:dyDescent="0.2"/>
    <row r="311" customFormat="1" ht="10.5" customHeight="1" x14ac:dyDescent="0.2"/>
    <row r="312" customFormat="1" ht="10.5" customHeight="1" x14ac:dyDescent="0.2"/>
    <row r="313" customFormat="1" ht="10.5" customHeight="1" x14ac:dyDescent="0.2"/>
    <row r="314" customFormat="1" ht="10.5" customHeight="1" x14ac:dyDescent="0.2"/>
    <row r="315" customFormat="1" ht="10.5" customHeight="1" x14ac:dyDescent="0.2"/>
    <row r="316" customFormat="1" ht="10.5" customHeight="1" x14ac:dyDescent="0.2"/>
    <row r="317" customFormat="1" ht="10.5" customHeight="1" x14ac:dyDescent="0.2"/>
    <row r="318" customFormat="1" ht="10.5" customHeight="1" x14ac:dyDescent="0.2"/>
    <row r="319" customFormat="1" ht="10.5" customHeight="1" x14ac:dyDescent="0.2"/>
    <row r="320" customFormat="1" ht="10.5" customHeight="1" x14ac:dyDescent="0.2"/>
    <row r="321" customFormat="1" ht="10.5" customHeight="1" x14ac:dyDescent="0.2"/>
    <row r="322" customFormat="1" ht="10.5" customHeight="1" x14ac:dyDescent="0.2"/>
    <row r="323" customFormat="1" ht="10.5" customHeight="1" x14ac:dyDescent="0.2"/>
    <row r="324" customFormat="1" ht="10.5" customHeight="1" x14ac:dyDescent="0.2"/>
    <row r="325" customFormat="1" ht="10.5" customHeight="1" x14ac:dyDescent="0.2"/>
    <row r="326" customFormat="1" ht="10.5" customHeight="1" x14ac:dyDescent="0.2"/>
    <row r="327" customFormat="1" ht="10.5" customHeight="1" x14ac:dyDescent="0.2"/>
    <row r="328" customFormat="1" ht="10.5" customHeight="1" x14ac:dyDescent="0.2"/>
    <row r="329" customFormat="1" ht="10.5" customHeight="1" x14ac:dyDescent="0.2"/>
    <row r="330" customFormat="1" ht="10.5" customHeight="1" x14ac:dyDescent="0.2"/>
    <row r="331" customFormat="1" ht="10.5" customHeight="1" x14ac:dyDescent="0.2"/>
    <row r="332" customFormat="1" ht="10.5" customHeight="1" x14ac:dyDescent="0.2"/>
    <row r="333" customFormat="1" ht="10.5" customHeight="1" x14ac:dyDescent="0.2"/>
    <row r="334" customFormat="1" ht="10.5" customHeight="1" x14ac:dyDescent="0.2"/>
    <row r="335" customFormat="1" ht="10.5" customHeight="1" x14ac:dyDescent="0.2"/>
    <row r="336" customFormat="1" ht="10.5" customHeight="1" x14ac:dyDescent="0.2"/>
    <row r="337" customFormat="1" ht="10.5" customHeight="1" x14ac:dyDescent="0.2"/>
    <row r="338" customFormat="1" ht="10.5" customHeight="1" x14ac:dyDescent="0.2"/>
    <row r="339" customFormat="1" ht="10.5" customHeight="1" x14ac:dyDescent="0.2"/>
    <row r="340" customFormat="1" ht="10.5" customHeight="1" x14ac:dyDescent="0.2"/>
    <row r="341" customFormat="1" ht="10.5" customHeight="1" x14ac:dyDescent="0.2"/>
    <row r="342" customFormat="1" ht="10.5" customHeight="1" x14ac:dyDescent="0.2"/>
    <row r="343" customFormat="1" ht="10.5" customHeight="1" x14ac:dyDescent="0.2"/>
    <row r="344" customFormat="1" ht="10.5" customHeight="1" x14ac:dyDescent="0.2"/>
    <row r="345" customFormat="1" ht="10.5" customHeight="1" x14ac:dyDescent="0.2"/>
    <row r="346" customFormat="1" ht="10.5" customHeight="1" x14ac:dyDescent="0.2"/>
    <row r="347" customFormat="1" ht="10.5" customHeight="1" x14ac:dyDescent="0.2"/>
    <row r="348" customFormat="1" ht="10.5" customHeight="1" x14ac:dyDescent="0.2"/>
    <row r="349" customFormat="1" ht="10.5" customHeight="1" x14ac:dyDescent="0.2"/>
    <row r="350" customFormat="1" ht="10.5" customHeight="1" x14ac:dyDescent="0.2"/>
    <row r="351" customFormat="1" ht="10.5" customHeight="1" x14ac:dyDescent="0.2"/>
    <row r="352" customFormat="1" ht="10.5" customHeight="1" x14ac:dyDescent="0.2"/>
    <row r="353" customFormat="1" ht="10.5" customHeight="1" x14ac:dyDescent="0.2"/>
    <row r="354" customFormat="1" ht="10.5" customHeight="1" x14ac:dyDescent="0.2"/>
    <row r="355" customFormat="1" ht="10.5" customHeight="1" x14ac:dyDescent="0.2"/>
    <row r="356" customFormat="1" ht="10.5" customHeight="1" x14ac:dyDescent="0.2"/>
    <row r="357" customFormat="1" ht="10.5" customHeight="1" x14ac:dyDescent="0.2"/>
    <row r="358" customFormat="1" ht="10.5" customHeight="1" x14ac:dyDescent="0.2"/>
    <row r="359" customFormat="1" ht="10.5" customHeight="1" x14ac:dyDescent="0.2"/>
    <row r="360" customFormat="1" ht="10.5" customHeight="1" x14ac:dyDescent="0.2"/>
    <row r="361" customFormat="1" ht="10.5" customHeight="1" x14ac:dyDescent="0.2"/>
    <row r="362" customFormat="1" ht="10.5" customHeight="1" x14ac:dyDescent="0.2"/>
    <row r="363" customFormat="1" ht="10.5" customHeight="1" x14ac:dyDescent="0.2"/>
    <row r="364" customFormat="1" ht="10.5" customHeigh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</sheetData>
  <mergeCells count="20">
    <mergeCell ref="Q26:R26"/>
    <mergeCell ref="B4:D4"/>
    <mergeCell ref="G4:I4"/>
    <mergeCell ref="K4:M4"/>
    <mergeCell ref="P4:R4"/>
    <mergeCell ref="B6:E6"/>
    <mergeCell ref="F6:I6"/>
    <mergeCell ref="K6:N6"/>
    <mergeCell ref="O6:R6"/>
    <mergeCell ref="B26:C26"/>
    <mergeCell ref="D26:G26"/>
    <mergeCell ref="H26:I26"/>
    <mergeCell ref="K26:L26"/>
    <mergeCell ref="M26:P26"/>
    <mergeCell ref="B1:I1"/>
    <mergeCell ref="K1:R1"/>
    <mergeCell ref="B3:D3"/>
    <mergeCell ref="G3:I3"/>
    <mergeCell ref="K3:M3"/>
    <mergeCell ref="P3:R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109"/>
  <sheetViews>
    <sheetView showGridLines="0" workbookViewId="0">
      <selection activeCell="J1" sqref="J1"/>
    </sheetView>
  </sheetViews>
  <sheetFormatPr defaultRowHeight="12.75" x14ac:dyDescent="0.2"/>
  <cols>
    <col min="1" max="19" width="4.5703125" customWidth="1"/>
    <col min="20" max="27" width="4.140625" customWidth="1"/>
  </cols>
  <sheetData>
    <row r="1" spans="2:19" ht="13.5" customHeight="1" x14ac:dyDescent="0.2">
      <c r="B1" s="82" t="s">
        <v>0</v>
      </c>
      <c r="C1" s="83"/>
      <c r="D1" s="83"/>
      <c r="E1" s="83"/>
      <c r="F1" s="83"/>
      <c r="G1" s="83"/>
      <c r="H1" s="83"/>
      <c r="I1" s="84"/>
      <c r="J1" s="18"/>
      <c r="K1" s="85" t="s">
        <v>1</v>
      </c>
      <c r="L1" s="86"/>
      <c r="M1" s="86"/>
      <c r="N1" s="86"/>
      <c r="O1" s="86"/>
      <c r="P1" s="86"/>
      <c r="Q1" s="86"/>
      <c r="R1" s="87"/>
    </row>
    <row r="2" spans="2:19" ht="10.5" customHeight="1" x14ac:dyDescent="0.2">
      <c r="B2" s="56"/>
      <c r="C2" s="30"/>
      <c r="D2" s="30"/>
      <c r="E2" s="30"/>
      <c r="F2" s="30"/>
      <c r="G2" s="30"/>
      <c r="H2" s="30"/>
      <c r="I2" s="57"/>
      <c r="K2" s="56"/>
      <c r="L2" s="30"/>
      <c r="M2" s="30"/>
      <c r="N2" s="30"/>
      <c r="O2" s="30"/>
      <c r="P2" s="30"/>
      <c r="Q2" s="30"/>
      <c r="R2" s="57"/>
    </row>
    <row r="3" spans="2:19" ht="10.5" customHeight="1" x14ac:dyDescent="0.2">
      <c r="B3" s="88" t="s">
        <v>4</v>
      </c>
      <c r="C3" s="89"/>
      <c r="D3" s="89"/>
      <c r="E3" s="20"/>
      <c r="F3" s="20"/>
      <c r="G3" s="89" t="s">
        <v>3</v>
      </c>
      <c r="H3" s="89"/>
      <c r="I3" s="90"/>
      <c r="J3" s="20"/>
      <c r="K3" s="88" t="s">
        <v>4</v>
      </c>
      <c r="L3" s="89"/>
      <c r="M3" s="89"/>
      <c r="N3" s="20"/>
      <c r="O3" s="20"/>
      <c r="P3" s="89" t="s">
        <v>3</v>
      </c>
      <c r="Q3" s="89"/>
      <c r="R3" s="90"/>
    </row>
    <row r="4" spans="2:19" ht="10.5" customHeight="1" x14ac:dyDescent="0.2">
      <c r="B4" s="88" t="s">
        <v>117</v>
      </c>
      <c r="C4" s="89"/>
      <c r="D4" s="89"/>
      <c r="E4" s="20"/>
      <c r="F4" s="20"/>
      <c r="G4" s="94" t="s">
        <v>208</v>
      </c>
      <c r="H4" s="89"/>
      <c r="I4" s="90"/>
      <c r="J4" s="20"/>
      <c r="K4" s="88" t="s">
        <v>118</v>
      </c>
      <c r="L4" s="89"/>
      <c r="M4" s="89"/>
      <c r="N4" s="20"/>
      <c r="O4" s="20"/>
      <c r="P4" s="89" t="s">
        <v>208</v>
      </c>
      <c r="Q4" s="89"/>
      <c r="R4" s="90"/>
    </row>
    <row r="5" spans="2:19" ht="10.5" customHeight="1" x14ac:dyDescent="0.2">
      <c r="B5" s="14"/>
      <c r="C5" s="13"/>
      <c r="D5" s="13"/>
      <c r="E5" s="13"/>
      <c r="F5" s="13"/>
      <c r="G5" s="13"/>
      <c r="H5" s="13"/>
      <c r="I5" s="15"/>
      <c r="J5" s="20"/>
      <c r="K5" s="14"/>
      <c r="L5" s="13"/>
      <c r="M5" s="13"/>
      <c r="N5" s="13"/>
      <c r="O5" s="13"/>
      <c r="P5" s="13"/>
      <c r="Q5" s="13"/>
      <c r="R5" s="15"/>
    </row>
    <row r="6" spans="2:19" ht="10.5" customHeight="1" x14ac:dyDescent="0.2">
      <c r="B6" s="88" t="s">
        <v>64</v>
      </c>
      <c r="C6" s="95"/>
      <c r="D6" s="95"/>
      <c r="E6" s="95"/>
      <c r="F6" s="89" t="s">
        <v>65</v>
      </c>
      <c r="G6" s="95"/>
      <c r="H6" s="95"/>
      <c r="I6" s="95"/>
      <c r="J6" s="58"/>
      <c r="K6" s="88" t="s">
        <v>64</v>
      </c>
      <c r="L6" s="95"/>
      <c r="M6" s="95"/>
      <c r="N6" s="95"/>
      <c r="O6" s="89" t="s">
        <v>65</v>
      </c>
      <c r="P6" s="95"/>
      <c r="Q6" s="95"/>
      <c r="R6" s="95"/>
      <c r="S6" s="59"/>
    </row>
    <row r="7" spans="2:19" ht="10.5" customHeight="1" x14ac:dyDescent="0.2">
      <c r="B7" s="21" t="s">
        <v>9</v>
      </c>
      <c r="C7" s="22">
        <v>27</v>
      </c>
      <c r="D7" s="23" t="s">
        <v>10</v>
      </c>
      <c r="E7" s="22">
        <v>24</v>
      </c>
      <c r="F7" s="21" t="s">
        <v>9</v>
      </c>
      <c r="G7" s="22">
        <v>30</v>
      </c>
      <c r="H7" s="23" t="s">
        <v>10</v>
      </c>
      <c r="I7" s="24">
        <v>34</v>
      </c>
      <c r="J7" s="20"/>
      <c r="K7" s="21" t="s">
        <v>9</v>
      </c>
      <c r="L7" s="22">
        <v>23</v>
      </c>
      <c r="M7" s="23" t="s">
        <v>10</v>
      </c>
      <c r="N7" s="24">
        <v>22</v>
      </c>
      <c r="O7" s="21" t="s">
        <v>9</v>
      </c>
      <c r="P7" s="22">
        <v>30</v>
      </c>
      <c r="Q7" s="23" t="s">
        <v>10</v>
      </c>
      <c r="R7" s="24">
        <v>33</v>
      </c>
    </row>
    <row r="8" spans="2:19" ht="10.5" customHeight="1" x14ac:dyDescent="0.2">
      <c r="B8" s="21" t="s">
        <v>11</v>
      </c>
      <c r="C8" s="22">
        <v>24</v>
      </c>
      <c r="D8" s="23" t="s">
        <v>12</v>
      </c>
      <c r="E8" s="22">
        <v>25</v>
      </c>
      <c r="F8" s="21" t="s">
        <v>11</v>
      </c>
      <c r="G8" s="22">
        <v>32</v>
      </c>
      <c r="H8" s="23" t="s">
        <v>12</v>
      </c>
      <c r="I8" s="24">
        <v>31</v>
      </c>
      <c r="J8" s="20"/>
      <c r="K8" s="21" t="s">
        <v>11</v>
      </c>
      <c r="L8" s="22">
        <v>25</v>
      </c>
      <c r="M8" s="23" t="s">
        <v>12</v>
      </c>
      <c r="N8" s="24">
        <v>28</v>
      </c>
      <c r="O8" s="21" t="s">
        <v>11</v>
      </c>
      <c r="P8" s="22">
        <v>31</v>
      </c>
      <c r="Q8" s="23" t="s">
        <v>12</v>
      </c>
      <c r="R8" s="24">
        <v>30</v>
      </c>
    </row>
    <row r="9" spans="2:19" ht="10.5" customHeight="1" x14ac:dyDescent="0.2">
      <c r="B9" s="21" t="s">
        <v>13</v>
      </c>
      <c r="C9" s="22">
        <v>22</v>
      </c>
      <c r="D9" s="23" t="s">
        <v>14</v>
      </c>
      <c r="E9" s="22">
        <v>22</v>
      </c>
      <c r="F9" s="21" t="s">
        <v>13</v>
      </c>
      <c r="G9" s="22">
        <v>28</v>
      </c>
      <c r="H9" s="23" t="s">
        <v>14</v>
      </c>
      <c r="I9" s="24">
        <v>28</v>
      </c>
      <c r="J9" s="20"/>
      <c r="K9" s="21" t="s">
        <v>13</v>
      </c>
      <c r="L9" s="22">
        <v>30</v>
      </c>
      <c r="M9" s="23" t="s">
        <v>14</v>
      </c>
      <c r="N9" s="24">
        <v>23</v>
      </c>
      <c r="O9" s="21" t="s">
        <v>13</v>
      </c>
      <c r="P9" s="22">
        <v>27</v>
      </c>
      <c r="Q9" s="23" t="s">
        <v>14</v>
      </c>
      <c r="R9" s="24">
        <v>28</v>
      </c>
    </row>
    <row r="10" spans="2:19" ht="10.5" customHeight="1" x14ac:dyDescent="0.2">
      <c r="B10" s="21" t="s">
        <v>15</v>
      </c>
      <c r="C10" s="22">
        <v>21</v>
      </c>
      <c r="D10" s="23" t="s">
        <v>16</v>
      </c>
      <c r="E10" s="22">
        <v>26</v>
      </c>
      <c r="F10" s="21" t="s">
        <v>15</v>
      </c>
      <c r="G10" s="22">
        <v>33</v>
      </c>
      <c r="H10" s="23" t="s">
        <v>16</v>
      </c>
      <c r="I10" s="24">
        <v>27</v>
      </c>
      <c r="J10" s="20"/>
      <c r="K10" s="21" t="s">
        <v>15</v>
      </c>
      <c r="L10" s="22">
        <v>20</v>
      </c>
      <c r="M10" s="23" t="s">
        <v>16</v>
      </c>
      <c r="N10" s="24">
        <v>28</v>
      </c>
      <c r="O10" s="21" t="s">
        <v>15</v>
      </c>
      <c r="P10" s="22">
        <v>32</v>
      </c>
      <c r="Q10" s="23" t="s">
        <v>16</v>
      </c>
      <c r="R10" s="24">
        <v>26</v>
      </c>
    </row>
    <row r="11" spans="2:19" ht="10.5" customHeight="1" x14ac:dyDescent="0.2">
      <c r="B11" s="21" t="s">
        <v>17</v>
      </c>
      <c r="C11" s="22">
        <v>19</v>
      </c>
      <c r="D11" s="23" t="s">
        <v>18</v>
      </c>
      <c r="E11" s="22">
        <v>23</v>
      </c>
      <c r="F11" s="21" t="s">
        <v>17</v>
      </c>
      <c r="G11" s="22">
        <v>30</v>
      </c>
      <c r="H11" s="23" t="s">
        <v>18</v>
      </c>
      <c r="I11" s="24">
        <v>25</v>
      </c>
      <c r="J11" s="20"/>
      <c r="K11" s="21" t="s">
        <v>17</v>
      </c>
      <c r="L11" s="22">
        <v>28</v>
      </c>
      <c r="M11" s="23" t="s">
        <v>18</v>
      </c>
      <c r="N11" s="24">
        <v>26</v>
      </c>
      <c r="O11" s="21" t="s">
        <v>17</v>
      </c>
      <c r="P11" s="22">
        <v>30</v>
      </c>
      <c r="Q11" s="23" t="s">
        <v>18</v>
      </c>
      <c r="R11" s="24">
        <v>24</v>
      </c>
    </row>
    <row r="12" spans="2:19" ht="10.5" customHeight="1" x14ac:dyDescent="0.2">
      <c r="B12" s="21" t="s">
        <v>19</v>
      </c>
      <c r="C12" s="22">
        <v>22</v>
      </c>
      <c r="D12" s="23" t="s">
        <v>20</v>
      </c>
      <c r="E12" s="22">
        <v>28</v>
      </c>
      <c r="F12" s="21" t="s">
        <v>19</v>
      </c>
      <c r="G12" s="22">
        <v>34</v>
      </c>
      <c r="H12" s="23" t="s">
        <v>20</v>
      </c>
      <c r="I12" s="24">
        <v>26</v>
      </c>
      <c r="J12" s="20"/>
      <c r="K12" s="21" t="s">
        <v>19</v>
      </c>
      <c r="L12" s="22">
        <v>25</v>
      </c>
      <c r="M12" s="23" t="s">
        <v>20</v>
      </c>
      <c r="N12" s="24">
        <v>30</v>
      </c>
      <c r="O12" s="21" t="s">
        <v>19</v>
      </c>
      <c r="P12" s="22">
        <v>34</v>
      </c>
      <c r="Q12" s="23" t="s">
        <v>20</v>
      </c>
      <c r="R12" s="24">
        <v>25</v>
      </c>
    </row>
    <row r="13" spans="2:19" ht="10.5" customHeight="1" x14ac:dyDescent="0.2">
      <c r="B13" s="21" t="s">
        <v>21</v>
      </c>
      <c r="C13" s="22">
        <v>20</v>
      </c>
      <c r="D13" s="23" t="s">
        <v>22</v>
      </c>
      <c r="E13" s="22">
        <v>22</v>
      </c>
      <c r="F13" s="21" t="s">
        <v>21</v>
      </c>
      <c r="G13" s="22">
        <v>32</v>
      </c>
      <c r="H13" s="23" t="s">
        <v>22</v>
      </c>
      <c r="I13" s="24">
        <v>28</v>
      </c>
      <c r="J13" s="20"/>
      <c r="K13" s="21" t="s">
        <v>21</v>
      </c>
      <c r="L13" s="22">
        <v>23</v>
      </c>
      <c r="M13" s="23" t="s">
        <v>22</v>
      </c>
      <c r="N13" s="24">
        <v>23</v>
      </c>
      <c r="O13" s="21" t="s">
        <v>21</v>
      </c>
      <c r="P13" s="22">
        <v>32</v>
      </c>
      <c r="Q13" s="23" t="s">
        <v>22</v>
      </c>
      <c r="R13" s="24">
        <v>27</v>
      </c>
    </row>
    <row r="14" spans="2:19" ht="10.5" customHeight="1" x14ac:dyDescent="0.2">
      <c r="B14" s="21" t="s">
        <v>23</v>
      </c>
      <c r="C14" s="22">
        <v>29</v>
      </c>
      <c r="D14" s="23" t="s">
        <v>24</v>
      </c>
      <c r="E14" s="22">
        <v>23</v>
      </c>
      <c r="F14" s="21" t="s">
        <v>23</v>
      </c>
      <c r="G14" s="22">
        <v>28</v>
      </c>
      <c r="H14" s="23" t="s">
        <v>24</v>
      </c>
      <c r="I14" s="24">
        <v>29</v>
      </c>
      <c r="J14" s="20"/>
      <c r="K14" s="21" t="s">
        <v>23</v>
      </c>
      <c r="L14" s="22">
        <v>29</v>
      </c>
      <c r="M14" s="23" t="s">
        <v>24</v>
      </c>
      <c r="N14" s="24">
        <v>26</v>
      </c>
      <c r="O14" s="21" t="s">
        <v>23</v>
      </c>
      <c r="P14" s="22">
        <v>27</v>
      </c>
      <c r="Q14" s="23" t="s">
        <v>24</v>
      </c>
      <c r="R14" s="24">
        <v>28</v>
      </c>
    </row>
    <row r="15" spans="2:19" ht="10.5" customHeight="1" x14ac:dyDescent="0.2">
      <c r="B15" s="21" t="s">
        <v>25</v>
      </c>
      <c r="C15" s="22">
        <v>25</v>
      </c>
      <c r="D15" s="23" t="s">
        <v>26</v>
      </c>
      <c r="E15" s="22">
        <v>26</v>
      </c>
      <c r="F15" s="21" t="s">
        <v>25</v>
      </c>
      <c r="G15" s="22">
        <v>29</v>
      </c>
      <c r="H15" s="23" t="s">
        <v>26</v>
      </c>
      <c r="I15" s="24">
        <v>31</v>
      </c>
      <c r="J15" s="20"/>
      <c r="K15" s="21" t="s">
        <v>25</v>
      </c>
      <c r="L15" s="22">
        <v>22</v>
      </c>
      <c r="M15" s="23" t="s">
        <v>26</v>
      </c>
      <c r="N15" s="24">
        <v>24</v>
      </c>
      <c r="O15" s="21" t="s">
        <v>25</v>
      </c>
      <c r="P15" s="22">
        <v>28</v>
      </c>
      <c r="Q15" s="23" t="s">
        <v>26</v>
      </c>
      <c r="R15" s="24">
        <v>30</v>
      </c>
    </row>
    <row r="16" spans="2:19" ht="10.5" customHeight="1" x14ac:dyDescent="0.2">
      <c r="B16" s="21" t="s">
        <v>27</v>
      </c>
      <c r="C16" s="22">
        <v>23</v>
      </c>
      <c r="D16" s="23" t="s">
        <v>28</v>
      </c>
      <c r="E16" s="22">
        <v>24</v>
      </c>
      <c r="F16" s="21" t="s">
        <v>27</v>
      </c>
      <c r="G16" s="22">
        <v>31</v>
      </c>
      <c r="H16" s="23" t="s">
        <v>28</v>
      </c>
      <c r="I16" s="24">
        <v>33</v>
      </c>
      <c r="J16" s="20"/>
      <c r="K16" s="21" t="s">
        <v>27</v>
      </c>
      <c r="L16" s="22">
        <v>27</v>
      </c>
      <c r="M16" s="23" t="s">
        <v>28</v>
      </c>
      <c r="N16" s="24">
        <v>28</v>
      </c>
      <c r="O16" s="21" t="s">
        <v>27</v>
      </c>
      <c r="P16" s="22">
        <v>30</v>
      </c>
      <c r="Q16" s="23" t="s">
        <v>28</v>
      </c>
      <c r="R16" s="24">
        <v>33</v>
      </c>
    </row>
    <row r="17" spans="2:18" ht="10.5" customHeight="1" x14ac:dyDescent="0.2">
      <c r="B17" s="21" t="s">
        <v>29</v>
      </c>
      <c r="C17" s="22">
        <v>21</v>
      </c>
      <c r="D17" s="23" t="s">
        <v>30</v>
      </c>
      <c r="E17" s="22">
        <v>23</v>
      </c>
      <c r="F17" s="21" t="s">
        <v>29</v>
      </c>
      <c r="G17" s="22">
        <v>34</v>
      </c>
      <c r="H17" s="23" t="s">
        <v>30</v>
      </c>
      <c r="I17" s="24">
        <v>35</v>
      </c>
      <c r="J17" s="20"/>
      <c r="K17" s="21" t="s">
        <v>29</v>
      </c>
      <c r="L17" s="22">
        <v>21</v>
      </c>
      <c r="M17" s="23" t="s">
        <v>30</v>
      </c>
      <c r="N17" s="24">
        <v>26</v>
      </c>
      <c r="O17" s="21" t="s">
        <v>29</v>
      </c>
      <c r="P17" s="22">
        <v>33</v>
      </c>
      <c r="Q17" s="23" t="s">
        <v>30</v>
      </c>
      <c r="R17" s="24">
        <v>35</v>
      </c>
    </row>
    <row r="18" spans="2:18" ht="10.5" customHeight="1" x14ac:dyDescent="0.2">
      <c r="B18" s="21" t="s">
        <v>31</v>
      </c>
      <c r="C18" s="22">
        <v>27</v>
      </c>
      <c r="D18" s="23" t="s">
        <v>32</v>
      </c>
      <c r="E18" s="22">
        <v>20</v>
      </c>
      <c r="F18" s="21" t="s">
        <v>31</v>
      </c>
      <c r="G18" s="22">
        <v>29</v>
      </c>
      <c r="H18" s="23" t="s">
        <v>32</v>
      </c>
      <c r="I18" s="24">
        <v>32</v>
      </c>
      <c r="J18" s="20"/>
      <c r="K18" s="21" t="s">
        <v>31</v>
      </c>
      <c r="L18" s="22">
        <v>30</v>
      </c>
      <c r="M18" s="23" t="s">
        <v>32</v>
      </c>
      <c r="N18" s="24">
        <v>27</v>
      </c>
      <c r="O18" s="21" t="s">
        <v>31</v>
      </c>
      <c r="P18" s="22">
        <v>27</v>
      </c>
      <c r="Q18" s="23" t="s">
        <v>32</v>
      </c>
      <c r="R18" s="24">
        <v>38</v>
      </c>
    </row>
    <row r="19" spans="2:18" ht="10.5" customHeight="1" x14ac:dyDescent="0.2">
      <c r="B19" s="21" t="s">
        <v>33</v>
      </c>
      <c r="C19" s="22">
        <v>26</v>
      </c>
      <c r="D19" s="23" t="s">
        <v>34</v>
      </c>
      <c r="E19" s="22">
        <v>21</v>
      </c>
      <c r="F19" s="21" t="s">
        <v>33</v>
      </c>
      <c r="G19" s="22">
        <v>27</v>
      </c>
      <c r="H19" s="23" t="s">
        <v>34</v>
      </c>
      <c r="I19" s="24">
        <v>28</v>
      </c>
      <c r="J19" s="20"/>
      <c r="K19" s="21" t="s">
        <v>33</v>
      </c>
      <c r="L19" s="22">
        <v>26</v>
      </c>
      <c r="M19" s="23" t="s">
        <v>34</v>
      </c>
      <c r="N19" s="24">
        <v>23</v>
      </c>
      <c r="O19" s="21" t="s">
        <v>33</v>
      </c>
      <c r="P19" s="22">
        <v>26</v>
      </c>
      <c r="Q19" s="23" t="s">
        <v>34</v>
      </c>
      <c r="R19" s="24">
        <v>25</v>
      </c>
    </row>
    <row r="20" spans="2:18" ht="10.5" customHeight="1" x14ac:dyDescent="0.2">
      <c r="B20" s="21" t="s">
        <v>35</v>
      </c>
      <c r="C20" s="22">
        <v>25</v>
      </c>
      <c r="D20" s="23" t="s">
        <v>36</v>
      </c>
      <c r="E20" s="22">
        <v>24</v>
      </c>
      <c r="F20" s="21" t="s">
        <v>35</v>
      </c>
      <c r="G20" s="22">
        <v>28</v>
      </c>
      <c r="H20" s="23" t="s">
        <v>36</v>
      </c>
      <c r="I20" s="24">
        <v>34</v>
      </c>
      <c r="J20" s="20"/>
      <c r="K20" s="21" t="s">
        <v>35</v>
      </c>
      <c r="L20" s="22">
        <v>22</v>
      </c>
      <c r="M20" s="23" t="s">
        <v>36</v>
      </c>
      <c r="N20" s="24">
        <v>30</v>
      </c>
      <c r="O20" s="21" t="s">
        <v>35</v>
      </c>
      <c r="P20" s="22">
        <v>29</v>
      </c>
      <c r="Q20" s="23" t="s">
        <v>36</v>
      </c>
      <c r="R20" s="24">
        <v>33</v>
      </c>
    </row>
    <row r="21" spans="2:18" ht="10.5" customHeight="1" x14ac:dyDescent="0.2">
      <c r="B21" s="21" t="s">
        <v>37</v>
      </c>
      <c r="C21" s="22">
        <v>21</v>
      </c>
      <c r="D21" s="23" t="s">
        <v>38</v>
      </c>
      <c r="E21" s="22">
        <v>25</v>
      </c>
      <c r="F21" s="21" t="s">
        <v>37</v>
      </c>
      <c r="G21" s="22">
        <v>33</v>
      </c>
      <c r="H21" s="23" t="s">
        <v>38</v>
      </c>
      <c r="I21" s="24">
        <v>31</v>
      </c>
      <c r="J21" s="20"/>
      <c r="K21" s="21" t="s">
        <v>37</v>
      </c>
      <c r="L21" s="22">
        <v>27</v>
      </c>
      <c r="M21" s="23" t="s">
        <v>38</v>
      </c>
      <c r="N21" s="24">
        <v>21</v>
      </c>
      <c r="O21" s="21" t="s">
        <v>37</v>
      </c>
      <c r="P21" s="22">
        <v>32</v>
      </c>
      <c r="Q21" s="23" t="s">
        <v>38</v>
      </c>
      <c r="R21" s="24">
        <v>29</v>
      </c>
    </row>
    <row r="22" spans="2:18" ht="10.5" customHeight="1" x14ac:dyDescent="0.2">
      <c r="B22" s="21" t="s">
        <v>39</v>
      </c>
      <c r="C22" s="22">
        <v>25</v>
      </c>
      <c r="D22" s="23" t="s">
        <v>40</v>
      </c>
      <c r="E22" s="22">
        <v>27</v>
      </c>
      <c r="F22" s="21" t="s">
        <v>39</v>
      </c>
      <c r="G22" s="22">
        <v>32</v>
      </c>
      <c r="H22" s="23" t="s">
        <v>40</v>
      </c>
      <c r="I22" s="24">
        <v>29</v>
      </c>
      <c r="J22" s="20"/>
      <c r="K22" s="21" t="s">
        <v>39</v>
      </c>
      <c r="L22" s="22">
        <v>23</v>
      </c>
      <c r="M22" s="23" t="s">
        <v>40</v>
      </c>
      <c r="N22" s="24">
        <v>27</v>
      </c>
      <c r="O22" s="21" t="s">
        <v>39</v>
      </c>
      <c r="P22" s="22">
        <v>36</v>
      </c>
      <c r="Q22" s="23" t="s">
        <v>40</v>
      </c>
      <c r="R22" s="24">
        <v>28</v>
      </c>
    </row>
    <row r="23" spans="2:18" ht="10.5" customHeight="1" x14ac:dyDescent="0.2">
      <c r="B23" s="21" t="s">
        <v>41</v>
      </c>
      <c r="C23" s="22">
        <v>27</v>
      </c>
      <c r="D23" s="23" t="s">
        <v>42</v>
      </c>
      <c r="E23" s="22">
        <v>24</v>
      </c>
      <c r="F23" s="21" t="s">
        <v>41</v>
      </c>
      <c r="G23" s="22">
        <v>29</v>
      </c>
      <c r="H23" s="23" t="s">
        <v>42</v>
      </c>
      <c r="I23" s="24">
        <v>26</v>
      </c>
      <c r="J23" s="20"/>
      <c r="K23" s="21" t="s">
        <v>41</v>
      </c>
      <c r="L23" s="22">
        <v>26</v>
      </c>
      <c r="M23" s="23" t="s">
        <v>42</v>
      </c>
      <c r="N23" s="24">
        <v>24</v>
      </c>
      <c r="O23" s="21" t="s">
        <v>41</v>
      </c>
      <c r="P23" s="22">
        <v>23</v>
      </c>
      <c r="Q23" s="23" t="s">
        <v>42</v>
      </c>
      <c r="R23" s="24">
        <v>26</v>
      </c>
    </row>
    <row r="24" spans="2:18" ht="10.5" customHeight="1" x14ac:dyDescent="0.2">
      <c r="B24" s="21" t="s">
        <v>43</v>
      </c>
      <c r="C24" s="22">
        <v>24</v>
      </c>
      <c r="D24" s="23" t="s">
        <v>44</v>
      </c>
      <c r="E24" s="22">
        <v>29</v>
      </c>
      <c r="F24" s="21" t="s">
        <v>43</v>
      </c>
      <c r="G24" s="22">
        <v>26</v>
      </c>
      <c r="H24" s="23" t="s">
        <v>44</v>
      </c>
      <c r="I24" s="24">
        <v>32</v>
      </c>
      <c r="J24" s="20"/>
      <c r="K24" s="21" t="s">
        <v>43</v>
      </c>
      <c r="L24" s="22">
        <v>24</v>
      </c>
      <c r="M24" s="23" t="s">
        <v>44</v>
      </c>
      <c r="N24" s="24">
        <v>20</v>
      </c>
      <c r="O24" s="21" t="s">
        <v>43</v>
      </c>
      <c r="P24" s="22">
        <v>25</v>
      </c>
      <c r="Q24" s="23" t="s">
        <v>44</v>
      </c>
      <c r="R24" s="24">
        <v>32</v>
      </c>
    </row>
    <row r="25" spans="2:18" ht="10.5" customHeight="1" x14ac:dyDescent="0.2">
      <c r="B25" s="21"/>
      <c r="C25" s="27"/>
      <c r="D25" s="23"/>
      <c r="E25" s="27"/>
      <c r="F25" s="23"/>
      <c r="G25" s="27"/>
      <c r="H25" s="23"/>
      <c r="I25" s="28"/>
      <c r="J25" s="20"/>
      <c r="K25" s="21"/>
      <c r="L25" s="27"/>
      <c r="M25" s="23"/>
      <c r="N25" s="27"/>
      <c r="O25" s="23"/>
      <c r="P25" s="27"/>
      <c r="Q25" s="23"/>
      <c r="R25" s="28"/>
    </row>
    <row r="26" spans="2:18" ht="10.5" customHeight="1" x14ac:dyDescent="0.2">
      <c r="B26" s="96" t="s">
        <v>66</v>
      </c>
      <c r="C26" s="97"/>
      <c r="D26" s="91" t="s">
        <v>63</v>
      </c>
      <c r="E26" s="91"/>
      <c r="F26" s="91"/>
      <c r="G26" s="91"/>
      <c r="H26" s="91">
        <v>-4</v>
      </c>
      <c r="I26" s="92"/>
      <c r="J26" s="20"/>
      <c r="K26" s="96" t="s">
        <v>66</v>
      </c>
      <c r="L26" s="97"/>
      <c r="M26" s="91" t="s">
        <v>63</v>
      </c>
      <c r="N26" s="91"/>
      <c r="O26" s="91"/>
      <c r="P26" s="91"/>
      <c r="Q26" s="91">
        <v>-4</v>
      </c>
      <c r="R26" s="92"/>
    </row>
    <row r="27" spans="2:18" ht="10.5" customHeight="1" x14ac:dyDescent="0.2"/>
    <row r="28" spans="2:18" ht="10.5" customHeight="1" x14ac:dyDescent="0.2">
      <c r="B28" s="60" t="s">
        <v>119</v>
      </c>
      <c r="C28" s="61"/>
      <c r="D28" s="61"/>
    </row>
    <row r="29" spans="2:18" ht="10.5" customHeight="1" x14ac:dyDescent="0.2">
      <c r="B29" s="98">
        <v>4</v>
      </c>
      <c r="C29" s="99"/>
      <c r="E29" s="102">
        <v>3</v>
      </c>
      <c r="F29" s="103"/>
      <c r="H29" s="62"/>
      <c r="I29" s="62"/>
      <c r="K29" s="63"/>
      <c r="L29" s="63"/>
    </row>
    <row r="30" spans="2:18" ht="10.5" customHeight="1" x14ac:dyDescent="0.2">
      <c r="B30" s="100"/>
      <c r="C30" s="101"/>
      <c r="E30" s="104"/>
      <c r="F30" s="105"/>
      <c r="H30" s="20" t="s">
        <v>120</v>
      </c>
      <c r="I30" s="62"/>
      <c r="K30" s="63"/>
      <c r="L30" s="63"/>
    </row>
    <row r="31" spans="2:18" ht="10.5" customHeight="1" x14ac:dyDescent="0.2"/>
    <row r="32" spans="2:18" ht="10.5" customHeight="1" x14ac:dyDescent="0.2">
      <c r="B32" s="98">
        <v>1</v>
      </c>
      <c r="C32" s="99"/>
      <c r="E32" s="102">
        <v>4</v>
      </c>
      <c r="F32" s="103"/>
      <c r="H32" s="62"/>
      <c r="I32" s="62"/>
      <c r="K32" s="63"/>
      <c r="L32" s="63"/>
      <c r="N32" s="62"/>
      <c r="O32" s="62"/>
    </row>
    <row r="33" spans="2:18" ht="10.5" customHeight="1" x14ac:dyDescent="0.2">
      <c r="B33" s="100"/>
      <c r="C33" s="101"/>
      <c r="E33" s="104"/>
      <c r="F33" s="105"/>
      <c r="H33" s="20" t="s">
        <v>121</v>
      </c>
      <c r="I33" s="62"/>
      <c r="K33" s="63"/>
      <c r="L33" s="63"/>
      <c r="N33" s="62"/>
      <c r="O33" s="62"/>
    </row>
    <row r="34" spans="2:18" ht="10.5" customHeight="1" x14ac:dyDescent="0.2"/>
    <row r="35" spans="2:18" ht="10.5" customHeight="1" x14ac:dyDescent="0.2">
      <c r="B35" s="60" t="s">
        <v>122</v>
      </c>
      <c r="C35" s="61"/>
      <c r="D35" s="61"/>
    </row>
    <row r="36" spans="2:18" ht="10.5" customHeight="1" x14ac:dyDescent="0.2">
      <c r="B36" s="98">
        <v>4</v>
      </c>
      <c r="C36" s="99"/>
      <c r="E36" s="102">
        <v>4</v>
      </c>
      <c r="F36" s="103"/>
      <c r="H36" s="62"/>
      <c r="I36" s="62"/>
      <c r="K36" s="63"/>
      <c r="L36" s="63"/>
      <c r="N36" s="62"/>
      <c r="O36" s="62"/>
      <c r="Q36" s="106"/>
      <c r="R36" s="106"/>
    </row>
    <row r="37" spans="2:18" ht="10.5" customHeight="1" x14ac:dyDescent="0.2">
      <c r="B37" s="100"/>
      <c r="C37" s="101"/>
      <c r="E37" s="104"/>
      <c r="F37" s="105"/>
      <c r="H37" s="20" t="s">
        <v>123</v>
      </c>
      <c r="I37" s="62"/>
      <c r="K37" s="63"/>
      <c r="L37" s="63"/>
      <c r="N37" s="62"/>
      <c r="O37" s="62"/>
      <c r="Q37" s="106"/>
      <c r="R37" s="106"/>
    </row>
    <row r="38" spans="2:18" ht="10.5" customHeight="1" x14ac:dyDescent="0.2"/>
    <row r="39" spans="2:18" ht="10.5" customHeight="1" x14ac:dyDescent="0.2">
      <c r="B39" s="98">
        <v>6</v>
      </c>
      <c r="C39" s="99"/>
      <c r="E39" s="102">
        <v>3</v>
      </c>
      <c r="F39" s="103"/>
      <c r="H39" s="62"/>
      <c r="I39" s="62"/>
      <c r="K39" s="63"/>
      <c r="L39" s="63"/>
    </row>
    <row r="40" spans="2:18" ht="10.5" customHeight="1" x14ac:dyDescent="0.2">
      <c r="B40" s="100"/>
      <c r="C40" s="101"/>
      <c r="E40" s="104"/>
      <c r="F40" s="105"/>
      <c r="H40" s="20" t="s">
        <v>124</v>
      </c>
      <c r="I40" s="62"/>
      <c r="K40" s="63"/>
      <c r="L40" s="63"/>
    </row>
    <row r="41" spans="2:18" ht="10.5" customHeight="1" x14ac:dyDescent="0.2"/>
    <row r="42" spans="2:18" ht="10.5" customHeight="1" x14ac:dyDescent="0.2">
      <c r="B42" s="60" t="s">
        <v>125</v>
      </c>
      <c r="C42" s="61"/>
      <c r="D42" s="61"/>
    </row>
    <row r="43" spans="2:18" ht="10.5" customHeight="1" x14ac:dyDescent="0.2">
      <c r="B43" s="98">
        <v>6</v>
      </c>
      <c r="C43" s="99"/>
      <c r="E43" s="102">
        <v>5</v>
      </c>
      <c r="F43" s="103"/>
      <c r="H43" s="62"/>
      <c r="I43" s="62"/>
      <c r="K43" s="63"/>
      <c r="L43" s="63"/>
    </row>
    <row r="44" spans="2:18" ht="10.5" customHeight="1" x14ac:dyDescent="0.2">
      <c r="B44" s="100"/>
      <c r="C44" s="101"/>
      <c r="E44" s="104"/>
      <c r="F44" s="105"/>
      <c r="H44" s="20" t="s">
        <v>126</v>
      </c>
      <c r="I44" s="62"/>
      <c r="K44" s="63"/>
      <c r="L44" s="63"/>
    </row>
    <row r="45" spans="2:18" ht="10.5" customHeight="1" x14ac:dyDescent="0.2"/>
    <row r="46" spans="2:18" ht="10.5" customHeight="1" x14ac:dyDescent="0.2">
      <c r="B46" s="98">
        <v>4</v>
      </c>
      <c r="C46" s="99"/>
      <c r="E46" s="102">
        <v>2</v>
      </c>
      <c r="F46" s="103"/>
      <c r="H46" s="62"/>
      <c r="I46" s="62"/>
      <c r="K46" s="63"/>
      <c r="L46" s="63"/>
      <c r="N46" s="62"/>
      <c r="O46" s="62"/>
    </row>
    <row r="47" spans="2:18" ht="10.5" customHeight="1" x14ac:dyDescent="0.2">
      <c r="B47" s="100"/>
      <c r="C47" s="101"/>
      <c r="E47" s="104"/>
      <c r="F47" s="105"/>
      <c r="H47" s="20" t="s">
        <v>127</v>
      </c>
      <c r="I47" s="62"/>
      <c r="K47" s="63"/>
      <c r="L47" s="63"/>
      <c r="N47" s="62"/>
      <c r="O47" s="62"/>
    </row>
    <row r="48" spans="2:18" ht="10.5" customHeight="1" x14ac:dyDescent="0.2"/>
    <row r="49" spans="2:11" ht="10.5" customHeight="1" x14ac:dyDescent="0.2">
      <c r="B49" s="60" t="s">
        <v>128</v>
      </c>
      <c r="C49" s="61"/>
      <c r="D49" s="61"/>
      <c r="K49" s="19"/>
    </row>
    <row r="50" spans="2:11" ht="10.5" customHeight="1" x14ac:dyDescent="0.2">
      <c r="B50" s="98">
        <v>5</v>
      </c>
      <c r="C50" s="99"/>
      <c r="E50" s="102">
        <v>6</v>
      </c>
      <c r="F50" s="103"/>
      <c r="H50" s="20" t="s">
        <v>129</v>
      </c>
      <c r="I50" s="62"/>
      <c r="J50" s="64"/>
    </row>
    <row r="51" spans="2:11" ht="10.5" customHeight="1" x14ac:dyDescent="0.2">
      <c r="B51" s="100"/>
      <c r="C51" s="101"/>
      <c r="E51" s="104"/>
      <c r="F51" s="105"/>
      <c r="H51" s="20" t="s">
        <v>130</v>
      </c>
      <c r="I51" s="62"/>
      <c r="J51" s="64"/>
    </row>
    <row r="52" spans="2:11" ht="10.5" customHeight="1" x14ac:dyDescent="0.2"/>
    <row r="53" spans="2:11" ht="10.5" customHeight="1" x14ac:dyDescent="0.2">
      <c r="B53" s="98">
        <v>3</v>
      </c>
      <c r="C53" s="99"/>
      <c r="E53" s="102">
        <v>3</v>
      </c>
      <c r="F53" s="103"/>
      <c r="H53" s="20" t="s">
        <v>131</v>
      </c>
      <c r="I53" s="62"/>
    </row>
    <row r="54" spans="2:11" ht="10.5" customHeight="1" x14ac:dyDescent="0.2">
      <c r="B54" s="100"/>
      <c r="C54" s="101"/>
      <c r="E54" s="104"/>
      <c r="F54" s="105"/>
      <c r="H54" s="20" t="s">
        <v>219</v>
      </c>
      <c r="I54" s="62"/>
    </row>
    <row r="55" spans="2:11" ht="10.5" customHeight="1" x14ac:dyDescent="0.2"/>
    <row r="56" spans="2:11" ht="10.5" customHeight="1" x14ac:dyDescent="0.2"/>
    <row r="57" spans="2:11" ht="10.5" customHeight="1" x14ac:dyDescent="0.2"/>
    <row r="58" spans="2:11" ht="10.5" customHeight="1" x14ac:dyDescent="0.2">
      <c r="B58" s="62"/>
      <c r="C58" s="62"/>
      <c r="E58" s="63"/>
      <c r="F58" s="63"/>
      <c r="H58" s="20"/>
      <c r="I58" s="62"/>
    </row>
    <row r="59" spans="2:11" ht="10.5" customHeight="1" x14ac:dyDescent="0.2">
      <c r="E59" t="s">
        <v>7</v>
      </c>
      <c r="F59" s="1" t="s">
        <v>132</v>
      </c>
      <c r="G59" s="1" t="s">
        <v>133</v>
      </c>
      <c r="H59" s="19" t="s">
        <v>134</v>
      </c>
      <c r="I59" s="19" t="s">
        <v>135</v>
      </c>
      <c r="K59" s="19" t="s">
        <v>136</v>
      </c>
    </row>
    <row r="60" spans="2:11" ht="10.5" customHeight="1" x14ac:dyDescent="0.2">
      <c r="B60" t="s">
        <v>137</v>
      </c>
      <c r="E60" s="1">
        <v>-1</v>
      </c>
      <c r="F60" s="1">
        <v>20</v>
      </c>
      <c r="G60" s="1">
        <v>27</v>
      </c>
      <c r="H60" s="1">
        <v>28</v>
      </c>
      <c r="I60" s="1">
        <v>31</v>
      </c>
      <c r="J60" s="64" t="s">
        <v>138</v>
      </c>
      <c r="K60" s="1">
        <v>105</v>
      </c>
    </row>
    <row r="61" spans="2:11" ht="10.5" customHeight="1" x14ac:dyDescent="0.2">
      <c r="B61" t="s">
        <v>139</v>
      </c>
      <c r="E61" s="1">
        <v>2</v>
      </c>
      <c r="F61" s="1">
        <v>22</v>
      </c>
      <c r="G61" s="1">
        <v>29</v>
      </c>
      <c r="H61" s="1">
        <v>24</v>
      </c>
      <c r="I61" s="1">
        <v>34</v>
      </c>
      <c r="J61" s="64" t="s">
        <v>138</v>
      </c>
      <c r="K61" s="1">
        <v>111</v>
      </c>
    </row>
    <row r="62" spans="2:11" ht="10.5" customHeight="1" x14ac:dyDescent="0.2"/>
    <row r="63" spans="2:11" ht="10.5" customHeight="1" x14ac:dyDescent="0.2"/>
    <row r="64" spans="2:11" ht="10.5" customHeight="1" x14ac:dyDescent="0.2"/>
    <row r="65" customFormat="1" ht="10.5" customHeight="1" x14ac:dyDescent="0.2"/>
    <row r="66" customFormat="1" ht="10.5" customHeight="1" x14ac:dyDescent="0.2"/>
    <row r="67" customFormat="1" ht="10.5" customHeight="1" x14ac:dyDescent="0.2"/>
    <row r="68" customFormat="1" ht="10.5" customHeight="1" x14ac:dyDescent="0.2"/>
    <row r="69" customFormat="1" ht="10.5" customHeight="1" x14ac:dyDescent="0.2"/>
    <row r="70" customFormat="1" ht="10.5" customHeight="1" x14ac:dyDescent="0.2"/>
    <row r="71" customFormat="1" ht="10.5" customHeight="1" x14ac:dyDescent="0.2"/>
    <row r="72" customFormat="1" ht="10.5" customHeight="1" x14ac:dyDescent="0.2"/>
    <row r="73" customFormat="1" ht="10.5" customHeight="1" x14ac:dyDescent="0.2"/>
    <row r="74" customFormat="1" ht="10.5" customHeight="1" x14ac:dyDescent="0.2"/>
    <row r="75" customFormat="1" ht="10.5" customHeight="1" x14ac:dyDescent="0.2"/>
    <row r="76" customFormat="1" ht="10.5" customHeight="1" x14ac:dyDescent="0.2"/>
    <row r="77" customFormat="1" ht="10.5" customHeight="1" x14ac:dyDescent="0.2"/>
    <row r="78" customFormat="1" ht="10.5" customHeight="1" x14ac:dyDescent="0.2"/>
    <row r="79" customFormat="1" ht="10.5" customHeight="1" x14ac:dyDescent="0.2"/>
    <row r="80" customFormat="1" ht="10.5" customHeight="1" x14ac:dyDescent="0.2"/>
    <row r="81" customFormat="1" ht="10.5" customHeight="1" x14ac:dyDescent="0.2"/>
    <row r="82" customFormat="1" ht="10.5" customHeight="1" x14ac:dyDescent="0.2"/>
    <row r="83" customFormat="1" ht="10.5" customHeight="1" x14ac:dyDescent="0.2"/>
    <row r="84" customFormat="1" ht="10.5" customHeight="1" x14ac:dyDescent="0.2"/>
    <row r="85" customFormat="1" ht="10.5" customHeight="1" x14ac:dyDescent="0.2"/>
    <row r="86" customFormat="1" ht="10.5" customHeigh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</sheetData>
  <mergeCells count="37">
    <mergeCell ref="B50:C51"/>
    <mergeCell ref="E50:F51"/>
    <mergeCell ref="B53:C54"/>
    <mergeCell ref="E53:F54"/>
    <mergeCell ref="Q36:R37"/>
    <mergeCell ref="B39:C40"/>
    <mergeCell ref="E39:F40"/>
    <mergeCell ref="B43:C44"/>
    <mergeCell ref="E43:F44"/>
    <mergeCell ref="B46:C47"/>
    <mergeCell ref="E46:F47"/>
    <mergeCell ref="B29:C30"/>
    <mergeCell ref="E29:F30"/>
    <mergeCell ref="B32:C33"/>
    <mergeCell ref="E32:F33"/>
    <mergeCell ref="B36:C37"/>
    <mergeCell ref="E36:F37"/>
    <mergeCell ref="Q26:R26"/>
    <mergeCell ref="B4:D4"/>
    <mergeCell ref="G4:I4"/>
    <mergeCell ref="K4:M4"/>
    <mergeCell ref="P4:R4"/>
    <mergeCell ref="B6:E6"/>
    <mergeCell ref="F6:I6"/>
    <mergeCell ref="K6:N6"/>
    <mergeCell ref="O6:R6"/>
    <mergeCell ref="B26:C26"/>
    <mergeCell ref="D26:G26"/>
    <mergeCell ref="H26:I26"/>
    <mergeCell ref="K26:L26"/>
    <mergeCell ref="M26:P26"/>
    <mergeCell ref="B1:I1"/>
    <mergeCell ref="K1:R1"/>
    <mergeCell ref="B3:D3"/>
    <mergeCell ref="G3:I3"/>
    <mergeCell ref="K3:M3"/>
    <mergeCell ref="P3:R3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180"/>
  <sheetViews>
    <sheetView showGridLines="0" zoomScaleNormal="100" workbookViewId="0">
      <selection activeCell="F6" sqref="F6:H6"/>
    </sheetView>
  </sheetViews>
  <sheetFormatPr defaultRowHeight="12" x14ac:dyDescent="0.2"/>
  <cols>
    <col min="1" max="32" width="4.5703125" style="3" customWidth="1"/>
    <col min="33" max="35" width="4.28515625" style="3" customWidth="1"/>
    <col min="36" max="16384" width="9.140625" style="3"/>
  </cols>
  <sheetData>
    <row r="1" spans="1:34" s="18" customFormat="1" ht="13.5" customHeight="1" x14ac:dyDescent="0.2">
      <c r="A1" s="82" t="s">
        <v>0</v>
      </c>
      <c r="B1" s="83"/>
      <c r="C1" s="83"/>
      <c r="D1" s="83"/>
      <c r="E1" s="83"/>
      <c r="F1" s="83"/>
      <c r="G1" s="83"/>
      <c r="H1" s="84"/>
      <c r="I1" s="86" t="s">
        <v>1</v>
      </c>
      <c r="J1" s="86"/>
      <c r="K1" s="86"/>
      <c r="L1" s="86"/>
      <c r="M1" s="86"/>
      <c r="N1" s="86"/>
      <c r="O1" s="86"/>
      <c r="P1" s="87"/>
      <c r="Q1" s="119" t="s">
        <v>2</v>
      </c>
      <c r="R1" s="120"/>
      <c r="S1" s="120"/>
      <c r="T1" s="120"/>
      <c r="U1" s="120"/>
      <c r="V1" s="120"/>
      <c r="W1" s="120"/>
      <c r="X1" s="121"/>
      <c r="Y1" s="137" t="s">
        <v>62</v>
      </c>
      <c r="Z1" s="138"/>
      <c r="AA1" s="138"/>
      <c r="AB1" s="138"/>
      <c r="AC1" s="138"/>
      <c r="AD1" s="138"/>
      <c r="AE1" s="138"/>
      <c r="AF1" s="139"/>
      <c r="AG1" s="17"/>
      <c r="AH1" s="17"/>
    </row>
    <row r="2" spans="1:34" ht="11.1" customHeight="1" x14ac:dyDescent="0.2">
      <c r="A2" s="4"/>
      <c r="H2" s="5"/>
      <c r="P2" s="5"/>
      <c r="Q2" s="4"/>
      <c r="X2" s="5"/>
      <c r="AF2" s="5"/>
      <c r="AG2" s="8"/>
      <c r="AH2" s="8"/>
    </row>
    <row r="3" spans="1:34" ht="11.1" customHeight="1" x14ac:dyDescent="0.2">
      <c r="A3" s="88" t="s">
        <v>4</v>
      </c>
      <c r="B3" s="89"/>
      <c r="C3" s="89"/>
      <c r="D3" s="20"/>
      <c r="E3" s="20"/>
      <c r="F3" s="89" t="s">
        <v>3</v>
      </c>
      <c r="G3" s="89"/>
      <c r="H3" s="90"/>
      <c r="I3" s="88" t="s">
        <v>4</v>
      </c>
      <c r="J3" s="89"/>
      <c r="K3" s="89"/>
      <c r="L3" s="20"/>
      <c r="M3" s="20"/>
      <c r="N3" s="89" t="s">
        <v>3</v>
      </c>
      <c r="O3" s="89"/>
      <c r="P3" s="90"/>
      <c r="Q3" s="88" t="s">
        <v>4</v>
      </c>
      <c r="R3" s="89"/>
      <c r="S3" s="89"/>
      <c r="T3" s="20"/>
      <c r="U3" s="20"/>
      <c r="V3" s="89" t="s">
        <v>3</v>
      </c>
      <c r="W3" s="89"/>
      <c r="X3" s="90"/>
      <c r="Y3" s="88" t="s">
        <v>4</v>
      </c>
      <c r="Z3" s="89"/>
      <c r="AA3" s="89"/>
      <c r="AB3" s="20"/>
      <c r="AC3" s="20"/>
      <c r="AD3" s="89" t="s">
        <v>3</v>
      </c>
      <c r="AE3" s="89"/>
      <c r="AF3" s="90"/>
      <c r="AG3" s="8"/>
      <c r="AH3" s="8"/>
    </row>
    <row r="4" spans="1:34" ht="11.1" customHeight="1" x14ac:dyDescent="0.2">
      <c r="A4" s="88" t="s">
        <v>173</v>
      </c>
      <c r="B4" s="89"/>
      <c r="C4" s="89"/>
      <c r="D4" s="20"/>
      <c r="E4" s="20"/>
      <c r="F4" s="89" t="s">
        <v>207</v>
      </c>
      <c r="G4" s="89"/>
      <c r="H4" s="90"/>
      <c r="I4" s="88" t="s">
        <v>5</v>
      </c>
      <c r="J4" s="89"/>
      <c r="K4" s="89"/>
      <c r="L4" s="20"/>
      <c r="M4" s="20"/>
      <c r="N4" s="89" t="s">
        <v>207</v>
      </c>
      <c r="O4" s="89"/>
      <c r="P4" s="90"/>
      <c r="Q4" s="88" t="s">
        <v>172</v>
      </c>
      <c r="R4" s="89"/>
      <c r="S4" s="89"/>
      <c r="T4" s="20"/>
      <c r="U4" s="20"/>
      <c r="V4" s="89" t="s">
        <v>208</v>
      </c>
      <c r="W4" s="89"/>
      <c r="X4" s="90"/>
      <c r="Y4" s="88" t="s">
        <v>58</v>
      </c>
      <c r="Z4" s="89"/>
      <c r="AA4" s="89"/>
      <c r="AB4" s="20"/>
      <c r="AC4" s="20"/>
      <c r="AD4" s="89" t="s">
        <v>209</v>
      </c>
      <c r="AE4" s="89"/>
      <c r="AF4" s="90"/>
      <c r="AG4" s="8"/>
      <c r="AH4"/>
    </row>
    <row r="5" spans="1:34" ht="11.1" customHeight="1" x14ac:dyDescent="0.2">
      <c r="A5" s="14"/>
      <c r="B5" s="13"/>
      <c r="C5" s="13"/>
      <c r="D5" s="13"/>
      <c r="E5" s="13"/>
      <c r="F5" s="13"/>
      <c r="G5" s="13"/>
      <c r="H5" s="15"/>
      <c r="I5" s="13"/>
      <c r="J5" s="13"/>
      <c r="K5" s="13"/>
      <c r="L5" s="13"/>
      <c r="M5" s="13"/>
      <c r="N5" s="13"/>
      <c r="O5" s="13"/>
      <c r="P5" s="15"/>
      <c r="Q5" s="20"/>
      <c r="R5" s="13"/>
      <c r="S5" s="13"/>
      <c r="T5" s="13"/>
      <c r="U5" s="13"/>
      <c r="V5" s="13"/>
      <c r="W5" s="13"/>
      <c r="X5" s="15"/>
      <c r="Y5" s="20"/>
      <c r="Z5" s="13"/>
      <c r="AA5" s="13"/>
      <c r="AB5" s="13"/>
      <c r="AC5" s="13"/>
      <c r="AD5" s="13"/>
      <c r="AE5" s="13"/>
      <c r="AF5" s="15"/>
      <c r="AG5" s="8"/>
      <c r="AH5" s="8"/>
    </row>
    <row r="6" spans="1:34" ht="11.1" customHeight="1" x14ac:dyDescent="0.2">
      <c r="A6" s="88" t="s">
        <v>6</v>
      </c>
      <c r="B6" s="95"/>
      <c r="C6" s="95"/>
      <c r="D6" s="89"/>
      <c r="E6" s="95"/>
      <c r="F6" s="114" t="s">
        <v>8</v>
      </c>
      <c r="G6" s="114"/>
      <c r="H6" s="115"/>
      <c r="I6" s="89" t="s">
        <v>6</v>
      </c>
      <c r="J6" s="95"/>
      <c r="K6" s="95"/>
      <c r="L6" s="89"/>
      <c r="M6" s="95"/>
      <c r="N6" s="114" t="s">
        <v>8</v>
      </c>
      <c r="O6" s="114"/>
      <c r="P6" s="115"/>
      <c r="Q6" s="88" t="s">
        <v>6</v>
      </c>
      <c r="R6" s="95"/>
      <c r="S6" s="95"/>
      <c r="T6" s="89"/>
      <c r="U6" s="95"/>
      <c r="V6" s="114" t="s">
        <v>8</v>
      </c>
      <c r="W6" s="114"/>
      <c r="X6" s="115"/>
      <c r="Y6" s="88" t="s">
        <v>6</v>
      </c>
      <c r="Z6" s="89"/>
      <c r="AA6" s="89"/>
      <c r="AB6" s="89"/>
      <c r="AC6" s="89"/>
      <c r="AD6" s="114" t="s">
        <v>8</v>
      </c>
      <c r="AE6" s="114"/>
      <c r="AF6" s="115"/>
      <c r="AG6" s="8"/>
      <c r="AH6" s="8"/>
    </row>
    <row r="7" spans="1:34" ht="11.1" customHeight="1" x14ac:dyDescent="0.2">
      <c r="A7" s="21" t="s">
        <v>9</v>
      </c>
      <c r="B7" s="22">
        <v>28</v>
      </c>
      <c r="C7" s="23" t="s">
        <v>10</v>
      </c>
      <c r="D7" s="22">
        <v>31</v>
      </c>
      <c r="E7" s="21" t="s">
        <v>9</v>
      </c>
      <c r="F7" s="22">
        <v>25</v>
      </c>
      <c r="G7" s="23" t="s">
        <v>10</v>
      </c>
      <c r="H7" s="24">
        <v>28</v>
      </c>
      <c r="I7" s="23" t="s">
        <v>9</v>
      </c>
      <c r="J7" s="25">
        <v>27</v>
      </c>
      <c r="K7" s="23" t="s">
        <v>10</v>
      </c>
      <c r="L7" s="25">
        <v>25</v>
      </c>
      <c r="M7" s="21" t="s">
        <v>9</v>
      </c>
      <c r="N7" s="25">
        <v>31</v>
      </c>
      <c r="O7" s="23" t="s">
        <v>10</v>
      </c>
      <c r="P7" s="25">
        <v>32</v>
      </c>
      <c r="Q7" s="21" t="s">
        <v>9</v>
      </c>
      <c r="R7" s="25">
        <v>29</v>
      </c>
      <c r="S7" s="23" t="s">
        <v>10</v>
      </c>
      <c r="T7" s="26">
        <v>27</v>
      </c>
      <c r="U7" s="23" t="s">
        <v>9</v>
      </c>
      <c r="V7" s="25">
        <v>30</v>
      </c>
      <c r="W7" s="23" t="s">
        <v>10</v>
      </c>
      <c r="X7" s="24">
        <v>26</v>
      </c>
      <c r="Y7" s="21" t="s">
        <v>9</v>
      </c>
      <c r="Z7" s="22">
        <v>31</v>
      </c>
      <c r="AA7" s="23" t="s">
        <v>10</v>
      </c>
      <c r="AB7" s="22">
        <v>33</v>
      </c>
      <c r="AC7" s="21" t="s">
        <v>9</v>
      </c>
      <c r="AD7" s="22">
        <v>25</v>
      </c>
      <c r="AE7" s="23" t="s">
        <v>10</v>
      </c>
      <c r="AF7" s="24">
        <v>19</v>
      </c>
      <c r="AG7" s="8"/>
      <c r="AH7" s="8"/>
    </row>
    <row r="8" spans="1:34" ht="11.1" customHeight="1" x14ac:dyDescent="0.2">
      <c r="A8" s="21" t="s">
        <v>11</v>
      </c>
      <c r="B8" s="22">
        <v>30</v>
      </c>
      <c r="C8" s="23" t="s">
        <v>12</v>
      </c>
      <c r="D8" s="22">
        <v>28</v>
      </c>
      <c r="E8" s="21" t="s">
        <v>11</v>
      </c>
      <c r="F8" s="22">
        <v>32</v>
      </c>
      <c r="G8" s="23" t="s">
        <v>12</v>
      </c>
      <c r="H8" s="24">
        <v>33</v>
      </c>
      <c r="I8" s="23" t="s">
        <v>11</v>
      </c>
      <c r="J8" s="25">
        <v>28</v>
      </c>
      <c r="K8" s="23" t="s">
        <v>12</v>
      </c>
      <c r="L8" s="25">
        <v>29.5</v>
      </c>
      <c r="M8" s="21" t="s">
        <v>11</v>
      </c>
      <c r="N8" s="25">
        <v>32</v>
      </c>
      <c r="O8" s="23" t="s">
        <v>12</v>
      </c>
      <c r="P8" s="25">
        <v>30</v>
      </c>
      <c r="Q8" s="21" t="s">
        <v>11</v>
      </c>
      <c r="R8" s="25">
        <v>22</v>
      </c>
      <c r="S8" s="23" t="s">
        <v>12</v>
      </c>
      <c r="T8" s="26">
        <v>22</v>
      </c>
      <c r="U8" s="23" t="s">
        <v>11</v>
      </c>
      <c r="V8" s="25">
        <v>28</v>
      </c>
      <c r="W8" s="23" t="s">
        <v>12</v>
      </c>
      <c r="X8" s="24">
        <v>30</v>
      </c>
      <c r="Y8" s="21" t="s">
        <v>11</v>
      </c>
      <c r="Z8" s="22">
        <v>29</v>
      </c>
      <c r="AA8" s="23" t="s">
        <v>12</v>
      </c>
      <c r="AB8" s="22">
        <v>30</v>
      </c>
      <c r="AC8" s="21" t="s">
        <v>11</v>
      </c>
      <c r="AD8" s="22">
        <v>31</v>
      </c>
      <c r="AE8" s="23" t="s">
        <v>12</v>
      </c>
      <c r="AF8" s="24">
        <v>26</v>
      </c>
      <c r="AG8" s="8"/>
      <c r="AH8" s="8"/>
    </row>
    <row r="9" spans="1:34" ht="11.1" customHeight="1" x14ac:dyDescent="0.2">
      <c r="A9" s="21" t="s">
        <v>13</v>
      </c>
      <c r="B9" s="22">
        <v>25</v>
      </c>
      <c r="C9" s="23" t="s">
        <v>14</v>
      </c>
      <c r="D9" s="22">
        <v>27</v>
      </c>
      <c r="E9" s="21" t="s">
        <v>13</v>
      </c>
      <c r="F9" s="22">
        <v>24</v>
      </c>
      <c r="G9" s="23" t="s">
        <v>14</v>
      </c>
      <c r="H9" s="24">
        <v>30</v>
      </c>
      <c r="I9" s="23" t="s">
        <v>13</v>
      </c>
      <c r="J9" s="25">
        <v>34</v>
      </c>
      <c r="K9" s="23" t="s">
        <v>14</v>
      </c>
      <c r="L9" s="25">
        <v>28</v>
      </c>
      <c r="M9" s="21" t="s">
        <v>13</v>
      </c>
      <c r="N9" s="25">
        <v>29</v>
      </c>
      <c r="O9" s="23" t="s">
        <v>14</v>
      </c>
      <c r="P9" s="25">
        <v>29</v>
      </c>
      <c r="Q9" s="21" t="s">
        <v>13</v>
      </c>
      <c r="R9" s="25">
        <v>27</v>
      </c>
      <c r="S9" s="23" t="s">
        <v>14</v>
      </c>
      <c r="T9" s="26">
        <v>24</v>
      </c>
      <c r="U9" s="23" t="s">
        <v>13</v>
      </c>
      <c r="V9" s="25">
        <v>26</v>
      </c>
      <c r="W9" s="23" t="s">
        <v>14</v>
      </c>
      <c r="X9" s="24">
        <v>25</v>
      </c>
      <c r="Y9" s="21" t="s">
        <v>13</v>
      </c>
      <c r="Z9" s="22">
        <v>27</v>
      </c>
      <c r="AA9" s="23" t="s">
        <v>14</v>
      </c>
      <c r="AB9" s="22">
        <v>27</v>
      </c>
      <c r="AC9" s="21" t="s">
        <v>13</v>
      </c>
      <c r="AD9" s="22">
        <v>32</v>
      </c>
      <c r="AE9" s="23" t="s">
        <v>14</v>
      </c>
      <c r="AF9" s="24">
        <v>27</v>
      </c>
      <c r="AG9" s="8"/>
      <c r="AH9" s="8"/>
    </row>
    <row r="10" spans="1:34" ht="11.1" customHeight="1" x14ac:dyDescent="0.2">
      <c r="A10" s="21" t="s">
        <v>15</v>
      </c>
      <c r="B10" s="22">
        <v>31</v>
      </c>
      <c r="C10" s="23" t="s">
        <v>16</v>
      </c>
      <c r="D10" s="22">
        <v>25</v>
      </c>
      <c r="E10" s="21" t="s">
        <v>15</v>
      </c>
      <c r="F10" s="22">
        <v>28</v>
      </c>
      <c r="G10" s="23" t="s">
        <v>16</v>
      </c>
      <c r="H10" s="24">
        <v>24</v>
      </c>
      <c r="I10" s="23" t="s">
        <v>15</v>
      </c>
      <c r="J10" s="25">
        <v>25</v>
      </c>
      <c r="K10" s="23" t="s">
        <v>16</v>
      </c>
      <c r="L10" s="25">
        <v>32</v>
      </c>
      <c r="M10" s="21" t="s">
        <v>15</v>
      </c>
      <c r="N10" s="25">
        <v>33</v>
      </c>
      <c r="O10" s="23" t="s">
        <v>16</v>
      </c>
      <c r="P10" s="25">
        <v>28</v>
      </c>
      <c r="Q10" s="21" t="s">
        <v>15</v>
      </c>
      <c r="R10" s="25">
        <v>23</v>
      </c>
      <c r="S10" s="23" t="s">
        <v>16</v>
      </c>
      <c r="T10" s="26">
        <v>31</v>
      </c>
      <c r="U10" s="23" t="s">
        <v>15</v>
      </c>
      <c r="V10" s="25">
        <v>24</v>
      </c>
      <c r="W10" s="23" t="s">
        <v>16</v>
      </c>
      <c r="X10" s="24">
        <v>29</v>
      </c>
      <c r="Y10" s="21" t="s">
        <v>15</v>
      </c>
      <c r="Z10" s="22">
        <v>25</v>
      </c>
      <c r="AA10" s="23" t="s">
        <v>16</v>
      </c>
      <c r="AB10" s="22">
        <v>26</v>
      </c>
      <c r="AC10" s="21" t="s">
        <v>15</v>
      </c>
      <c r="AD10" s="22">
        <v>23</v>
      </c>
      <c r="AE10" s="23" t="s">
        <v>16</v>
      </c>
      <c r="AF10" s="24">
        <v>16</v>
      </c>
      <c r="AG10" s="8"/>
      <c r="AH10" s="8"/>
    </row>
    <row r="11" spans="1:34" ht="11.1" customHeight="1" x14ac:dyDescent="0.2">
      <c r="A11" s="21" t="s">
        <v>17</v>
      </c>
      <c r="B11" s="22">
        <v>29</v>
      </c>
      <c r="C11" s="23" t="s">
        <v>18</v>
      </c>
      <c r="D11" s="22">
        <v>23</v>
      </c>
      <c r="E11" s="21" t="s">
        <v>17</v>
      </c>
      <c r="F11" s="22">
        <v>38</v>
      </c>
      <c r="G11" s="23" t="s">
        <v>18</v>
      </c>
      <c r="H11" s="24">
        <v>31</v>
      </c>
      <c r="I11" s="23" t="s">
        <v>17</v>
      </c>
      <c r="J11" s="25">
        <v>31</v>
      </c>
      <c r="K11" s="23" t="s">
        <v>18</v>
      </c>
      <c r="L11" s="25">
        <v>29</v>
      </c>
      <c r="M11" s="21" t="s">
        <v>17</v>
      </c>
      <c r="N11" s="25">
        <v>31</v>
      </c>
      <c r="O11" s="23" t="s">
        <v>18</v>
      </c>
      <c r="P11" s="25">
        <v>24</v>
      </c>
      <c r="Q11" s="21" t="s">
        <v>17</v>
      </c>
      <c r="R11" s="25">
        <v>30</v>
      </c>
      <c r="S11" s="23" t="s">
        <v>18</v>
      </c>
      <c r="T11" s="26">
        <v>23</v>
      </c>
      <c r="U11" s="23" t="s">
        <v>17</v>
      </c>
      <c r="V11" s="25">
        <v>31</v>
      </c>
      <c r="W11" s="23" t="s">
        <v>18</v>
      </c>
      <c r="X11" s="24">
        <v>27</v>
      </c>
      <c r="Y11" s="21" t="s">
        <v>17</v>
      </c>
      <c r="Z11" s="22">
        <v>31</v>
      </c>
      <c r="AA11" s="23" t="s">
        <v>18</v>
      </c>
      <c r="AB11" s="22">
        <v>29</v>
      </c>
      <c r="AC11" s="21" t="s">
        <v>17</v>
      </c>
      <c r="AD11" s="22">
        <v>32</v>
      </c>
      <c r="AE11" s="23" t="s">
        <v>18</v>
      </c>
      <c r="AF11" s="24">
        <v>26</v>
      </c>
      <c r="AG11" s="8"/>
      <c r="AH11" s="8"/>
    </row>
    <row r="12" spans="1:34" ht="11.1" customHeight="1" x14ac:dyDescent="0.2">
      <c r="A12" s="21" t="s">
        <v>19</v>
      </c>
      <c r="B12" s="22">
        <v>32</v>
      </c>
      <c r="C12" s="23" t="s">
        <v>20</v>
      </c>
      <c r="D12" s="22">
        <v>29</v>
      </c>
      <c r="E12" s="21" t="s">
        <v>19</v>
      </c>
      <c r="F12" s="22">
        <v>27</v>
      </c>
      <c r="G12" s="23" t="s">
        <v>20</v>
      </c>
      <c r="H12" s="24">
        <v>29</v>
      </c>
      <c r="I12" s="23" t="s">
        <v>19</v>
      </c>
      <c r="J12" s="25">
        <v>28.5</v>
      </c>
      <c r="K12" s="23" t="s">
        <v>20</v>
      </c>
      <c r="L12" s="25">
        <v>33</v>
      </c>
      <c r="M12" s="21" t="s">
        <v>19</v>
      </c>
      <c r="N12" s="25">
        <v>28</v>
      </c>
      <c r="O12" s="23" t="s">
        <v>20</v>
      </c>
      <c r="P12" s="25">
        <v>29</v>
      </c>
      <c r="Q12" s="21" t="s">
        <v>19</v>
      </c>
      <c r="R12" s="25">
        <v>22</v>
      </c>
      <c r="S12" s="23" t="s">
        <v>20</v>
      </c>
      <c r="T12" s="26">
        <v>26</v>
      </c>
      <c r="U12" s="23" t="s">
        <v>19</v>
      </c>
      <c r="V12" s="25">
        <v>22</v>
      </c>
      <c r="W12" s="23" t="s">
        <v>20</v>
      </c>
      <c r="X12" s="24">
        <v>31</v>
      </c>
      <c r="Y12" s="21" t="s">
        <v>19</v>
      </c>
      <c r="Z12" s="22">
        <v>28</v>
      </c>
      <c r="AA12" s="23" t="s">
        <v>20</v>
      </c>
      <c r="AB12" s="22">
        <v>25</v>
      </c>
      <c r="AC12" s="21" t="s">
        <v>19</v>
      </c>
      <c r="AD12" s="22">
        <v>31</v>
      </c>
      <c r="AE12" s="23" t="s">
        <v>20</v>
      </c>
      <c r="AF12" s="24">
        <v>25</v>
      </c>
      <c r="AG12" s="8"/>
      <c r="AH12" s="8"/>
    </row>
    <row r="13" spans="1:34" ht="11.1" customHeight="1" x14ac:dyDescent="0.2">
      <c r="A13" s="21" t="s">
        <v>21</v>
      </c>
      <c r="B13" s="22">
        <v>30</v>
      </c>
      <c r="C13" s="23" t="s">
        <v>22</v>
      </c>
      <c r="D13" s="22">
        <v>26</v>
      </c>
      <c r="E13" s="21" t="s">
        <v>21</v>
      </c>
      <c r="F13" s="22">
        <v>34</v>
      </c>
      <c r="G13" s="23" t="s">
        <v>22</v>
      </c>
      <c r="H13" s="24">
        <v>32</v>
      </c>
      <c r="I13" s="23" t="s">
        <v>21</v>
      </c>
      <c r="J13" s="25">
        <v>27.5</v>
      </c>
      <c r="K13" s="23" t="s">
        <v>22</v>
      </c>
      <c r="L13" s="25">
        <v>26.5</v>
      </c>
      <c r="M13" s="21" t="s">
        <v>21</v>
      </c>
      <c r="N13" s="25">
        <v>32</v>
      </c>
      <c r="O13" s="23" t="s">
        <v>22</v>
      </c>
      <c r="P13" s="25">
        <v>25</v>
      </c>
      <c r="Q13" s="21" t="s">
        <v>21</v>
      </c>
      <c r="R13" s="25">
        <v>28</v>
      </c>
      <c r="S13" s="23" t="s">
        <v>22</v>
      </c>
      <c r="T13" s="26">
        <v>21</v>
      </c>
      <c r="U13" s="23" t="s">
        <v>21</v>
      </c>
      <c r="V13" s="25">
        <v>25</v>
      </c>
      <c r="W13" s="23" t="s">
        <v>22</v>
      </c>
      <c r="X13" s="24">
        <v>24</v>
      </c>
      <c r="Y13" s="21" t="s">
        <v>21</v>
      </c>
      <c r="Z13" s="22">
        <v>25</v>
      </c>
      <c r="AA13" s="23" t="s">
        <v>22</v>
      </c>
      <c r="AB13" s="22">
        <v>27</v>
      </c>
      <c r="AC13" s="21" t="s">
        <v>21</v>
      </c>
      <c r="AD13" s="22">
        <v>26</v>
      </c>
      <c r="AE13" s="23" t="s">
        <v>22</v>
      </c>
      <c r="AF13" s="24">
        <v>23</v>
      </c>
      <c r="AG13" s="8"/>
      <c r="AH13" s="8"/>
    </row>
    <row r="14" spans="1:34" ht="11.1" customHeight="1" x14ac:dyDescent="0.2">
      <c r="A14" s="21" t="s">
        <v>23</v>
      </c>
      <c r="B14" s="22">
        <v>24</v>
      </c>
      <c r="C14" s="23" t="s">
        <v>24</v>
      </c>
      <c r="D14" s="22">
        <v>27</v>
      </c>
      <c r="E14" s="21" t="s">
        <v>23</v>
      </c>
      <c r="F14" s="22">
        <v>25</v>
      </c>
      <c r="G14" s="23" t="s">
        <v>24</v>
      </c>
      <c r="H14" s="24">
        <v>27</v>
      </c>
      <c r="I14" s="23" t="s">
        <v>23</v>
      </c>
      <c r="J14" s="25">
        <v>29.5</v>
      </c>
      <c r="K14" s="23" t="s">
        <v>24</v>
      </c>
      <c r="L14" s="25">
        <v>29.5</v>
      </c>
      <c r="M14" s="21" t="s">
        <v>23</v>
      </c>
      <c r="N14" s="25">
        <v>28</v>
      </c>
      <c r="O14" s="23" t="s">
        <v>24</v>
      </c>
      <c r="P14" s="25">
        <v>30</v>
      </c>
      <c r="Q14" s="21" t="s">
        <v>23</v>
      </c>
      <c r="R14" s="25">
        <v>25</v>
      </c>
      <c r="S14" s="23" t="s">
        <v>24</v>
      </c>
      <c r="T14" s="26">
        <v>30</v>
      </c>
      <c r="U14" s="23" t="s">
        <v>23</v>
      </c>
      <c r="V14" s="25">
        <v>31</v>
      </c>
      <c r="W14" s="23" t="s">
        <v>24</v>
      </c>
      <c r="X14" s="24">
        <v>29</v>
      </c>
      <c r="Y14" s="21" t="s">
        <v>23</v>
      </c>
      <c r="Z14" s="22">
        <v>27</v>
      </c>
      <c r="AA14" s="23" t="s">
        <v>24</v>
      </c>
      <c r="AB14" s="22">
        <v>28</v>
      </c>
      <c r="AC14" s="21" t="s">
        <v>23</v>
      </c>
      <c r="AD14" s="22">
        <v>28</v>
      </c>
      <c r="AE14" s="23" t="s">
        <v>24</v>
      </c>
      <c r="AF14" s="24">
        <v>27</v>
      </c>
      <c r="AG14" s="8"/>
      <c r="AH14" s="8"/>
    </row>
    <row r="15" spans="1:34" ht="11.1" customHeight="1" x14ac:dyDescent="0.2">
      <c r="A15" s="21" t="s">
        <v>25</v>
      </c>
      <c r="B15" s="22">
        <v>27</v>
      </c>
      <c r="C15" s="23" t="s">
        <v>26</v>
      </c>
      <c r="D15" s="22">
        <v>28</v>
      </c>
      <c r="E15" s="21" t="s">
        <v>25</v>
      </c>
      <c r="F15" s="22">
        <v>26</v>
      </c>
      <c r="G15" s="23" t="s">
        <v>26</v>
      </c>
      <c r="H15" s="24">
        <v>26</v>
      </c>
      <c r="I15" s="23" t="s">
        <v>25</v>
      </c>
      <c r="J15" s="25">
        <v>26</v>
      </c>
      <c r="K15" s="23" t="s">
        <v>26</v>
      </c>
      <c r="L15" s="25">
        <v>26</v>
      </c>
      <c r="M15" s="21" t="s">
        <v>25</v>
      </c>
      <c r="N15" s="25">
        <v>30</v>
      </c>
      <c r="O15" s="23" t="s">
        <v>26</v>
      </c>
      <c r="P15" s="25">
        <v>31</v>
      </c>
      <c r="Q15" s="21" t="s">
        <v>25</v>
      </c>
      <c r="R15" s="25">
        <v>23</v>
      </c>
      <c r="S15" s="23" t="s">
        <v>26</v>
      </c>
      <c r="T15" s="26">
        <v>27</v>
      </c>
      <c r="U15" s="23" t="s">
        <v>25</v>
      </c>
      <c r="V15" s="25">
        <v>29</v>
      </c>
      <c r="W15" s="23" t="s">
        <v>26</v>
      </c>
      <c r="X15" s="24">
        <v>30</v>
      </c>
      <c r="Y15" s="21" t="s">
        <v>25</v>
      </c>
      <c r="Z15" s="22">
        <v>29</v>
      </c>
      <c r="AA15" s="23" t="s">
        <v>26</v>
      </c>
      <c r="AB15" s="22">
        <v>30</v>
      </c>
      <c r="AC15" s="21" t="s">
        <v>25</v>
      </c>
      <c r="AD15" s="22">
        <v>30</v>
      </c>
      <c r="AE15" s="23" t="s">
        <v>26</v>
      </c>
      <c r="AF15" s="24">
        <v>29</v>
      </c>
      <c r="AG15" s="8"/>
      <c r="AH15" s="8"/>
    </row>
    <row r="16" spans="1:34" ht="11.1" customHeight="1" x14ac:dyDescent="0.2">
      <c r="A16" s="21" t="s">
        <v>27</v>
      </c>
      <c r="B16" s="22">
        <v>30</v>
      </c>
      <c r="C16" s="23" t="s">
        <v>28</v>
      </c>
      <c r="D16" s="22">
        <v>31</v>
      </c>
      <c r="E16" s="21" t="s">
        <v>27</v>
      </c>
      <c r="F16" s="22">
        <v>29</v>
      </c>
      <c r="G16" s="23" t="s">
        <v>28</v>
      </c>
      <c r="H16" s="24">
        <v>23</v>
      </c>
      <c r="I16" s="23" t="s">
        <v>27</v>
      </c>
      <c r="J16" s="25">
        <v>29</v>
      </c>
      <c r="K16" s="23" t="s">
        <v>28</v>
      </c>
      <c r="L16" s="25">
        <v>30.5</v>
      </c>
      <c r="M16" s="21" t="s">
        <v>27</v>
      </c>
      <c r="N16" s="25">
        <v>27</v>
      </c>
      <c r="O16" s="23" t="s">
        <v>28</v>
      </c>
      <c r="P16" s="25">
        <v>32</v>
      </c>
      <c r="Q16" s="21" t="s">
        <v>27</v>
      </c>
      <c r="R16" s="25">
        <v>26</v>
      </c>
      <c r="S16" s="23" t="s">
        <v>28</v>
      </c>
      <c r="T16" s="26">
        <v>24</v>
      </c>
      <c r="U16" s="23" t="s">
        <v>27</v>
      </c>
      <c r="V16" s="25">
        <v>27</v>
      </c>
      <c r="W16" s="23" t="s">
        <v>28</v>
      </c>
      <c r="X16" s="24">
        <v>31</v>
      </c>
      <c r="Y16" s="21" t="s">
        <v>27</v>
      </c>
      <c r="Z16" s="22">
        <v>32</v>
      </c>
      <c r="AA16" s="23" t="s">
        <v>28</v>
      </c>
      <c r="AB16" s="22">
        <v>32</v>
      </c>
      <c r="AC16" s="21" t="s">
        <v>27</v>
      </c>
      <c r="AD16" s="22">
        <v>21</v>
      </c>
      <c r="AE16" s="23" t="s">
        <v>28</v>
      </c>
      <c r="AF16" s="24">
        <v>21</v>
      </c>
      <c r="AG16" s="8"/>
      <c r="AH16" s="8"/>
    </row>
    <row r="17" spans="1:34" ht="11.1" customHeight="1" x14ac:dyDescent="0.2">
      <c r="A17" s="21" t="s">
        <v>29</v>
      </c>
      <c r="B17" s="22">
        <v>32</v>
      </c>
      <c r="C17" s="23" t="s">
        <v>30</v>
      </c>
      <c r="D17" s="22">
        <v>33</v>
      </c>
      <c r="E17" s="21" t="s">
        <v>29</v>
      </c>
      <c r="F17" s="22">
        <v>30</v>
      </c>
      <c r="G17" s="23" t="s">
        <v>30</v>
      </c>
      <c r="H17" s="24">
        <v>32</v>
      </c>
      <c r="I17" s="23" t="s">
        <v>29</v>
      </c>
      <c r="J17" s="25">
        <v>25</v>
      </c>
      <c r="K17" s="23" t="s">
        <v>30</v>
      </c>
      <c r="L17" s="25">
        <v>28</v>
      </c>
      <c r="M17" s="21" t="s">
        <v>29</v>
      </c>
      <c r="N17" s="25">
        <v>35</v>
      </c>
      <c r="O17" s="23" t="s">
        <v>30</v>
      </c>
      <c r="P17" s="25">
        <v>30</v>
      </c>
      <c r="Q17" s="21" t="s">
        <v>29</v>
      </c>
      <c r="R17" s="25">
        <v>30</v>
      </c>
      <c r="S17" s="23" t="s">
        <v>30</v>
      </c>
      <c r="T17" s="26">
        <v>28</v>
      </c>
      <c r="U17" s="23" t="s">
        <v>29</v>
      </c>
      <c r="V17" s="25">
        <v>25</v>
      </c>
      <c r="W17" s="23" t="s">
        <v>30</v>
      </c>
      <c r="X17" s="24">
        <v>23</v>
      </c>
      <c r="Y17" s="21" t="s">
        <v>29</v>
      </c>
      <c r="Z17" s="22">
        <v>34</v>
      </c>
      <c r="AA17" s="23" t="s">
        <v>30</v>
      </c>
      <c r="AB17" s="22">
        <v>34</v>
      </c>
      <c r="AC17" s="21" t="s">
        <v>29</v>
      </c>
      <c r="AD17" s="22">
        <v>29</v>
      </c>
      <c r="AE17" s="23" t="s">
        <v>30</v>
      </c>
      <c r="AF17" s="24">
        <v>26</v>
      </c>
      <c r="AG17" s="8"/>
      <c r="AH17" s="8"/>
    </row>
    <row r="18" spans="1:34" ht="11.1" customHeight="1" x14ac:dyDescent="0.2">
      <c r="A18" s="21" t="s">
        <v>31</v>
      </c>
      <c r="B18" s="22">
        <v>26</v>
      </c>
      <c r="C18" s="23" t="s">
        <v>32</v>
      </c>
      <c r="D18" s="22">
        <v>30</v>
      </c>
      <c r="E18" s="21" t="s">
        <v>31</v>
      </c>
      <c r="F18" s="22">
        <v>34</v>
      </c>
      <c r="G18" s="23" t="s">
        <v>32</v>
      </c>
      <c r="H18" s="24">
        <v>38</v>
      </c>
      <c r="I18" s="23" t="s">
        <v>31</v>
      </c>
      <c r="J18" s="25">
        <v>32.5</v>
      </c>
      <c r="K18" s="23" t="s">
        <v>32</v>
      </c>
      <c r="L18" s="25">
        <v>32</v>
      </c>
      <c r="M18" s="21" t="s">
        <v>31</v>
      </c>
      <c r="N18" s="25">
        <v>28</v>
      </c>
      <c r="O18" s="23" t="s">
        <v>32</v>
      </c>
      <c r="P18" s="25">
        <v>29</v>
      </c>
      <c r="Q18" s="21" t="s">
        <v>31</v>
      </c>
      <c r="R18" s="25">
        <v>22</v>
      </c>
      <c r="S18" s="23" t="s">
        <v>32</v>
      </c>
      <c r="T18" s="26">
        <v>26</v>
      </c>
      <c r="U18" s="23" t="s">
        <v>31</v>
      </c>
      <c r="V18" s="25">
        <v>31</v>
      </c>
      <c r="W18" s="23" t="s">
        <v>32</v>
      </c>
      <c r="X18" s="24">
        <v>24</v>
      </c>
      <c r="Y18" s="21" t="s">
        <v>31</v>
      </c>
      <c r="Z18" s="22">
        <v>35</v>
      </c>
      <c r="AA18" s="23" t="s">
        <v>32</v>
      </c>
      <c r="AB18" s="22">
        <v>31</v>
      </c>
      <c r="AC18" s="21" t="s">
        <v>31</v>
      </c>
      <c r="AD18" s="22">
        <v>26</v>
      </c>
      <c r="AE18" s="23" t="s">
        <v>32</v>
      </c>
      <c r="AF18" s="24">
        <v>28</v>
      </c>
      <c r="AG18" s="8"/>
      <c r="AH18" s="8"/>
    </row>
    <row r="19" spans="1:34" ht="11.1" customHeight="1" x14ac:dyDescent="0.2">
      <c r="A19" s="21" t="s">
        <v>33</v>
      </c>
      <c r="B19" s="22">
        <v>24</v>
      </c>
      <c r="C19" s="23" t="s">
        <v>34</v>
      </c>
      <c r="D19" s="22">
        <v>26</v>
      </c>
      <c r="E19" s="21" t="s">
        <v>33</v>
      </c>
      <c r="F19" s="22">
        <v>22</v>
      </c>
      <c r="G19" s="23" t="s">
        <v>34</v>
      </c>
      <c r="H19" s="24">
        <v>27</v>
      </c>
      <c r="I19" s="23" t="s">
        <v>33</v>
      </c>
      <c r="J19" s="25">
        <v>27.5</v>
      </c>
      <c r="K19" s="23" t="s">
        <v>34</v>
      </c>
      <c r="L19" s="25">
        <v>26</v>
      </c>
      <c r="M19" s="21" t="s">
        <v>33</v>
      </c>
      <c r="N19" s="25">
        <v>26</v>
      </c>
      <c r="O19" s="23" t="s">
        <v>34</v>
      </c>
      <c r="P19" s="25">
        <v>26</v>
      </c>
      <c r="Q19" s="21" t="s">
        <v>33</v>
      </c>
      <c r="R19" s="25">
        <v>31</v>
      </c>
      <c r="S19" s="23" t="s">
        <v>34</v>
      </c>
      <c r="T19" s="26">
        <v>22</v>
      </c>
      <c r="U19" s="23" t="s">
        <v>33</v>
      </c>
      <c r="V19" s="25">
        <v>30</v>
      </c>
      <c r="W19" s="23" t="s">
        <v>34</v>
      </c>
      <c r="X19" s="24">
        <v>26</v>
      </c>
      <c r="Y19" s="21" t="s">
        <v>33</v>
      </c>
      <c r="Z19" s="22">
        <v>24</v>
      </c>
      <c r="AA19" s="23" t="s">
        <v>34</v>
      </c>
      <c r="AB19" s="22">
        <v>27</v>
      </c>
      <c r="AC19" s="21" t="s">
        <v>33</v>
      </c>
      <c r="AD19" s="22">
        <v>20</v>
      </c>
      <c r="AE19" s="23" t="s">
        <v>34</v>
      </c>
      <c r="AF19" s="24">
        <v>17</v>
      </c>
      <c r="AG19" s="8"/>
      <c r="AH19" s="8"/>
    </row>
    <row r="20" spans="1:34" ht="11.1" customHeight="1" x14ac:dyDescent="0.2">
      <c r="A20" s="21" t="s">
        <v>35</v>
      </c>
      <c r="B20" s="22">
        <v>26</v>
      </c>
      <c r="C20" s="23" t="s">
        <v>36</v>
      </c>
      <c r="D20" s="22">
        <v>31</v>
      </c>
      <c r="E20" s="21" t="s">
        <v>35</v>
      </c>
      <c r="F20" s="22">
        <v>31</v>
      </c>
      <c r="G20" s="23" t="s">
        <v>36</v>
      </c>
      <c r="H20" s="24">
        <v>33</v>
      </c>
      <c r="I20" s="23" t="s">
        <v>35</v>
      </c>
      <c r="J20" s="25">
        <v>25.5</v>
      </c>
      <c r="K20" s="23" t="s">
        <v>36</v>
      </c>
      <c r="L20" s="25">
        <v>33</v>
      </c>
      <c r="M20" s="21" t="s">
        <v>35</v>
      </c>
      <c r="N20" s="25">
        <v>29</v>
      </c>
      <c r="O20" s="23" t="s">
        <v>36</v>
      </c>
      <c r="P20" s="25">
        <v>34</v>
      </c>
      <c r="Q20" s="21" t="s">
        <v>35</v>
      </c>
      <c r="R20" s="25">
        <v>28</v>
      </c>
      <c r="S20" s="23" t="s">
        <v>36</v>
      </c>
      <c r="T20" s="26">
        <v>25</v>
      </c>
      <c r="U20" s="23" t="s">
        <v>35</v>
      </c>
      <c r="V20" s="25">
        <v>28</v>
      </c>
      <c r="W20" s="23" t="s">
        <v>36</v>
      </c>
      <c r="X20" s="24">
        <v>28</v>
      </c>
      <c r="Y20" s="21" t="s">
        <v>35</v>
      </c>
      <c r="Z20" s="22">
        <v>31</v>
      </c>
      <c r="AA20" s="23" t="s">
        <v>36</v>
      </c>
      <c r="AB20" s="22">
        <v>34</v>
      </c>
      <c r="AC20" s="21" t="s">
        <v>35</v>
      </c>
      <c r="AD20" s="22">
        <v>25</v>
      </c>
      <c r="AE20" s="23" t="s">
        <v>36</v>
      </c>
      <c r="AF20" s="24">
        <v>27</v>
      </c>
      <c r="AG20" s="8"/>
      <c r="AH20" s="8"/>
    </row>
    <row r="21" spans="1:34" ht="11.1" customHeight="1" x14ac:dyDescent="0.2">
      <c r="A21" s="21" t="s">
        <v>37</v>
      </c>
      <c r="B21" s="22">
        <v>31</v>
      </c>
      <c r="C21" s="23" t="s">
        <v>38</v>
      </c>
      <c r="D21" s="22">
        <v>28</v>
      </c>
      <c r="E21" s="21" t="s">
        <v>37</v>
      </c>
      <c r="F21" s="22">
        <v>30</v>
      </c>
      <c r="G21" s="23" t="s">
        <v>38</v>
      </c>
      <c r="H21" s="24">
        <v>28</v>
      </c>
      <c r="I21" s="23" t="s">
        <v>37</v>
      </c>
      <c r="J21" s="25">
        <v>31.5</v>
      </c>
      <c r="K21" s="23" t="s">
        <v>38</v>
      </c>
      <c r="L21" s="25">
        <v>24.5</v>
      </c>
      <c r="M21" s="21" t="s">
        <v>37</v>
      </c>
      <c r="N21" s="25">
        <v>33</v>
      </c>
      <c r="O21" s="23" t="s">
        <v>38</v>
      </c>
      <c r="P21" s="25">
        <v>31</v>
      </c>
      <c r="Q21" s="21" t="s">
        <v>37</v>
      </c>
      <c r="R21" s="25">
        <v>25</v>
      </c>
      <c r="S21" s="23" t="s">
        <v>38</v>
      </c>
      <c r="T21" s="26">
        <v>24</v>
      </c>
      <c r="U21" s="23" t="s">
        <v>37</v>
      </c>
      <c r="V21" s="25">
        <v>27</v>
      </c>
      <c r="W21" s="23" t="s">
        <v>38</v>
      </c>
      <c r="X21" s="24">
        <v>30</v>
      </c>
      <c r="Y21" s="21" t="s">
        <v>37</v>
      </c>
      <c r="Z21" s="22">
        <v>30</v>
      </c>
      <c r="AA21" s="23" t="s">
        <v>38</v>
      </c>
      <c r="AB21" s="22">
        <v>30</v>
      </c>
      <c r="AC21" s="21" t="s">
        <v>37</v>
      </c>
      <c r="AD21" s="22">
        <v>30</v>
      </c>
      <c r="AE21" s="23" t="s">
        <v>38</v>
      </c>
      <c r="AF21" s="24">
        <v>23</v>
      </c>
      <c r="AG21" s="8"/>
      <c r="AH21" s="8"/>
    </row>
    <row r="22" spans="1:34" ht="11.1" customHeight="1" x14ac:dyDescent="0.2">
      <c r="A22" s="21" t="s">
        <v>39</v>
      </c>
      <c r="B22" s="22">
        <v>30</v>
      </c>
      <c r="C22" s="23" t="s">
        <v>40</v>
      </c>
      <c r="D22" s="22">
        <v>27</v>
      </c>
      <c r="E22" s="21" t="s">
        <v>39</v>
      </c>
      <c r="F22" s="22">
        <v>33</v>
      </c>
      <c r="G22" s="23" t="s">
        <v>40</v>
      </c>
      <c r="H22" s="24">
        <v>31</v>
      </c>
      <c r="I22" s="23" t="s">
        <v>39</v>
      </c>
      <c r="J22" s="25">
        <v>24</v>
      </c>
      <c r="K22" s="23" t="s">
        <v>40</v>
      </c>
      <c r="L22" s="25">
        <v>30</v>
      </c>
      <c r="M22" s="21" t="s">
        <v>39</v>
      </c>
      <c r="N22" s="25">
        <v>28</v>
      </c>
      <c r="O22" s="23" t="s">
        <v>40</v>
      </c>
      <c r="P22" s="25">
        <v>29</v>
      </c>
      <c r="Q22" s="21" t="s">
        <v>39</v>
      </c>
      <c r="R22" s="25">
        <v>27</v>
      </c>
      <c r="S22" s="23" t="s">
        <v>40</v>
      </c>
      <c r="T22" s="26">
        <v>30</v>
      </c>
      <c r="U22" s="23" t="s">
        <v>39</v>
      </c>
      <c r="V22" s="25">
        <v>30</v>
      </c>
      <c r="W22" s="23" t="s">
        <v>40</v>
      </c>
      <c r="X22" s="24">
        <v>33</v>
      </c>
      <c r="Y22" s="21" t="s">
        <v>39</v>
      </c>
      <c r="Z22" s="22">
        <v>27</v>
      </c>
      <c r="AA22" s="23" t="s">
        <v>40</v>
      </c>
      <c r="AB22" s="22">
        <v>28</v>
      </c>
      <c r="AC22" s="21" t="s">
        <v>39</v>
      </c>
      <c r="AD22" s="22">
        <v>22</v>
      </c>
      <c r="AE22" s="23" t="s">
        <v>40</v>
      </c>
      <c r="AF22" s="24">
        <v>20</v>
      </c>
      <c r="AG22" s="8"/>
      <c r="AH22" s="8"/>
    </row>
    <row r="23" spans="1:34" ht="11.1" customHeight="1" x14ac:dyDescent="0.2">
      <c r="A23" s="21" t="s">
        <v>41</v>
      </c>
      <c r="B23" s="22">
        <v>27</v>
      </c>
      <c r="C23" s="23" t="s">
        <v>42</v>
      </c>
      <c r="D23" s="22">
        <v>25</v>
      </c>
      <c r="E23" s="21" t="s">
        <v>41</v>
      </c>
      <c r="F23" s="22">
        <v>27</v>
      </c>
      <c r="G23" s="23" t="s">
        <v>42</v>
      </c>
      <c r="H23" s="24">
        <v>25</v>
      </c>
      <c r="I23" s="23" t="s">
        <v>41</v>
      </c>
      <c r="J23" s="25">
        <v>31</v>
      </c>
      <c r="K23" s="23" t="s">
        <v>42</v>
      </c>
      <c r="L23" s="25">
        <v>27.5</v>
      </c>
      <c r="M23" s="21" t="s">
        <v>41</v>
      </c>
      <c r="N23" s="25">
        <v>31</v>
      </c>
      <c r="O23" s="23" t="s">
        <v>42</v>
      </c>
      <c r="P23" s="25">
        <v>27</v>
      </c>
      <c r="Q23" s="21" t="s">
        <v>41</v>
      </c>
      <c r="R23" s="25">
        <v>21</v>
      </c>
      <c r="S23" s="23" t="s">
        <v>42</v>
      </c>
      <c r="T23" s="26">
        <v>22</v>
      </c>
      <c r="U23" s="23" t="s">
        <v>41</v>
      </c>
      <c r="V23" s="25">
        <v>33</v>
      </c>
      <c r="W23" s="23" t="s">
        <v>42</v>
      </c>
      <c r="X23" s="24">
        <v>35</v>
      </c>
      <c r="Y23" s="21" t="s">
        <v>41</v>
      </c>
      <c r="Z23" s="22">
        <v>25</v>
      </c>
      <c r="AA23" s="23" t="s">
        <v>42</v>
      </c>
      <c r="AB23" s="22">
        <v>25</v>
      </c>
      <c r="AC23" s="21" t="s">
        <v>41</v>
      </c>
      <c r="AD23" s="22">
        <v>28</v>
      </c>
      <c r="AE23" s="23" t="s">
        <v>42</v>
      </c>
      <c r="AF23" s="24">
        <v>21</v>
      </c>
      <c r="AG23" s="8"/>
      <c r="AH23" s="8"/>
    </row>
    <row r="24" spans="1:34" ht="11.1" customHeight="1" x14ac:dyDescent="0.2">
      <c r="A24" s="21" t="s">
        <v>43</v>
      </c>
      <c r="B24" s="22">
        <v>24</v>
      </c>
      <c r="C24" s="23" t="s">
        <v>44</v>
      </c>
      <c r="D24" s="22">
        <v>30</v>
      </c>
      <c r="E24" s="21" t="s">
        <v>43</v>
      </c>
      <c r="F24" s="22">
        <v>26</v>
      </c>
      <c r="G24" s="23" t="s">
        <v>44</v>
      </c>
      <c r="H24" s="24">
        <v>24</v>
      </c>
      <c r="I24" s="23" t="s">
        <v>43</v>
      </c>
      <c r="J24" s="25">
        <v>26</v>
      </c>
      <c r="K24" s="23" t="s">
        <v>44</v>
      </c>
      <c r="L24" s="25">
        <v>25</v>
      </c>
      <c r="M24" s="21" t="s">
        <v>43</v>
      </c>
      <c r="N24" s="25">
        <v>26</v>
      </c>
      <c r="O24" s="23" t="s">
        <v>44</v>
      </c>
      <c r="P24" s="25">
        <v>33</v>
      </c>
      <c r="Q24" s="21" t="s">
        <v>43</v>
      </c>
      <c r="R24" s="25">
        <v>24</v>
      </c>
      <c r="S24" s="23" t="s">
        <v>44</v>
      </c>
      <c r="T24" s="26">
        <v>25</v>
      </c>
      <c r="U24" s="23" t="s">
        <v>43</v>
      </c>
      <c r="V24" s="25">
        <v>27</v>
      </c>
      <c r="W24" s="23" t="s">
        <v>44</v>
      </c>
      <c r="X24" s="24">
        <v>31</v>
      </c>
      <c r="Y24" s="21" t="s">
        <v>43</v>
      </c>
      <c r="Z24" s="22">
        <v>32</v>
      </c>
      <c r="AA24" s="23" t="s">
        <v>44</v>
      </c>
      <c r="AB24" s="22">
        <v>31</v>
      </c>
      <c r="AC24" s="21" t="s">
        <v>43</v>
      </c>
      <c r="AD24" s="22">
        <v>26</v>
      </c>
      <c r="AE24" s="23" t="s">
        <v>44</v>
      </c>
      <c r="AF24" s="24">
        <v>23</v>
      </c>
      <c r="AG24" s="8"/>
      <c r="AH24" s="8"/>
    </row>
    <row r="25" spans="1:34" ht="11.1" customHeight="1" x14ac:dyDescent="0.2">
      <c r="A25" s="21"/>
      <c r="B25" s="27"/>
      <c r="C25" s="23"/>
      <c r="D25" s="27"/>
      <c r="E25" s="23"/>
      <c r="F25" s="27"/>
      <c r="G25" s="23"/>
      <c r="H25" s="28"/>
      <c r="I25" s="23"/>
      <c r="J25" s="27"/>
      <c r="K25" s="23"/>
      <c r="L25" s="27"/>
      <c r="M25" s="23"/>
      <c r="N25" s="27"/>
      <c r="O25" s="23"/>
      <c r="P25" s="28"/>
      <c r="Q25" s="21"/>
      <c r="R25" s="27"/>
      <c r="S25" s="23"/>
      <c r="T25" s="27"/>
      <c r="U25" s="23"/>
      <c r="V25" s="27"/>
      <c r="W25" s="23"/>
      <c r="X25" s="28"/>
      <c r="Y25" s="21"/>
      <c r="Z25" s="27"/>
      <c r="AA25" s="23"/>
      <c r="AB25" s="27"/>
      <c r="AC25" s="23"/>
      <c r="AD25" s="27"/>
      <c r="AE25" s="23"/>
      <c r="AF25" s="28"/>
      <c r="AG25" s="8"/>
      <c r="AH25" s="8"/>
    </row>
    <row r="26" spans="1:34" ht="11.1" customHeight="1" x14ac:dyDescent="0.2">
      <c r="A26" s="96" t="s">
        <v>158</v>
      </c>
      <c r="B26" s="97"/>
      <c r="C26" s="91" t="s">
        <v>63</v>
      </c>
      <c r="D26" s="91"/>
      <c r="E26" s="91"/>
      <c r="F26" s="91"/>
      <c r="G26" s="76" t="s">
        <v>205</v>
      </c>
      <c r="H26" s="77">
        <v>-6</v>
      </c>
      <c r="I26" s="96" t="s">
        <v>158</v>
      </c>
      <c r="J26" s="97"/>
      <c r="K26" s="91" t="s">
        <v>63</v>
      </c>
      <c r="L26" s="91"/>
      <c r="M26" s="91"/>
      <c r="N26" s="91"/>
      <c r="O26" s="76" t="s">
        <v>205</v>
      </c>
      <c r="P26" s="77">
        <v>-6</v>
      </c>
      <c r="Q26" s="96" t="s">
        <v>158</v>
      </c>
      <c r="R26" s="97"/>
      <c r="S26" s="91" t="s">
        <v>63</v>
      </c>
      <c r="T26" s="91"/>
      <c r="U26" s="91"/>
      <c r="V26" s="91"/>
      <c r="W26" s="76" t="s">
        <v>205</v>
      </c>
      <c r="X26" s="77">
        <v>-6</v>
      </c>
      <c r="Y26" s="96" t="s">
        <v>158</v>
      </c>
      <c r="Z26" s="97"/>
      <c r="AA26" s="91" t="s">
        <v>63</v>
      </c>
      <c r="AB26" s="91"/>
      <c r="AC26" s="91"/>
      <c r="AD26" s="91"/>
      <c r="AE26" s="76" t="s">
        <v>205</v>
      </c>
      <c r="AF26" s="77">
        <v>-6</v>
      </c>
    </row>
    <row r="27" spans="1:34" s="12" customFormat="1" ht="11.1" customHeight="1" x14ac:dyDescent="0.2">
      <c r="A27" s="2"/>
      <c r="B27" s="2"/>
      <c r="C27" s="2"/>
      <c r="D27" s="2">
        <f>SUM(B7:B24)+SUM(D7:D24)</f>
        <v>1011</v>
      </c>
      <c r="E27" s="2"/>
      <c r="F27" s="2"/>
      <c r="G27" s="2"/>
      <c r="H27" s="2">
        <f>SUM(F7:F24)+SUM(H7:H24)</f>
        <v>1042</v>
      </c>
      <c r="I27" s="2"/>
      <c r="J27" s="2"/>
      <c r="K27" s="2"/>
      <c r="L27" s="2">
        <f>SUM(J7:J24)+SUM(L7:L24)</f>
        <v>1023.5</v>
      </c>
      <c r="M27" s="2"/>
      <c r="N27" s="2"/>
      <c r="O27" s="2"/>
      <c r="P27" s="2">
        <f>SUM(N7:N24)+SUM(P7:P24)</f>
        <v>1066</v>
      </c>
      <c r="Q27" s="2"/>
      <c r="R27" s="2"/>
      <c r="S27" s="2"/>
      <c r="T27" s="2">
        <f>SUM(R7:R24)+SUM(T7:T24)</f>
        <v>920</v>
      </c>
      <c r="U27" s="2"/>
      <c r="V27" s="2"/>
      <c r="W27" s="2"/>
      <c r="X27" s="2">
        <f>SUM(V7:V24)+SUM(X7:X24)</f>
        <v>1016</v>
      </c>
      <c r="Y27" s="2"/>
      <c r="Z27" s="2"/>
      <c r="AA27" s="2"/>
      <c r="AB27" s="2">
        <f>SUM(Z7:Z24)+SUM(AB7:AB24)</f>
        <v>1049</v>
      </c>
      <c r="AC27" s="2"/>
      <c r="AD27" s="2"/>
      <c r="AE27" s="2"/>
      <c r="AF27" s="2">
        <f>SUM(AD7:AD24)+SUM(AF7:AF24)</f>
        <v>909</v>
      </c>
      <c r="AG27" s="8"/>
      <c r="AH27" s="8"/>
    </row>
    <row r="28" spans="1:34" s="18" customFormat="1" ht="13.5" customHeight="1" x14ac:dyDescent="0.2">
      <c r="A28" s="134" t="s">
        <v>168</v>
      </c>
      <c r="B28" s="135"/>
      <c r="C28" s="135"/>
      <c r="D28" s="135"/>
      <c r="E28" s="135"/>
      <c r="F28" s="135"/>
      <c r="G28" s="135"/>
      <c r="H28" s="136"/>
      <c r="I28" s="125" t="s">
        <v>50</v>
      </c>
      <c r="J28" s="126"/>
      <c r="K28" s="126"/>
      <c r="L28" s="126"/>
      <c r="M28" s="126"/>
      <c r="N28" s="126"/>
      <c r="O28" s="126"/>
      <c r="P28" s="127"/>
      <c r="Q28" s="131" t="s">
        <v>46</v>
      </c>
      <c r="R28" s="132"/>
      <c r="S28" s="132"/>
      <c r="T28" s="132"/>
      <c r="U28" s="132"/>
      <c r="V28" s="132"/>
      <c r="W28" s="132"/>
      <c r="X28" s="133"/>
      <c r="Y28" s="128" t="s">
        <v>169</v>
      </c>
      <c r="Z28" s="129"/>
      <c r="AA28" s="129"/>
      <c r="AB28" s="129"/>
      <c r="AC28" s="129"/>
      <c r="AD28" s="129"/>
      <c r="AE28" s="129"/>
      <c r="AF28" s="130"/>
      <c r="AG28" s="17"/>
      <c r="AH28" s="17"/>
    </row>
    <row r="29" spans="1:34" ht="11.1" customHeight="1" x14ac:dyDescent="0.2">
      <c r="A29" s="4"/>
      <c r="H29" s="5"/>
      <c r="I29" s="4"/>
      <c r="P29" s="5"/>
      <c r="Q29" s="4"/>
      <c r="X29" s="5"/>
      <c r="Y29" s="4"/>
      <c r="AF29" s="5"/>
      <c r="AG29" s="8"/>
      <c r="AH29" s="8"/>
    </row>
    <row r="30" spans="1:34" ht="11.1" customHeight="1" x14ac:dyDescent="0.2">
      <c r="A30" s="88" t="s">
        <v>48</v>
      </c>
      <c r="B30" s="89"/>
      <c r="C30" s="89"/>
      <c r="D30" s="20"/>
      <c r="E30" s="20"/>
      <c r="F30" s="89" t="s">
        <v>3</v>
      </c>
      <c r="G30" s="89"/>
      <c r="H30" s="90"/>
      <c r="I30" s="88" t="s">
        <v>48</v>
      </c>
      <c r="J30" s="89"/>
      <c r="K30" s="89"/>
      <c r="L30" s="20"/>
      <c r="M30" s="20"/>
      <c r="N30" s="89" t="s">
        <v>3</v>
      </c>
      <c r="O30" s="89"/>
      <c r="P30" s="90"/>
      <c r="Q30" s="88" t="s">
        <v>48</v>
      </c>
      <c r="R30" s="89"/>
      <c r="S30" s="89"/>
      <c r="T30" s="20"/>
      <c r="U30" s="20"/>
      <c r="V30" s="89" t="s">
        <v>3</v>
      </c>
      <c r="W30" s="89"/>
      <c r="X30" s="90"/>
      <c r="Y30" s="88" t="s">
        <v>48</v>
      </c>
      <c r="Z30" s="89"/>
      <c r="AA30" s="89"/>
      <c r="AB30"/>
      <c r="AC30" s="20"/>
      <c r="AD30" s="89" t="s">
        <v>3</v>
      </c>
      <c r="AE30" s="89"/>
      <c r="AF30" s="90"/>
      <c r="AG30" s="8"/>
      <c r="AH30" s="8"/>
    </row>
    <row r="31" spans="1:34" ht="11.1" customHeight="1" x14ac:dyDescent="0.2">
      <c r="A31" s="88" t="s">
        <v>174</v>
      </c>
      <c r="B31" s="89"/>
      <c r="C31" s="89"/>
      <c r="D31" s="20"/>
      <c r="E31" s="20"/>
      <c r="F31" s="89" t="s">
        <v>207</v>
      </c>
      <c r="G31" s="89"/>
      <c r="H31" s="90"/>
      <c r="I31" s="88" t="s">
        <v>175</v>
      </c>
      <c r="J31" s="89"/>
      <c r="K31" s="89"/>
      <c r="L31" s="20"/>
      <c r="M31" s="20"/>
      <c r="N31" s="89" t="s">
        <v>210</v>
      </c>
      <c r="O31" s="89"/>
      <c r="P31" s="90"/>
      <c r="Q31" s="88" t="s">
        <v>61</v>
      </c>
      <c r="R31" s="89"/>
      <c r="S31" s="89"/>
      <c r="T31" s="20"/>
      <c r="U31" s="20"/>
      <c r="V31" s="89" t="s">
        <v>207</v>
      </c>
      <c r="W31" s="89"/>
      <c r="X31" s="90"/>
      <c r="Y31" s="88" t="s">
        <v>176</v>
      </c>
      <c r="Z31" s="89"/>
      <c r="AA31" s="89"/>
      <c r="AB31" s="20"/>
      <c r="AC31" s="20"/>
      <c r="AD31" s="89" t="s">
        <v>209</v>
      </c>
      <c r="AE31" s="89"/>
      <c r="AF31" s="90"/>
      <c r="AG31" s="8"/>
      <c r="AH31" s="8"/>
    </row>
    <row r="32" spans="1:34" ht="11.1" customHeight="1" x14ac:dyDescent="0.2">
      <c r="A32" s="14"/>
      <c r="B32" s="13"/>
      <c r="C32" s="13"/>
      <c r="D32" s="13"/>
      <c r="E32" s="13"/>
      <c r="F32" s="13"/>
      <c r="G32" s="13"/>
      <c r="H32"/>
      <c r="I32" s="14"/>
      <c r="J32" s="13"/>
      <c r="K32" s="13"/>
      <c r="L32" s="13"/>
      <c r="M32" s="13"/>
      <c r="N32" s="13"/>
      <c r="O32" s="13"/>
      <c r="P32" s="15"/>
      <c r="Q32" s="14"/>
      <c r="R32" s="13"/>
      <c r="S32" s="13"/>
      <c r="T32" s="13"/>
      <c r="U32" s="13"/>
      <c r="V32" s="13"/>
      <c r="W32" s="13"/>
      <c r="X32"/>
      <c r="Y32" s="14"/>
      <c r="Z32" s="13"/>
      <c r="AA32" s="13"/>
      <c r="AB32" s="13"/>
      <c r="AC32" s="13"/>
      <c r="AD32" s="13"/>
      <c r="AE32" s="13"/>
      <c r="AF32" s="15"/>
      <c r="AG32" s="8"/>
      <c r="AH32" s="8"/>
    </row>
    <row r="33" spans="1:35" ht="11.1" customHeight="1" x14ac:dyDescent="0.2">
      <c r="A33" s="88" t="s">
        <v>6</v>
      </c>
      <c r="B33" s="95"/>
      <c r="C33" s="95"/>
      <c r="D33" s="89"/>
      <c r="E33" s="95"/>
      <c r="F33" s="114" t="s">
        <v>8</v>
      </c>
      <c r="G33" s="114"/>
      <c r="H33" s="115"/>
      <c r="I33" s="88" t="s">
        <v>6</v>
      </c>
      <c r="J33" s="95"/>
      <c r="K33" s="95"/>
      <c r="L33" s="89"/>
      <c r="M33" s="95"/>
      <c r="N33" s="114" t="s">
        <v>8</v>
      </c>
      <c r="O33" s="114"/>
      <c r="P33" s="115"/>
      <c r="Q33" s="88" t="s">
        <v>6</v>
      </c>
      <c r="R33" s="95"/>
      <c r="S33" s="95"/>
      <c r="T33" s="89"/>
      <c r="U33" s="95"/>
      <c r="V33" s="114" t="s">
        <v>8</v>
      </c>
      <c r="W33" s="114"/>
      <c r="X33" s="115"/>
      <c r="Y33" s="88" t="s">
        <v>6</v>
      </c>
      <c r="Z33" s="89"/>
      <c r="AA33" s="89"/>
      <c r="AB33" s="89"/>
      <c r="AC33" s="89"/>
      <c r="AD33" s="114" t="s">
        <v>8</v>
      </c>
      <c r="AE33" s="114"/>
      <c r="AF33" s="115"/>
      <c r="AG33" s="6"/>
    </row>
    <row r="34" spans="1:35" ht="11.1" customHeight="1" x14ac:dyDescent="0.2">
      <c r="A34" s="21" t="s">
        <v>9</v>
      </c>
      <c r="B34" s="22">
        <v>28</v>
      </c>
      <c r="C34" s="23" t="s">
        <v>10</v>
      </c>
      <c r="D34" s="22">
        <v>31</v>
      </c>
      <c r="E34" s="21" t="s">
        <v>9</v>
      </c>
      <c r="F34" s="22">
        <v>29</v>
      </c>
      <c r="G34" s="23" t="s">
        <v>10</v>
      </c>
      <c r="H34" s="24">
        <v>32</v>
      </c>
      <c r="I34" s="21" t="s">
        <v>9</v>
      </c>
      <c r="J34" s="22">
        <v>33</v>
      </c>
      <c r="K34" s="23" t="s">
        <v>10</v>
      </c>
      <c r="L34" s="24">
        <v>30</v>
      </c>
      <c r="M34" s="23" t="s">
        <v>9</v>
      </c>
      <c r="N34" s="22">
        <v>28</v>
      </c>
      <c r="O34" s="23" t="s">
        <v>10</v>
      </c>
      <c r="P34" s="24">
        <v>23</v>
      </c>
      <c r="Q34" s="21" t="s">
        <v>9</v>
      </c>
      <c r="R34" s="25">
        <v>25</v>
      </c>
      <c r="S34" s="23" t="s">
        <v>10</v>
      </c>
      <c r="T34" s="25">
        <v>28</v>
      </c>
      <c r="U34" s="21" t="s">
        <v>9</v>
      </c>
      <c r="V34" s="25">
        <v>26</v>
      </c>
      <c r="W34" s="23" t="s">
        <v>10</v>
      </c>
      <c r="X34" s="26">
        <v>24</v>
      </c>
      <c r="Y34" s="21" t="s">
        <v>9</v>
      </c>
      <c r="Z34" s="25">
        <v>34</v>
      </c>
      <c r="AA34" s="23" t="s">
        <v>10</v>
      </c>
      <c r="AB34" s="26">
        <v>29</v>
      </c>
      <c r="AC34" s="23" t="s">
        <v>9</v>
      </c>
      <c r="AD34" s="22">
        <v>30</v>
      </c>
      <c r="AE34" s="23" t="s">
        <v>10</v>
      </c>
      <c r="AF34" s="24">
        <v>25</v>
      </c>
      <c r="AG34" s="8"/>
      <c r="AH34" s="8"/>
      <c r="AI34" s="8"/>
    </row>
    <row r="35" spans="1:35" ht="11.1" customHeight="1" x14ac:dyDescent="0.2">
      <c r="A35" s="21" t="s">
        <v>11</v>
      </c>
      <c r="B35" s="22">
        <v>30</v>
      </c>
      <c r="C35" s="23" t="s">
        <v>12</v>
      </c>
      <c r="D35" s="22">
        <v>28</v>
      </c>
      <c r="E35" s="21" t="s">
        <v>11</v>
      </c>
      <c r="F35" s="22">
        <v>28</v>
      </c>
      <c r="G35" s="23" t="s">
        <v>12</v>
      </c>
      <c r="H35" s="24">
        <v>29</v>
      </c>
      <c r="I35" s="21" t="s">
        <v>11</v>
      </c>
      <c r="J35" s="22">
        <v>31</v>
      </c>
      <c r="K35" s="23" t="s">
        <v>12</v>
      </c>
      <c r="L35" s="24">
        <v>32</v>
      </c>
      <c r="M35" s="23" t="s">
        <v>11</v>
      </c>
      <c r="N35" s="22">
        <v>25</v>
      </c>
      <c r="O35" s="23" t="s">
        <v>12</v>
      </c>
      <c r="P35" s="24">
        <v>20</v>
      </c>
      <c r="Q35" s="21" t="s">
        <v>11</v>
      </c>
      <c r="R35" s="25">
        <v>32</v>
      </c>
      <c r="S35" s="23" t="s">
        <v>12</v>
      </c>
      <c r="T35" s="25">
        <v>33</v>
      </c>
      <c r="U35" s="21" t="s">
        <v>11</v>
      </c>
      <c r="V35" s="25">
        <v>28</v>
      </c>
      <c r="W35" s="23" t="s">
        <v>12</v>
      </c>
      <c r="X35" s="26">
        <v>29.5</v>
      </c>
      <c r="Y35" s="21" t="s">
        <v>11</v>
      </c>
      <c r="Z35" s="25">
        <v>31</v>
      </c>
      <c r="AA35" s="23" t="s">
        <v>12</v>
      </c>
      <c r="AB35" s="26">
        <v>31</v>
      </c>
      <c r="AC35" s="23" t="s">
        <v>11</v>
      </c>
      <c r="AD35" s="22">
        <v>29</v>
      </c>
      <c r="AE35" s="23" t="s">
        <v>12</v>
      </c>
      <c r="AF35" s="24">
        <v>30</v>
      </c>
      <c r="AG35" s="8"/>
      <c r="AH35" s="8"/>
      <c r="AI35" s="8"/>
    </row>
    <row r="36" spans="1:35" ht="11.1" customHeight="1" x14ac:dyDescent="0.2">
      <c r="A36" s="21" t="s">
        <v>13</v>
      </c>
      <c r="B36" s="22">
        <v>25</v>
      </c>
      <c r="C36" s="23" t="s">
        <v>14</v>
      </c>
      <c r="D36" s="22">
        <v>26</v>
      </c>
      <c r="E36" s="21" t="s">
        <v>13</v>
      </c>
      <c r="F36" s="22">
        <v>26</v>
      </c>
      <c r="G36" s="23" t="s">
        <v>14</v>
      </c>
      <c r="H36" s="24">
        <v>33</v>
      </c>
      <c r="I36" s="21" t="s">
        <v>13</v>
      </c>
      <c r="J36" s="22">
        <v>28</v>
      </c>
      <c r="K36" s="23" t="s">
        <v>14</v>
      </c>
      <c r="L36" s="24">
        <v>26</v>
      </c>
      <c r="M36" s="23" t="s">
        <v>13</v>
      </c>
      <c r="N36" s="22">
        <v>17</v>
      </c>
      <c r="O36" s="23" t="s">
        <v>14</v>
      </c>
      <c r="P36" s="24">
        <v>29</v>
      </c>
      <c r="Q36" s="21" t="s">
        <v>13</v>
      </c>
      <c r="R36" s="25">
        <v>34</v>
      </c>
      <c r="S36" s="23" t="s">
        <v>14</v>
      </c>
      <c r="T36" s="25">
        <v>30</v>
      </c>
      <c r="U36" s="21" t="s">
        <v>13</v>
      </c>
      <c r="V36" s="25">
        <v>32</v>
      </c>
      <c r="W36" s="23" t="s">
        <v>14</v>
      </c>
      <c r="X36" s="26">
        <v>26.5</v>
      </c>
      <c r="Y36" s="21" t="s">
        <v>13</v>
      </c>
      <c r="Z36" s="25">
        <v>29</v>
      </c>
      <c r="AA36" s="23" t="s">
        <v>14</v>
      </c>
      <c r="AB36" s="26">
        <v>27</v>
      </c>
      <c r="AC36" s="23" t="s">
        <v>13</v>
      </c>
      <c r="AD36" s="22">
        <v>33</v>
      </c>
      <c r="AE36" s="23" t="s">
        <v>14</v>
      </c>
      <c r="AF36" s="24">
        <v>26</v>
      </c>
      <c r="AG36" s="8"/>
      <c r="AH36" s="8"/>
      <c r="AI36" s="8"/>
    </row>
    <row r="37" spans="1:35" ht="11.1" customHeight="1" x14ac:dyDescent="0.2">
      <c r="A37" s="21" t="s">
        <v>15</v>
      </c>
      <c r="B37" s="22">
        <v>31</v>
      </c>
      <c r="C37" s="23" t="s">
        <v>16</v>
      </c>
      <c r="D37" s="22">
        <v>27</v>
      </c>
      <c r="E37" s="21" t="s">
        <v>15</v>
      </c>
      <c r="F37" s="22">
        <v>25</v>
      </c>
      <c r="G37" s="23" t="s">
        <v>16</v>
      </c>
      <c r="H37" s="24">
        <v>24</v>
      </c>
      <c r="I37" s="21" t="s">
        <v>15</v>
      </c>
      <c r="J37" s="22">
        <v>27</v>
      </c>
      <c r="K37" s="23" t="s">
        <v>16</v>
      </c>
      <c r="L37" s="24">
        <v>33</v>
      </c>
      <c r="M37" s="23" t="s">
        <v>15</v>
      </c>
      <c r="N37" s="22">
        <v>30</v>
      </c>
      <c r="O37" s="23" t="s">
        <v>16</v>
      </c>
      <c r="P37" s="24">
        <v>22</v>
      </c>
      <c r="Q37" s="21" t="s">
        <v>15</v>
      </c>
      <c r="R37" s="25">
        <v>28</v>
      </c>
      <c r="S37" s="23" t="s">
        <v>16</v>
      </c>
      <c r="T37" s="25">
        <v>23</v>
      </c>
      <c r="U37" s="21" t="s">
        <v>15</v>
      </c>
      <c r="V37" s="25">
        <v>24</v>
      </c>
      <c r="W37" s="23" t="s">
        <v>16</v>
      </c>
      <c r="X37" s="26">
        <v>32</v>
      </c>
      <c r="Y37" s="21" t="s">
        <v>15</v>
      </c>
      <c r="Z37" s="25">
        <v>28</v>
      </c>
      <c r="AA37" s="23" t="s">
        <v>16</v>
      </c>
      <c r="AB37" s="26">
        <v>32</v>
      </c>
      <c r="AC37" s="23" t="s">
        <v>15</v>
      </c>
      <c r="AD37" s="22">
        <v>24</v>
      </c>
      <c r="AE37" s="23" t="s">
        <v>16</v>
      </c>
      <c r="AF37" s="24">
        <v>31</v>
      </c>
      <c r="AG37" s="8"/>
      <c r="AH37" s="8"/>
      <c r="AI37" s="8"/>
    </row>
    <row r="38" spans="1:35" ht="11.1" customHeight="1" x14ac:dyDescent="0.2">
      <c r="A38" s="21" t="s">
        <v>17</v>
      </c>
      <c r="B38" s="22">
        <v>28</v>
      </c>
      <c r="C38" s="23" t="s">
        <v>18</v>
      </c>
      <c r="D38" s="22">
        <v>23</v>
      </c>
      <c r="E38" s="21" t="s">
        <v>17</v>
      </c>
      <c r="F38" s="22">
        <v>23</v>
      </c>
      <c r="G38" s="23" t="s">
        <v>18</v>
      </c>
      <c r="H38" s="24">
        <v>27</v>
      </c>
      <c r="I38" s="21" t="s">
        <v>17</v>
      </c>
      <c r="J38" s="22">
        <v>26</v>
      </c>
      <c r="K38" s="23" t="s">
        <v>18</v>
      </c>
      <c r="L38" s="24">
        <v>29</v>
      </c>
      <c r="M38" s="23" t="s">
        <v>17</v>
      </c>
      <c r="N38" s="22">
        <v>18</v>
      </c>
      <c r="O38" s="23" t="s">
        <v>18</v>
      </c>
      <c r="P38" s="24">
        <v>17</v>
      </c>
      <c r="Q38" s="21" t="s">
        <v>17</v>
      </c>
      <c r="R38" s="25">
        <v>33</v>
      </c>
      <c r="S38" s="23" t="s">
        <v>18</v>
      </c>
      <c r="T38" s="25">
        <v>31</v>
      </c>
      <c r="U38" s="21" t="s">
        <v>17</v>
      </c>
      <c r="V38" s="25">
        <v>31</v>
      </c>
      <c r="W38" s="23" t="s">
        <v>18</v>
      </c>
      <c r="X38" s="26">
        <v>29</v>
      </c>
      <c r="Y38" s="21" t="s">
        <v>17</v>
      </c>
      <c r="Z38" s="25">
        <v>27</v>
      </c>
      <c r="AA38" s="23" t="s">
        <v>18</v>
      </c>
      <c r="AB38" s="26">
        <v>28</v>
      </c>
      <c r="AC38" s="23" t="s">
        <v>17</v>
      </c>
      <c r="AD38" s="22">
        <v>32</v>
      </c>
      <c r="AE38" s="23" t="s">
        <v>18</v>
      </c>
      <c r="AF38" s="24">
        <v>29</v>
      </c>
      <c r="AG38" s="8"/>
      <c r="AH38" s="8"/>
      <c r="AI38" s="8"/>
    </row>
    <row r="39" spans="1:35" ht="11.1" customHeight="1" x14ac:dyDescent="0.2">
      <c r="A39" s="21" t="s">
        <v>19</v>
      </c>
      <c r="B39" s="22">
        <v>32</v>
      </c>
      <c r="C39" s="23" t="s">
        <v>20</v>
      </c>
      <c r="D39" s="22">
        <v>25</v>
      </c>
      <c r="E39" s="21" t="s">
        <v>19</v>
      </c>
      <c r="F39" s="22">
        <v>32</v>
      </c>
      <c r="G39" s="23" t="s">
        <v>20</v>
      </c>
      <c r="H39" s="24">
        <v>28</v>
      </c>
      <c r="I39" s="21" t="s">
        <v>19</v>
      </c>
      <c r="J39" s="22">
        <v>29</v>
      </c>
      <c r="K39" s="23" t="s">
        <v>20</v>
      </c>
      <c r="L39" s="24">
        <v>35</v>
      </c>
      <c r="M39" s="23" t="s">
        <v>19</v>
      </c>
      <c r="N39" s="22">
        <v>28</v>
      </c>
      <c r="O39" s="23" t="s">
        <v>20</v>
      </c>
      <c r="P39" s="24">
        <v>30</v>
      </c>
      <c r="Q39" s="21" t="s">
        <v>19</v>
      </c>
      <c r="R39" s="25">
        <v>27</v>
      </c>
      <c r="S39" s="23" t="s">
        <v>20</v>
      </c>
      <c r="T39" s="25">
        <v>29</v>
      </c>
      <c r="U39" s="21" t="s">
        <v>19</v>
      </c>
      <c r="V39" s="25">
        <v>28.5</v>
      </c>
      <c r="W39" s="23" t="s">
        <v>20</v>
      </c>
      <c r="X39" s="26">
        <v>31</v>
      </c>
      <c r="Y39" s="21" t="s">
        <v>19</v>
      </c>
      <c r="Z39" s="25">
        <v>29</v>
      </c>
      <c r="AA39" s="23" t="s">
        <v>20</v>
      </c>
      <c r="AB39" s="26">
        <v>33</v>
      </c>
      <c r="AC39" s="23" t="s">
        <v>19</v>
      </c>
      <c r="AD39" s="22">
        <v>29</v>
      </c>
      <c r="AE39" s="23" t="s">
        <v>20</v>
      </c>
      <c r="AF39" s="24">
        <v>32</v>
      </c>
      <c r="AG39" s="8"/>
      <c r="AH39" s="8"/>
      <c r="AI39" s="8"/>
    </row>
    <row r="40" spans="1:35" ht="11.1" customHeight="1" x14ac:dyDescent="0.2">
      <c r="A40" s="21" t="s">
        <v>21</v>
      </c>
      <c r="B40" s="22">
        <v>30</v>
      </c>
      <c r="C40" s="23" t="s">
        <v>22</v>
      </c>
      <c r="D40" s="22">
        <v>26</v>
      </c>
      <c r="E40" s="21" t="s">
        <v>21</v>
      </c>
      <c r="F40" s="22">
        <v>33</v>
      </c>
      <c r="G40" s="23" t="s">
        <v>22</v>
      </c>
      <c r="H40" s="24">
        <v>23</v>
      </c>
      <c r="I40" s="21" t="s">
        <v>21</v>
      </c>
      <c r="J40" s="22">
        <v>27</v>
      </c>
      <c r="K40" s="23" t="s">
        <v>22</v>
      </c>
      <c r="L40" s="24">
        <v>26</v>
      </c>
      <c r="M40" s="23" t="s">
        <v>21</v>
      </c>
      <c r="N40" s="22">
        <v>23</v>
      </c>
      <c r="O40" s="23" t="s">
        <v>22</v>
      </c>
      <c r="P40" s="24">
        <v>20</v>
      </c>
      <c r="Q40" s="21" t="s">
        <v>21</v>
      </c>
      <c r="R40" s="25">
        <v>34</v>
      </c>
      <c r="S40" s="23" t="s">
        <v>22</v>
      </c>
      <c r="T40" s="25">
        <v>32</v>
      </c>
      <c r="U40" s="21" t="s">
        <v>21</v>
      </c>
      <c r="V40" s="25">
        <v>27.5</v>
      </c>
      <c r="W40" s="23" t="s">
        <v>22</v>
      </c>
      <c r="X40" s="26">
        <v>28</v>
      </c>
      <c r="Y40" s="21" t="s">
        <v>21</v>
      </c>
      <c r="Z40" s="25">
        <v>28</v>
      </c>
      <c r="AA40" s="23" t="s">
        <v>22</v>
      </c>
      <c r="AB40" s="26">
        <v>26</v>
      </c>
      <c r="AC40" s="23" t="s">
        <v>21</v>
      </c>
      <c r="AD40" s="22">
        <v>27</v>
      </c>
      <c r="AE40" s="23" t="s">
        <v>22</v>
      </c>
      <c r="AF40" s="24">
        <v>26</v>
      </c>
      <c r="AG40" s="8"/>
      <c r="AH40" s="8"/>
      <c r="AI40" s="8"/>
    </row>
    <row r="41" spans="1:35" ht="11.1" customHeight="1" x14ac:dyDescent="0.2">
      <c r="A41" s="21" t="s">
        <v>23</v>
      </c>
      <c r="B41" s="22">
        <v>25</v>
      </c>
      <c r="C41" s="23" t="s">
        <v>24</v>
      </c>
      <c r="D41" s="22">
        <v>27</v>
      </c>
      <c r="E41" s="21" t="s">
        <v>23</v>
      </c>
      <c r="F41" s="22">
        <v>28</v>
      </c>
      <c r="G41" s="23" t="s">
        <v>24</v>
      </c>
      <c r="H41" s="24">
        <v>30</v>
      </c>
      <c r="I41" s="21" t="s">
        <v>23</v>
      </c>
      <c r="J41" s="22">
        <v>35</v>
      </c>
      <c r="K41" s="23" t="s">
        <v>24</v>
      </c>
      <c r="L41" s="24">
        <v>29</v>
      </c>
      <c r="M41" s="23" t="s">
        <v>23</v>
      </c>
      <c r="N41" s="22">
        <v>26</v>
      </c>
      <c r="O41" s="23" t="s">
        <v>24</v>
      </c>
      <c r="P41" s="24">
        <v>28</v>
      </c>
      <c r="Q41" s="21" t="s">
        <v>23</v>
      </c>
      <c r="R41" s="25">
        <v>23</v>
      </c>
      <c r="S41" s="23" t="s">
        <v>24</v>
      </c>
      <c r="T41" s="25">
        <v>26</v>
      </c>
      <c r="U41" s="21" t="s">
        <v>23</v>
      </c>
      <c r="V41" s="25">
        <v>31</v>
      </c>
      <c r="W41" s="23" t="s">
        <v>24</v>
      </c>
      <c r="X41" s="26">
        <v>29.5</v>
      </c>
      <c r="Y41" s="21" t="s">
        <v>23</v>
      </c>
      <c r="Z41" s="25">
        <v>36</v>
      </c>
      <c r="AA41" s="23" t="s">
        <v>24</v>
      </c>
      <c r="AB41" s="26">
        <v>28</v>
      </c>
      <c r="AC41" s="23" t="s">
        <v>23</v>
      </c>
      <c r="AD41" s="22">
        <v>32</v>
      </c>
      <c r="AE41" s="23" t="s">
        <v>24</v>
      </c>
      <c r="AF41" s="24">
        <v>30</v>
      </c>
      <c r="AG41" s="8"/>
      <c r="AH41" s="8"/>
      <c r="AI41" s="8"/>
    </row>
    <row r="42" spans="1:35" ht="11.1" customHeight="1" x14ac:dyDescent="0.2">
      <c r="A42" s="21" t="s">
        <v>25</v>
      </c>
      <c r="B42" s="22">
        <v>27</v>
      </c>
      <c r="C42" s="23" t="s">
        <v>26</v>
      </c>
      <c r="D42" s="22">
        <v>29</v>
      </c>
      <c r="E42" s="21" t="s">
        <v>25</v>
      </c>
      <c r="F42" s="22">
        <v>27</v>
      </c>
      <c r="G42" s="23" t="s">
        <v>26</v>
      </c>
      <c r="H42" s="24">
        <v>32</v>
      </c>
      <c r="I42" s="21" t="s">
        <v>25</v>
      </c>
      <c r="J42" s="22">
        <v>32</v>
      </c>
      <c r="K42" s="23" t="s">
        <v>26</v>
      </c>
      <c r="L42" s="24">
        <v>32</v>
      </c>
      <c r="M42" s="23" t="s">
        <v>25</v>
      </c>
      <c r="N42" s="22">
        <v>28</v>
      </c>
      <c r="O42" s="23" t="s">
        <v>26</v>
      </c>
      <c r="P42" s="24">
        <v>25</v>
      </c>
      <c r="Q42" s="21" t="s">
        <v>25</v>
      </c>
      <c r="R42" s="25">
        <v>26</v>
      </c>
      <c r="S42" s="23" t="s">
        <v>26</v>
      </c>
      <c r="T42" s="25">
        <v>30</v>
      </c>
      <c r="U42" s="21" t="s">
        <v>25</v>
      </c>
      <c r="V42" s="25">
        <v>26</v>
      </c>
      <c r="W42" s="23" t="s">
        <v>26</v>
      </c>
      <c r="X42" s="26">
        <v>26</v>
      </c>
      <c r="Y42" s="21" t="s">
        <v>25</v>
      </c>
      <c r="Z42" s="25">
        <v>32</v>
      </c>
      <c r="AA42" s="23" t="s">
        <v>26</v>
      </c>
      <c r="AB42" s="26">
        <v>31</v>
      </c>
      <c r="AC42" s="23" t="s">
        <v>25</v>
      </c>
      <c r="AD42" s="22">
        <v>26</v>
      </c>
      <c r="AE42" s="23" t="s">
        <v>26</v>
      </c>
      <c r="AF42" s="24">
        <v>27</v>
      </c>
      <c r="AG42" s="8"/>
      <c r="AH42" s="8"/>
      <c r="AI42" s="8"/>
    </row>
    <row r="43" spans="1:35" ht="11.1" customHeight="1" x14ac:dyDescent="0.2">
      <c r="A43" s="21" t="s">
        <v>27</v>
      </c>
      <c r="B43" s="22">
        <v>29</v>
      </c>
      <c r="C43" s="23" t="s">
        <v>28</v>
      </c>
      <c r="D43" s="22">
        <v>30</v>
      </c>
      <c r="E43" s="21" t="s">
        <v>27</v>
      </c>
      <c r="F43" s="22">
        <v>31</v>
      </c>
      <c r="G43" s="23" t="s">
        <v>28</v>
      </c>
      <c r="H43" s="24">
        <v>23</v>
      </c>
      <c r="I43" s="21" t="s">
        <v>27</v>
      </c>
      <c r="J43" s="22">
        <v>29</v>
      </c>
      <c r="K43" s="23" t="s">
        <v>28</v>
      </c>
      <c r="L43" s="24">
        <v>34</v>
      </c>
      <c r="M43" s="23" t="s">
        <v>27</v>
      </c>
      <c r="N43" s="22">
        <v>17</v>
      </c>
      <c r="O43" s="23" t="s">
        <v>28</v>
      </c>
      <c r="P43" s="24">
        <v>21</v>
      </c>
      <c r="Q43" s="21" t="s">
        <v>27</v>
      </c>
      <c r="R43" s="25">
        <v>31</v>
      </c>
      <c r="S43" s="23" t="s">
        <v>28</v>
      </c>
      <c r="T43" s="25">
        <v>23</v>
      </c>
      <c r="U43" s="21" t="s">
        <v>27</v>
      </c>
      <c r="V43" s="25">
        <v>30</v>
      </c>
      <c r="W43" s="23" t="s">
        <v>28</v>
      </c>
      <c r="X43" s="26">
        <v>30.5</v>
      </c>
      <c r="Y43" s="21" t="s">
        <v>27</v>
      </c>
      <c r="Z43" s="25">
        <v>30</v>
      </c>
      <c r="AA43" s="23" t="s">
        <v>28</v>
      </c>
      <c r="AB43" s="26">
        <v>33</v>
      </c>
      <c r="AC43" s="23" t="s">
        <v>27</v>
      </c>
      <c r="AD43" s="22">
        <v>31</v>
      </c>
      <c r="AE43" s="23" t="s">
        <v>28</v>
      </c>
      <c r="AF43" s="24">
        <v>31</v>
      </c>
      <c r="AG43" s="8"/>
      <c r="AH43" s="8"/>
      <c r="AI43" s="8"/>
    </row>
    <row r="44" spans="1:35" ht="11.1" customHeight="1" x14ac:dyDescent="0.2">
      <c r="A44" s="21" t="s">
        <v>29</v>
      </c>
      <c r="B44" s="22">
        <v>32</v>
      </c>
      <c r="C44" s="23" t="s">
        <v>30</v>
      </c>
      <c r="D44" s="22">
        <v>33</v>
      </c>
      <c r="E44" s="21" t="s">
        <v>29</v>
      </c>
      <c r="F44" s="22">
        <v>25</v>
      </c>
      <c r="G44" s="23" t="s">
        <v>30</v>
      </c>
      <c r="H44" s="24">
        <v>21</v>
      </c>
      <c r="I44" s="21" t="s">
        <v>29</v>
      </c>
      <c r="J44" s="22">
        <v>26</v>
      </c>
      <c r="K44" s="23" t="s">
        <v>30</v>
      </c>
      <c r="L44" s="24">
        <v>29</v>
      </c>
      <c r="M44" s="23" t="s">
        <v>29</v>
      </c>
      <c r="N44" s="22">
        <v>30</v>
      </c>
      <c r="O44" s="23" t="s">
        <v>30</v>
      </c>
      <c r="P44" s="24">
        <v>31</v>
      </c>
      <c r="Q44" s="21" t="s">
        <v>29</v>
      </c>
      <c r="R44" s="25">
        <v>30</v>
      </c>
      <c r="S44" s="23" t="s">
        <v>30</v>
      </c>
      <c r="T44" s="25">
        <v>32</v>
      </c>
      <c r="U44" s="21" t="s">
        <v>29</v>
      </c>
      <c r="V44" s="25">
        <v>25</v>
      </c>
      <c r="W44" s="23" t="s">
        <v>30</v>
      </c>
      <c r="X44" s="26">
        <v>28</v>
      </c>
      <c r="Y44" s="21" t="s">
        <v>29</v>
      </c>
      <c r="Z44" s="25">
        <v>28</v>
      </c>
      <c r="AA44" s="23" t="s">
        <v>30</v>
      </c>
      <c r="AB44" s="26">
        <v>29</v>
      </c>
      <c r="AC44" s="23" t="s">
        <v>29</v>
      </c>
      <c r="AD44" s="22">
        <v>26</v>
      </c>
      <c r="AE44" s="23" t="s">
        <v>30</v>
      </c>
      <c r="AF44" s="24">
        <v>28</v>
      </c>
      <c r="AG44" s="8"/>
      <c r="AH44" s="8"/>
      <c r="AI44" s="8"/>
    </row>
    <row r="45" spans="1:35" ht="11.1" customHeight="1" x14ac:dyDescent="0.2">
      <c r="A45" s="21" t="s">
        <v>31</v>
      </c>
      <c r="B45" s="22">
        <v>26</v>
      </c>
      <c r="C45" s="23" t="s">
        <v>32</v>
      </c>
      <c r="D45" s="22">
        <v>30</v>
      </c>
      <c r="E45" s="21" t="s">
        <v>31</v>
      </c>
      <c r="F45" s="22">
        <v>30</v>
      </c>
      <c r="G45" s="23" t="s">
        <v>32</v>
      </c>
      <c r="H45" s="24">
        <v>29</v>
      </c>
      <c r="I45" s="21" t="s">
        <v>31</v>
      </c>
      <c r="J45" s="22">
        <v>32</v>
      </c>
      <c r="K45" s="23" t="s">
        <v>32</v>
      </c>
      <c r="L45" s="24">
        <v>27</v>
      </c>
      <c r="M45" s="23" t="s">
        <v>31</v>
      </c>
      <c r="N45" s="22">
        <v>23</v>
      </c>
      <c r="O45" s="23" t="s">
        <v>32</v>
      </c>
      <c r="P45" s="24">
        <v>18</v>
      </c>
      <c r="Q45" s="21" t="s">
        <v>31</v>
      </c>
      <c r="R45" s="25">
        <v>34</v>
      </c>
      <c r="S45" s="23" t="s">
        <v>32</v>
      </c>
      <c r="T45" s="25">
        <v>33</v>
      </c>
      <c r="U45" s="21" t="s">
        <v>31</v>
      </c>
      <c r="V45" s="25">
        <v>32.5</v>
      </c>
      <c r="W45" s="23" t="s">
        <v>32</v>
      </c>
      <c r="X45" s="26">
        <v>32</v>
      </c>
      <c r="Y45" s="21" t="s">
        <v>31</v>
      </c>
      <c r="Z45" s="25">
        <v>34</v>
      </c>
      <c r="AA45" s="23" t="s">
        <v>32</v>
      </c>
      <c r="AB45" s="26">
        <v>25</v>
      </c>
      <c r="AC45" s="23" t="s">
        <v>31</v>
      </c>
      <c r="AD45" s="22">
        <v>34</v>
      </c>
      <c r="AE45" s="23" t="s">
        <v>32</v>
      </c>
      <c r="AF45" s="24">
        <v>30</v>
      </c>
      <c r="AG45" s="8"/>
      <c r="AH45" s="8"/>
      <c r="AI45" s="8"/>
    </row>
    <row r="46" spans="1:35" ht="11.1" customHeight="1" x14ac:dyDescent="0.2">
      <c r="A46" s="21" t="s">
        <v>33</v>
      </c>
      <c r="B46" s="22">
        <v>24</v>
      </c>
      <c r="C46" s="23" t="s">
        <v>34</v>
      </c>
      <c r="D46" s="22">
        <v>26</v>
      </c>
      <c r="E46" s="21" t="s">
        <v>33</v>
      </c>
      <c r="F46" s="22">
        <v>28</v>
      </c>
      <c r="G46" s="23" t="s">
        <v>34</v>
      </c>
      <c r="H46" s="24">
        <v>25</v>
      </c>
      <c r="I46" s="21" t="s">
        <v>33</v>
      </c>
      <c r="J46" s="22">
        <v>29</v>
      </c>
      <c r="K46" s="23" t="s">
        <v>34</v>
      </c>
      <c r="L46" s="24">
        <v>25</v>
      </c>
      <c r="M46" s="23" t="s">
        <v>33</v>
      </c>
      <c r="N46" s="22">
        <v>18</v>
      </c>
      <c r="O46" s="23" t="s">
        <v>34</v>
      </c>
      <c r="P46" s="24">
        <v>24</v>
      </c>
      <c r="Q46" s="21" t="s">
        <v>33</v>
      </c>
      <c r="R46" s="25">
        <v>23</v>
      </c>
      <c r="S46" s="23" t="s">
        <v>34</v>
      </c>
      <c r="T46" s="25">
        <v>27</v>
      </c>
      <c r="U46" s="21" t="s">
        <v>33</v>
      </c>
      <c r="V46" s="25">
        <v>29</v>
      </c>
      <c r="W46" s="23" t="s">
        <v>34</v>
      </c>
      <c r="X46" s="26">
        <v>26</v>
      </c>
      <c r="Y46" s="21" t="s">
        <v>33</v>
      </c>
      <c r="Z46" s="25">
        <v>33</v>
      </c>
      <c r="AA46" s="23" t="s">
        <v>34</v>
      </c>
      <c r="AB46" s="26">
        <v>26</v>
      </c>
      <c r="AC46" s="23" t="s">
        <v>33</v>
      </c>
      <c r="AD46" s="22">
        <v>29</v>
      </c>
      <c r="AE46" s="23" t="s">
        <v>34</v>
      </c>
      <c r="AF46" s="24">
        <v>26</v>
      </c>
      <c r="AG46" s="8"/>
      <c r="AH46" s="8"/>
      <c r="AI46" s="8"/>
    </row>
    <row r="47" spans="1:35" ht="11.1" customHeight="1" x14ac:dyDescent="0.2">
      <c r="A47" s="21" t="s">
        <v>35</v>
      </c>
      <c r="B47" s="22">
        <v>26</v>
      </c>
      <c r="C47" s="23" t="s">
        <v>36</v>
      </c>
      <c r="D47" s="22">
        <v>31</v>
      </c>
      <c r="E47" s="21" t="s">
        <v>35</v>
      </c>
      <c r="F47" s="22">
        <v>34</v>
      </c>
      <c r="G47" s="23" t="s">
        <v>36</v>
      </c>
      <c r="H47" s="24">
        <v>28</v>
      </c>
      <c r="I47" s="21" t="s">
        <v>35</v>
      </c>
      <c r="J47" s="22">
        <v>30</v>
      </c>
      <c r="K47" s="23" t="s">
        <v>36</v>
      </c>
      <c r="L47" s="24">
        <v>30</v>
      </c>
      <c r="M47" s="23" t="s">
        <v>35</v>
      </c>
      <c r="N47" s="22">
        <v>28</v>
      </c>
      <c r="O47" s="23" t="s">
        <v>36</v>
      </c>
      <c r="P47" s="24">
        <v>26</v>
      </c>
      <c r="Q47" s="21" t="s">
        <v>35</v>
      </c>
      <c r="R47" s="25">
        <v>32</v>
      </c>
      <c r="S47" s="23" t="s">
        <v>36</v>
      </c>
      <c r="T47" s="25">
        <v>33</v>
      </c>
      <c r="U47" s="21" t="s">
        <v>35</v>
      </c>
      <c r="V47" s="25">
        <v>27</v>
      </c>
      <c r="W47" s="23" t="s">
        <v>36</v>
      </c>
      <c r="X47" s="26">
        <v>31</v>
      </c>
      <c r="Y47" s="21" t="s">
        <v>35</v>
      </c>
      <c r="Z47" s="25">
        <v>32</v>
      </c>
      <c r="AA47" s="23" t="s">
        <v>36</v>
      </c>
      <c r="AB47" s="26">
        <v>28</v>
      </c>
      <c r="AC47" s="23" t="s">
        <v>35</v>
      </c>
      <c r="AD47" s="22">
        <v>26</v>
      </c>
      <c r="AE47" s="23" t="s">
        <v>36</v>
      </c>
      <c r="AF47" s="24">
        <v>33</v>
      </c>
      <c r="AG47" s="8"/>
      <c r="AH47" s="8"/>
      <c r="AI47" s="8"/>
    </row>
    <row r="48" spans="1:35" ht="11.1" customHeight="1" x14ac:dyDescent="0.2">
      <c r="A48" s="21" t="s">
        <v>37</v>
      </c>
      <c r="B48" s="22">
        <v>31</v>
      </c>
      <c r="C48" s="23" t="s">
        <v>38</v>
      </c>
      <c r="D48" s="22">
        <v>28</v>
      </c>
      <c r="E48" s="21" t="s">
        <v>37</v>
      </c>
      <c r="F48" s="22">
        <v>30</v>
      </c>
      <c r="G48" s="23" t="s">
        <v>38</v>
      </c>
      <c r="H48" s="24">
        <v>30</v>
      </c>
      <c r="I48" s="21" t="s">
        <v>37</v>
      </c>
      <c r="J48" s="22">
        <v>26</v>
      </c>
      <c r="K48" s="23" t="s">
        <v>38</v>
      </c>
      <c r="L48" s="24">
        <v>31</v>
      </c>
      <c r="M48" s="23" t="s">
        <v>37</v>
      </c>
      <c r="N48" s="22">
        <v>19</v>
      </c>
      <c r="O48" s="23" t="s">
        <v>38</v>
      </c>
      <c r="P48" s="24">
        <v>21</v>
      </c>
      <c r="Q48" s="21" t="s">
        <v>37</v>
      </c>
      <c r="R48" s="25">
        <v>30</v>
      </c>
      <c r="S48" s="23" t="s">
        <v>38</v>
      </c>
      <c r="T48" s="25">
        <v>28</v>
      </c>
      <c r="U48" s="21" t="s">
        <v>37</v>
      </c>
      <c r="V48" s="25">
        <v>31.5</v>
      </c>
      <c r="W48" s="23" t="s">
        <v>38</v>
      </c>
      <c r="X48" s="26">
        <v>24.5</v>
      </c>
      <c r="Y48" s="21" t="s">
        <v>37</v>
      </c>
      <c r="Z48" s="25">
        <v>28</v>
      </c>
      <c r="AA48" s="23" t="s">
        <v>38</v>
      </c>
      <c r="AB48" s="26">
        <v>31</v>
      </c>
      <c r="AC48" s="23" t="s">
        <v>37</v>
      </c>
      <c r="AD48" s="22">
        <v>31</v>
      </c>
      <c r="AE48" s="23" t="s">
        <v>38</v>
      </c>
      <c r="AF48" s="24">
        <v>24</v>
      </c>
      <c r="AG48" s="8"/>
      <c r="AH48" s="8"/>
      <c r="AI48" s="8"/>
    </row>
    <row r="49" spans="1:35" ht="11.1" customHeight="1" x14ac:dyDescent="0.2">
      <c r="A49" s="21" t="s">
        <v>39</v>
      </c>
      <c r="B49" s="22">
        <v>30</v>
      </c>
      <c r="C49" s="23" t="s">
        <v>40</v>
      </c>
      <c r="D49" s="22">
        <v>27</v>
      </c>
      <c r="E49" s="21" t="s">
        <v>39</v>
      </c>
      <c r="F49" s="22">
        <v>28</v>
      </c>
      <c r="G49" s="23" t="s">
        <v>40</v>
      </c>
      <c r="H49" s="24">
        <v>29</v>
      </c>
      <c r="I49" s="21" t="s">
        <v>39</v>
      </c>
      <c r="J49" s="22">
        <v>33</v>
      </c>
      <c r="K49" s="23" t="s">
        <v>40</v>
      </c>
      <c r="L49" s="24">
        <v>35</v>
      </c>
      <c r="M49" s="23" t="s">
        <v>39</v>
      </c>
      <c r="N49" s="22">
        <v>30</v>
      </c>
      <c r="O49" s="23" t="s">
        <v>40</v>
      </c>
      <c r="P49" s="24">
        <v>30</v>
      </c>
      <c r="Q49" s="21" t="s">
        <v>39</v>
      </c>
      <c r="R49" s="25">
        <v>33</v>
      </c>
      <c r="S49" s="23" t="s">
        <v>40</v>
      </c>
      <c r="T49" s="25">
        <v>31</v>
      </c>
      <c r="U49" s="21" t="s">
        <v>39</v>
      </c>
      <c r="V49" s="25">
        <v>24</v>
      </c>
      <c r="W49" s="23" t="s">
        <v>40</v>
      </c>
      <c r="X49" s="26">
        <v>31</v>
      </c>
      <c r="Y49" s="21" t="s">
        <v>39</v>
      </c>
      <c r="Z49" s="25">
        <v>32</v>
      </c>
      <c r="AA49" s="23" t="s">
        <v>40</v>
      </c>
      <c r="AB49" s="26">
        <v>32</v>
      </c>
      <c r="AC49" s="23" t="s">
        <v>39</v>
      </c>
      <c r="AD49" s="22">
        <v>26</v>
      </c>
      <c r="AE49" s="23" t="s">
        <v>40</v>
      </c>
      <c r="AF49" s="24">
        <v>30</v>
      </c>
      <c r="AG49" s="8"/>
      <c r="AH49" s="8"/>
      <c r="AI49" s="8"/>
    </row>
    <row r="50" spans="1:35" ht="11.1" customHeight="1" x14ac:dyDescent="0.2">
      <c r="A50" s="21" t="s">
        <v>41</v>
      </c>
      <c r="B50" s="22">
        <v>27</v>
      </c>
      <c r="C50" s="23" t="s">
        <v>42</v>
      </c>
      <c r="D50" s="22">
        <v>24</v>
      </c>
      <c r="E50" s="21" t="s">
        <v>41</v>
      </c>
      <c r="F50" s="22">
        <v>32</v>
      </c>
      <c r="G50" s="23" t="s">
        <v>42</v>
      </c>
      <c r="H50" s="24">
        <v>32</v>
      </c>
      <c r="I50" s="21" t="s">
        <v>41</v>
      </c>
      <c r="J50" s="22">
        <v>32</v>
      </c>
      <c r="K50" s="23" t="s">
        <v>42</v>
      </c>
      <c r="L50" s="24">
        <v>29</v>
      </c>
      <c r="M50" s="23" t="s">
        <v>41</v>
      </c>
      <c r="N50" s="22">
        <v>28</v>
      </c>
      <c r="O50" s="23" t="s">
        <v>42</v>
      </c>
      <c r="P50" s="24">
        <v>18</v>
      </c>
      <c r="Q50" s="21" t="s">
        <v>41</v>
      </c>
      <c r="R50" s="25">
        <v>27</v>
      </c>
      <c r="S50" s="23" t="s">
        <v>42</v>
      </c>
      <c r="T50" s="25">
        <v>25</v>
      </c>
      <c r="U50" s="21" t="s">
        <v>41</v>
      </c>
      <c r="V50" s="25">
        <v>30</v>
      </c>
      <c r="W50" s="23" t="s">
        <v>42</v>
      </c>
      <c r="X50" s="26">
        <v>27.5</v>
      </c>
      <c r="Y50" s="21" t="s">
        <v>41</v>
      </c>
      <c r="Z50" s="25">
        <v>34</v>
      </c>
      <c r="AA50" s="23" t="s">
        <v>42</v>
      </c>
      <c r="AB50" s="26">
        <v>29</v>
      </c>
      <c r="AC50" s="23" t="s">
        <v>41</v>
      </c>
      <c r="AD50" s="22">
        <v>29</v>
      </c>
      <c r="AE50" s="23" t="s">
        <v>42</v>
      </c>
      <c r="AF50" s="24">
        <v>27</v>
      </c>
      <c r="AG50" s="8"/>
      <c r="AH50" s="8"/>
      <c r="AI50" s="8"/>
    </row>
    <row r="51" spans="1:35" ht="11.1" customHeight="1" x14ac:dyDescent="0.2">
      <c r="A51" s="21" t="s">
        <v>43</v>
      </c>
      <c r="B51" s="22">
        <v>24</v>
      </c>
      <c r="C51" s="23" t="s">
        <v>44</v>
      </c>
      <c r="D51" s="22">
        <v>30</v>
      </c>
      <c r="E51" s="21" t="s">
        <v>43</v>
      </c>
      <c r="F51" s="22">
        <v>26</v>
      </c>
      <c r="G51" s="23" t="s">
        <v>44</v>
      </c>
      <c r="H51" s="24">
        <v>31</v>
      </c>
      <c r="I51" s="21" t="s">
        <v>43</v>
      </c>
      <c r="J51" s="22">
        <v>29</v>
      </c>
      <c r="K51" s="23" t="s">
        <v>44</v>
      </c>
      <c r="L51" s="24">
        <v>34</v>
      </c>
      <c r="M51" s="23" t="s">
        <v>43</v>
      </c>
      <c r="N51" s="22">
        <v>17</v>
      </c>
      <c r="O51" s="23" t="s">
        <v>44</v>
      </c>
      <c r="P51" s="24">
        <v>23</v>
      </c>
      <c r="Q51" s="21" t="s">
        <v>43</v>
      </c>
      <c r="R51" s="25">
        <v>26</v>
      </c>
      <c r="S51" s="23" t="s">
        <v>44</v>
      </c>
      <c r="T51" s="25">
        <v>27</v>
      </c>
      <c r="U51" s="21" t="s">
        <v>43</v>
      </c>
      <c r="V51" s="25">
        <v>26</v>
      </c>
      <c r="W51" s="23" t="s">
        <v>44</v>
      </c>
      <c r="X51" s="26">
        <v>25</v>
      </c>
      <c r="Y51" s="21" t="s">
        <v>43</v>
      </c>
      <c r="Z51" s="25">
        <v>31</v>
      </c>
      <c r="AA51" s="23" t="s">
        <v>44</v>
      </c>
      <c r="AB51" s="26">
        <v>34</v>
      </c>
      <c r="AC51" s="23" t="s">
        <v>43</v>
      </c>
      <c r="AD51" s="22">
        <v>27</v>
      </c>
      <c r="AE51" s="23" t="s">
        <v>44</v>
      </c>
      <c r="AF51" s="24">
        <v>23</v>
      </c>
      <c r="AG51" s="8"/>
      <c r="AH51" s="8"/>
      <c r="AI51" s="8"/>
    </row>
    <row r="52" spans="1:35" ht="11.1" customHeight="1" x14ac:dyDescent="0.2">
      <c r="A52" s="21"/>
      <c r="B52" s="27"/>
      <c r="C52" s="23"/>
      <c r="D52" s="27"/>
      <c r="E52" s="23"/>
      <c r="F52" s="27"/>
      <c r="G52" s="23"/>
      <c r="H52" s="28"/>
      <c r="I52" s="21"/>
      <c r="J52" s="27"/>
      <c r="K52" s="23"/>
      <c r="L52" s="27"/>
      <c r="M52" s="23"/>
      <c r="N52" s="27"/>
      <c r="O52" s="23"/>
      <c r="P52" s="28"/>
      <c r="Q52" s="21"/>
      <c r="R52" s="27"/>
      <c r="S52" s="23"/>
      <c r="T52" s="27"/>
      <c r="U52" s="23"/>
      <c r="V52" s="27"/>
      <c r="W52" s="23"/>
      <c r="X52" s="28"/>
      <c r="Y52" s="21"/>
      <c r="Z52" s="27"/>
      <c r="AA52" s="23"/>
      <c r="AB52" s="27"/>
      <c r="AC52" s="23"/>
      <c r="AD52" s="27"/>
      <c r="AE52" s="23"/>
      <c r="AF52" s="28"/>
    </row>
    <row r="53" spans="1:35" ht="11.1" customHeight="1" x14ac:dyDescent="0.2">
      <c r="A53" s="96" t="s">
        <v>158</v>
      </c>
      <c r="B53" s="97"/>
      <c r="C53" s="91" t="s">
        <v>63</v>
      </c>
      <c r="D53" s="91"/>
      <c r="E53" s="91"/>
      <c r="F53" s="91"/>
      <c r="G53" s="76" t="s">
        <v>205</v>
      </c>
      <c r="H53" s="77">
        <v>-6</v>
      </c>
      <c r="I53" s="96" t="s">
        <v>158</v>
      </c>
      <c r="J53" s="97"/>
      <c r="K53" s="91" t="s">
        <v>63</v>
      </c>
      <c r="L53" s="91"/>
      <c r="M53" s="91"/>
      <c r="N53" s="91"/>
      <c r="O53" s="76" t="s">
        <v>205</v>
      </c>
      <c r="P53" s="77">
        <v>-6</v>
      </c>
      <c r="Q53" s="96" t="s">
        <v>158</v>
      </c>
      <c r="R53" s="97"/>
      <c r="S53" s="91" t="s">
        <v>63</v>
      </c>
      <c r="T53" s="91"/>
      <c r="U53" s="91"/>
      <c r="V53" s="91"/>
      <c r="W53" s="76" t="s">
        <v>205</v>
      </c>
      <c r="X53" s="77">
        <v>-6</v>
      </c>
      <c r="Y53" s="96" t="s">
        <v>158</v>
      </c>
      <c r="Z53" s="97"/>
      <c r="AA53" s="91" t="s">
        <v>63</v>
      </c>
      <c r="AB53" s="91"/>
      <c r="AC53" s="91"/>
      <c r="AD53" s="91"/>
      <c r="AE53" s="76" t="s">
        <v>205</v>
      </c>
      <c r="AF53" s="77">
        <v>-6</v>
      </c>
    </row>
    <row r="54" spans="1:35" s="12" customFormat="1" ht="11.1" customHeight="1" x14ac:dyDescent="0.2">
      <c r="A54" s="2"/>
      <c r="B54" s="2"/>
      <c r="C54" s="2"/>
      <c r="D54" s="2">
        <f>SUM(B34:B51)+SUM(D34:D51)</f>
        <v>1006</v>
      </c>
      <c r="E54" s="2"/>
      <c r="F54" s="2"/>
      <c r="G54" s="2"/>
      <c r="H54" s="2">
        <f>SUM(F34:F51)+SUM(H34:H51)</f>
        <v>1021</v>
      </c>
      <c r="L54" s="2">
        <f>SUM(J34:J51)+SUM(L34:L51)</f>
        <v>1080</v>
      </c>
      <c r="M54" s="2"/>
      <c r="N54" s="2"/>
      <c r="O54" s="2"/>
      <c r="P54" s="2">
        <f>SUM(N34:N51)+SUM(P34:P51)</f>
        <v>859</v>
      </c>
      <c r="Q54" s="2"/>
      <c r="R54" s="2"/>
      <c r="S54" s="2"/>
      <c r="T54" s="2">
        <f>SUM(R34:R51)+SUM(T34:T51)</f>
        <v>1049</v>
      </c>
      <c r="U54" s="2"/>
      <c r="V54" s="2"/>
      <c r="W54" s="2"/>
      <c r="X54" s="2">
        <f>SUM(V34:V51)+SUM(X34:X51)</f>
        <v>1020</v>
      </c>
      <c r="Y54" s="2"/>
      <c r="Z54" s="2"/>
      <c r="AA54" s="2"/>
      <c r="AB54" s="2">
        <f>SUM(Z34:Z51)+SUM(AB34:AB51)</f>
        <v>1088</v>
      </c>
      <c r="AC54" s="2"/>
      <c r="AD54" s="2"/>
      <c r="AE54" s="2"/>
      <c r="AF54" s="2">
        <f>SUM(AD34:AD51)+SUM(AF34:AF51)</f>
        <v>1029</v>
      </c>
    </row>
    <row r="55" spans="1:35" s="18" customFormat="1" ht="13.5" customHeight="1" x14ac:dyDescent="0.25">
      <c r="A55" s="161" t="s">
        <v>47</v>
      </c>
      <c r="B55" s="162"/>
      <c r="C55" s="162"/>
      <c r="D55" s="162"/>
      <c r="E55" s="162"/>
      <c r="F55" s="162"/>
      <c r="G55" s="162"/>
      <c r="H55" s="163"/>
      <c r="I55" s="122" t="s">
        <v>49</v>
      </c>
      <c r="J55" s="123"/>
      <c r="K55" s="123"/>
      <c r="L55" s="123"/>
      <c r="M55" s="123"/>
      <c r="N55" s="123"/>
      <c r="O55" s="123"/>
      <c r="P55" s="124"/>
      <c r="Q55" s="158" t="s">
        <v>53</v>
      </c>
      <c r="R55" s="159"/>
      <c r="S55" s="159"/>
      <c r="T55" s="159"/>
      <c r="U55" s="159"/>
      <c r="V55" s="159"/>
      <c r="W55" s="159"/>
      <c r="X55" s="160"/>
      <c r="Y55" s="164" t="s">
        <v>45</v>
      </c>
      <c r="Z55" s="165"/>
      <c r="AA55" s="165"/>
      <c r="AB55" s="165"/>
      <c r="AC55" s="165"/>
      <c r="AD55" s="165"/>
      <c r="AE55" s="165"/>
      <c r="AF55" s="166"/>
    </row>
    <row r="56" spans="1:35" ht="11.1" customHeight="1" x14ac:dyDescent="0.2">
      <c r="A56" s="4"/>
      <c r="H56" s="5"/>
      <c r="I56" s="4"/>
      <c r="P56" s="5"/>
      <c r="X56" s="5"/>
      <c r="Y56" s="4"/>
      <c r="AF56" s="5"/>
      <c r="AH56"/>
    </row>
    <row r="57" spans="1:35" ht="11.1" customHeight="1" x14ac:dyDescent="0.2">
      <c r="A57" s="88" t="s">
        <v>51</v>
      </c>
      <c r="B57" s="89"/>
      <c r="C57" s="89"/>
      <c r="D57" s="20"/>
      <c r="E57" s="20"/>
      <c r="F57" s="89" t="s">
        <v>60</v>
      </c>
      <c r="G57" s="89"/>
      <c r="H57" s="90"/>
      <c r="I57" s="88" t="s">
        <v>51</v>
      </c>
      <c r="J57" s="89"/>
      <c r="K57" s="89"/>
      <c r="L57" s="20"/>
      <c r="M57" s="20"/>
      <c r="N57" s="89" t="s">
        <v>60</v>
      </c>
      <c r="O57" s="89"/>
      <c r="P57" s="90"/>
      <c r="Q57" s="88" t="s">
        <v>51</v>
      </c>
      <c r="R57" s="89"/>
      <c r="S57" s="89"/>
      <c r="T57" s="20"/>
      <c r="U57" s="20"/>
      <c r="V57" s="89" t="s">
        <v>60</v>
      </c>
      <c r="W57" s="89"/>
      <c r="X57" s="90"/>
      <c r="Y57" s="88" t="s">
        <v>51</v>
      </c>
      <c r="Z57" s="89"/>
      <c r="AA57" s="89"/>
      <c r="AB57" s="20"/>
      <c r="AC57" s="20"/>
      <c r="AD57" s="89" t="s">
        <v>60</v>
      </c>
      <c r="AE57" s="89"/>
      <c r="AF57" s="90"/>
    </row>
    <row r="58" spans="1:35" ht="11.1" customHeight="1" x14ac:dyDescent="0.2">
      <c r="A58" s="88" t="s">
        <v>177</v>
      </c>
      <c r="B58" s="89"/>
      <c r="C58" s="89"/>
      <c r="D58" s="20"/>
      <c r="E58" s="20"/>
      <c r="F58" s="89" t="s">
        <v>207</v>
      </c>
      <c r="G58" s="89"/>
      <c r="H58" s="90"/>
      <c r="I58" s="88" t="s">
        <v>178</v>
      </c>
      <c r="J58" s="89"/>
      <c r="K58" s="89"/>
      <c r="L58" s="20"/>
      <c r="M58" s="20"/>
      <c r="N58" s="89" t="s">
        <v>208</v>
      </c>
      <c r="O58" s="89"/>
      <c r="P58" s="90"/>
      <c r="Q58" s="88" t="s">
        <v>56</v>
      </c>
      <c r="R58" s="89"/>
      <c r="S58" s="89"/>
      <c r="T58" s="20"/>
      <c r="U58" s="20"/>
      <c r="V58" s="89" t="s">
        <v>207</v>
      </c>
      <c r="W58" s="89"/>
      <c r="X58" s="90"/>
      <c r="Y58" s="88" t="s">
        <v>179</v>
      </c>
      <c r="Z58" s="89"/>
      <c r="AA58" s="89"/>
      <c r="AB58" s="20"/>
      <c r="AC58" s="20"/>
      <c r="AD58" s="94" t="s">
        <v>211</v>
      </c>
      <c r="AE58" s="89"/>
      <c r="AF58" s="90"/>
    </row>
    <row r="59" spans="1:35" ht="11.1" customHeight="1" x14ac:dyDescent="0.2">
      <c r="A59" s="14"/>
      <c r="B59" s="13"/>
      <c r="C59" s="13"/>
      <c r="D59" s="13"/>
      <c r="E59" s="13"/>
      <c r="F59" s="13"/>
      <c r="G59" s="13"/>
      <c r="H59" s="20"/>
      <c r="I59" s="14"/>
      <c r="J59" s="13"/>
      <c r="K59" s="13"/>
      <c r="L59" s="13"/>
      <c r="M59" s="13"/>
      <c r="N59" s="13"/>
      <c r="O59" s="13"/>
      <c r="P59" s="15"/>
      <c r="Q59" s="14"/>
      <c r="R59" s="13"/>
      <c r="S59" s="13"/>
      <c r="T59" s="13"/>
      <c r="U59" s="13"/>
      <c r="V59" s="13"/>
      <c r="W59" s="13"/>
      <c r="X59" s="15"/>
      <c r="Y59" s="14"/>
      <c r="Z59" s="13"/>
      <c r="AA59" s="13"/>
      <c r="AB59" s="13"/>
      <c r="AC59" s="13"/>
      <c r="AD59" s="13"/>
      <c r="AE59" s="13"/>
      <c r="AF59" s="15"/>
    </row>
    <row r="60" spans="1:35" ht="11.1" customHeight="1" x14ac:dyDescent="0.2">
      <c r="A60" s="88" t="s">
        <v>6</v>
      </c>
      <c r="B60" s="95"/>
      <c r="C60" s="95"/>
      <c r="D60" s="89"/>
      <c r="E60" s="95"/>
      <c r="F60" s="114" t="s">
        <v>8</v>
      </c>
      <c r="G60" s="114"/>
      <c r="H60" s="115"/>
      <c r="I60" s="88" t="s">
        <v>6</v>
      </c>
      <c r="J60" s="95"/>
      <c r="K60" s="95"/>
      <c r="L60" s="89"/>
      <c r="M60" s="95"/>
      <c r="N60" s="114" t="s">
        <v>8</v>
      </c>
      <c r="O60" s="114"/>
      <c r="P60" s="115"/>
      <c r="Q60" s="88" t="s">
        <v>6</v>
      </c>
      <c r="R60" s="95"/>
      <c r="S60" s="95"/>
      <c r="T60" s="89"/>
      <c r="U60" s="95"/>
      <c r="V60" s="114" t="s">
        <v>8</v>
      </c>
      <c r="W60" s="114"/>
      <c r="X60" s="115"/>
      <c r="Y60" s="88" t="s">
        <v>6</v>
      </c>
      <c r="Z60" s="95"/>
      <c r="AA60" s="95"/>
      <c r="AB60" s="89"/>
      <c r="AC60" s="95"/>
      <c r="AD60" s="114" t="s">
        <v>8</v>
      </c>
      <c r="AE60" s="114"/>
      <c r="AF60" s="115"/>
    </row>
    <row r="61" spans="1:35" ht="11.1" customHeight="1" x14ac:dyDescent="0.2">
      <c r="A61" s="21" t="s">
        <v>9</v>
      </c>
      <c r="B61" s="25">
        <v>26</v>
      </c>
      <c r="C61" s="23" t="s">
        <v>10</v>
      </c>
      <c r="D61" s="26">
        <v>24</v>
      </c>
      <c r="E61" s="23" t="s">
        <v>9</v>
      </c>
      <c r="F61" s="22">
        <v>30</v>
      </c>
      <c r="G61" s="23" t="s">
        <v>10</v>
      </c>
      <c r="H61" s="24">
        <v>29</v>
      </c>
      <c r="I61" s="21" t="s">
        <v>9</v>
      </c>
      <c r="J61" s="22">
        <v>31</v>
      </c>
      <c r="K61" s="23" t="s">
        <v>10</v>
      </c>
      <c r="L61" s="22">
        <v>29</v>
      </c>
      <c r="M61" s="21" t="s">
        <v>9</v>
      </c>
      <c r="N61" s="22">
        <v>30</v>
      </c>
      <c r="O61" s="23" t="s">
        <v>10</v>
      </c>
      <c r="P61" s="24">
        <v>29</v>
      </c>
      <c r="Q61" s="21" t="s">
        <v>9</v>
      </c>
      <c r="R61" s="22">
        <v>27</v>
      </c>
      <c r="S61" s="23" t="s">
        <v>10</v>
      </c>
      <c r="T61" s="22">
        <v>32</v>
      </c>
      <c r="U61" s="21" t="s">
        <v>9</v>
      </c>
      <c r="V61" s="22">
        <v>26</v>
      </c>
      <c r="W61" s="23" t="s">
        <v>10</v>
      </c>
      <c r="X61" s="24">
        <v>32</v>
      </c>
      <c r="Y61" s="21" t="s">
        <v>9</v>
      </c>
      <c r="Z61" s="25">
        <v>25</v>
      </c>
      <c r="AA61" s="23" t="s">
        <v>10</v>
      </c>
      <c r="AB61" s="26">
        <v>24</v>
      </c>
      <c r="AC61" s="23" t="s">
        <v>9</v>
      </c>
      <c r="AD61" s="25">
        <v>30</v>
      </c>
      <c r="AE61" s="23" t="s">
        <v>10</v>
      </c>
      <c r="AF61" s="26">
        <v>32</v>
      </c>
      <c r="AG61" s="9"/>
      <c r="AH61" s="9"/>
      <c r="AI61" s="9"/>
    </row>
    <row r="62" spans="1:35" ht="11.1" customHeight="1" x14ac:dyDescent="0.2">
      <c r="A62" s="21" t="s">
        <v>11</v>
      </c>
      <c r="B62" s="25">
        <v>29.5</v>
      </c>
      <c r="C62" s="23" t="s">
        <v>12</v>
      </c>
      <c r="D62" s="26">
        <v>29.5</v>
      </c>
      <c r="E62" s="23" t="s">
        <v>11</v>
      </c>
      <c r="F62" s="22">
        <v>27</v>
      </c>
      <c r="G62" s="23" t="s">
        <v>12</v>
      </c>
      <c r="H62" s="24">
        <v>28</v>
      </c>
      <c r="I62" s="21" t="s">
        <v>11</v>
      </c>
      <c r="J62" s="22">
        <v>27</v>
      </c>
      <c r="K62" s="23" t="s">
        <v>12</v>
      </c>
      <c r="L62" s="22">
        <v>26</v>
      </c>
      <c r="M62" s="21" t="s">
        <v>11</v>
      </c>
      <c r="N62" s="22">
        <v>26</v>
      </c>
      <c r="O62" s="23" t="s">
        <v>12</v>
      </c>
      <c r="P62" s="24">
        <v>31</v>
      </c>
      <c r="Q62" s="21" t="s">
        <v>11</v>
      </c>
      <c r="R62" s="22">
        <v>31</v>
      </c>
      <c r="S62" s="23" t="s">
        <v>12</v>
      </c>
      <c r="T62" s="22">
        <v>29</v>
      </c>
      <c r="U62" s="21" t="s">
        <v>11</v>
      </c>
      <c r="V62" s="22">
        <v>28</v>
      </c>
      <c r="W62" s="23" t="s">
        <v>12</v>
      </c>
      <c r="X62" s="24">
        <v>29</v>
      </c>
      <c r="Y62" s="21" t="s">
        <v>11</v>
      </c>
      <c r="Z62" s="25">
        <v>23</v>
      </c>
      <c r="AA62" s="23" t="s">
        <v>12</v>
      </c>
      <c r="AB62" s="26">
        <v>25</v>
      </c>
      <c r="AC62" s="23" t="s">
        <v>11</v>
      </c>
      <c r="AD62" s="25">
        <v>33</v>
      </c>
      <c r="AE62" s="23" t="s">
        <v>12</v>
      </c>
      <c r="AF62" s="26">
        <v>34.5</v>
      </c>
      <c r="AG62" s="9"/>
      <c r="AH62" s="9"/>
      <c r="AI62" s="9"/>
    </row>
    <row r="63" spans="1:35" ht="11.1" customHeight="1" x14ac:dyDescent="0.2">
      <c r="A63" s="21" t="s">
        <v>13</v>
      </c>
      <c r="B63" s="25">
        <v>28</v>
      </c>
      <c r="C63" s="23" t="s">
        <v>14</v>
      </c>
      <c r="D63" s="26">
        <v>26.5</v>
      </c>
      <c r="E63" s="23" t="s">
        <v>13</v>
      </c>
      <c r="F63" s="22">
        <v>25</v>
      </c>
      <c r="G63" s="23" t="s">
        <v>14</v>
      </c>
      <c r="H63" s="24">
        <v>31</v>
      </c>
      <c r="I63" s="21" t="s">
        <v>13</v>
      </c>
      <c r="J63" s="22">
        <v>24</v>
      </c>
      <c r="K63" s="23" t="s">
        <v>14</v>
      </c>
      <c r="L63" s="22">
        <v>22</v>
      </c>
      <c r="M63" s="21" t="s">
        <v>13</v>
      </c>
      <c r="N63" s="22">
        <v>31</v>
      </c>
      <c r="O63" s="23" t="s">
        <v>14</v>
      </c>
      <c r="P63" s="24">
        <v>32</v>
      </c>
      <c r="Q63" s="21" t="s">
        <v>13</v>
      </c>
      <c r="R63" s="22">
        <v>24</v>
      </c>
      <c r="S63" s="23" t="s">
        <v>14</v>
      </c>
      <c r="T63" s="22">
        <v>27</v>
      </c>
      <c r="U63" s="21" t="s">
        <v>13</v>
      </c>
      <c r="V63" s="22">
        <v>27</v>
      </c>
      <c r="W63" s="23" t="s">
        <v>14</v>
      </c>
      <c r="X63" s="24">
        <v>33</v>
      </c>
      <c r="Y63" s="21" t="s">
        <v>13</v>
      </c>
      <c r="Z63" s="25">
        <v>21</v>
      </c>
      <c r="AA63" s="23" t="s">
        <v>14</v>
      </c>
      <c r="AB63" s="26">
        <v>30</v>
      </c>
      <c r="AC63" s="23" t="s">
        <v>13</v>
      </c>
      <c r="AD63" s="25">
        <v>26</v>
      </c>
      <c r="AE63" s="23" t="s">
        <v>14</v>
      </c>
      <c r="AF63" s="26">
        <v>29</v>
      </c>
      <c r="AG63" s="9"/>
      <c r="AH63" s="9"/>
      <c r="AI63" s="9"/>
    </row>
    <row r="64" spans="1:35" ht="11.1" customHeight="1" x14ac:dyDescent="0.2">
      <c r="A64" s="21" t="s">
        <v>15</v>
      </c>
      <c r="B64" s="25">
        <v>24.5</v>
      </c>
      <c r="C64" s="23" t="s">
        <v>16</v>
      </c>
      <c r="D64" s="26">
        <v>29</v>
      </c>
      <c r="E64" s="23" t="s">
        <v>15</v>
      </c>
      <c r="F64" s="22">
        <v>24</v>
      </c>
      <c r="G64" s="23" t="s">
        <v>16</v>
      </c>
      <c r="H64" s="24">
        <v>23</v>
      </c>
      <c r="I64" s="21" t="s">
        <v>15</v>
      </c>
      <c r="J64" s="22">
        <v>23</v>
      </c>
      <c r="K64" s="23" t="s">
        <v>16</v>
      </c>
      <c r="L64" s="22">
        <v>27</v>
      </c>
      <c r="M64" s="21" t="s">
        <v>15</v>
      </c>
      <c r="N64" s="22">
        <v>22</v>
      </c>
      <c r="O64" s="23" t="s">
        <v>16</v>
      </c>
      <c r="P64" s="24">
        <v>25</v>
      </c>
      <c r="Q64" s="21" t="s">
        <v>15</v>
      </c>
      <c r="R64" s="22">
        <v>30</v>
      </c>
      <c r="S64" s="23" t="s">
        <v>16</v>
      </c>
      <c r="T64" s="22">
        <v>25</v>
      </c>
      <c r="U64" s="21" t="s">
        <v>15</v>
      </c>
      <c r="V64" s="22">
        <v>25</v>
      </c>
      <c r="W64" s="23" t="s">
        <v>16</v>
      </c>
      <c r="X64" s="24">
        <v>24</v>
      </c>
      <c r="Y64" s="21" t="s">
        <v>15</v>
      </c>
      <c r="Z64" s="25">
        <v>27.5</v>
      </c>
      <c r="AA64" s="23" t="s">
        <v>16</v>
      </c>
      <c r="AB64" s="26">
        <v>20</v>
      </c>
      <c r="AC64" s="23" t="s">
        <v>15</v>
      </c>
      <c r="AD64" s="25">
        <v>34</v>
      </c>
      <c r="AE64" s="23" t="s">
        <v>16</v>
      </c>
      <c r="AF64" s="26">
        <v>30.5</v>
      </c>
      <c r="AG64" s="9"/>
      <c r="AH64" s="9"/>
      <c r="AI64" s="9"/>
    </row>
    <row r="65" spans="1:35" ht="11.1" customHeight="1" x14ac:dyDescent="0.2">
      <c r="A65" s="21" t="s">
        <v>17</v>
      </c>
      <c r="B65" s="25">
        <v>30</v>
      </c>
      <c r="C65" s="23" t="s">
        <v>18</v>
      </c>
      <c r="D65" s="26">
        <v>30.5</v>
      </c>
      <c r="E65" s="23" t="s">
        <v>17</v>
      </c>
      <c r="F65" s="22">
        <v>21</v>
      </c>
      <c r="G65" s="23" t="s">
        <v>18</v>
      </c>
      <c r="H65" s="24">
        <v>25</v>
      </c>
      <c r="I65" s="21" t="s">
        <v>17</v>
      </c>
      <c r="J65" s="22">
        <v>21</v>
      </c>
      <c r="K65" s="23" t="s">
        <v>18</v>
      </c>
      <c r="L65" s="22">
        <v>24</v>
      </c>
      <c r="M65" s="21" t="s">
        <v>17</v>
      </c>
      <c r="N65" s="22">
        <v>24</v>
      </c>
      <c r="O65" s="23" t="s">
        <v>18</v>
      </c>
      <c r="P65" s="24">
        <v>27</v>
      </c>
      <c r="Q65" s="21" t="s">
        <v>17</v>
      </c>
      <c r="R65" s="22">
        <v>26</v>
      </c>
      <c r="S65" s="23" t="s">
        <v>18</v>
      </c>
      <c r="T65" s="22">
        <v>23</v>
      </c>
      <c r="U65" s="21" t="s">
        <v>17</v>
      </c>
      <c r="V65" s="22">
        <v>23</v>
      </c>
      <c r="W65" s="23" t="s">
        <v>18</v>
      </c>
      <c r="X65" s="24">
        <v>26</v>
      </c>
      <c r="Y65" s="21" t="s">
        <v>17</v>
      </c>
      <c r="Z65" s="25">
        <v>26</v>
      </c>
      <c r="AA65" s="23" t="s">
        <v>18</v>
      </c>
      <c r="AB65" s="26">
        <v>28</v>
      </c>
      <c r="AC65" s="23" t="s">
        <v>17</v>
      </c>
      <c r="AD65" s="25">
        <v>29</v>
      </c>
      <c r="AE65" s="23" t="s">
        <v>18</v>
      </c>
      <c r="AF65" s="26">
        <v>34</v>
      </c>
      <c r="AG65" s="9"/>
      <c r="AH65" s="9"/>
      <c r="AI65" s="9"/>
    </row>
    <row r="66" spans="1:35" ht="11.1" customHeight="1" x14ac:dyDescent="0.2">
      <c r="A66" s="21" t="s">
        <v>19</v>
      </c>
      <c r="B66" s="25">
        <v>28.5</v>
      </c>
      <c r="C66" s="23" t="s">
        <v>20</v>
      </c>
      <c r="D66" s="26">
        <v>31.5</v>
      </c>
      <c r="E66" s="23" t="s">
        <v>19</v>
      </c>
      <c r="F66" s="22">
        <v>33</v>
      </c>
      <c r="G66" s="23" t="s">
        <v>20</v>
      </c>
      <c r="H66" s="24">
        <v>28</v>
      </c>
      <c r="I66" s="21" t="s">
        <v>19</v>
      </c>
      <c r="J66" s="22">
        <v>26</v>
      </c>
      <c r="K66" s="23" t="s">
        <v>20</v>
      </c>
      <c r="L66" s="22">
        <v>31</v>
      </c>
      <c r="M66" s="21" t="s">
        <v>19</v>
      </c>
      <c r="N66" s="22">
        <v>34</v>
      </c>
      <c r="O66" s="23" t="s">
        <v>20</v>
      </c>
      <c r="P66" s="24">
        <v>29</v>
      </c>
      <c r="Q66" s="21" t="s">
        <v>19</v>
      </c>
      <c r="R66" s="22">
        <v>31</v>
      </c>
      <c r="S66" s="23" t="s">
        <v>20</v>
      </c>
      <c r="T66" s="22">
        <v>24</v>
      </c>
      <c r="U66" s="21" t="s">
        <v>19</v>
      </c>
      <c r="V66" s="22">
        <v>35</v>
      </c>
      <c r="W66" s="23" t="s">
        <v>20</v>
      </c>
      <c r="X66" s="24">
        <v>30</v>
      </c>
      <c r="Y66" s="21" t="s">
        <v>19</v>
      </c>
      <c r="Z66" s="25">
        <v>19.5</v>
      </c>
      <c r="AA66" s="23" t="s">
        <v>20</v>
      </c>
      <c r="AB66" s="26">
        <v>24</v>
      </c>
      <c r="AC66" s="23" t="s">
        <v>19</v>
      </c>
      <c r="AD66" s="25">
        <v>30.5</v>
      </c>
      <c r="AE66" s="23" t="s">
        <v>20</v>
      </c>
      <c r="AF66" s="26">
        <v>28.5</v>
      </c>
      <c r="AG66" s="9"/>
      <c r="AH66" s="9"/>
      <c r="AI66" s="9"/>
    </row>
    <row r="67" spans="1:35" ht="11.1" customHeight="1" x14ac:dyDescent="0.2">
      <c r="A67" s="21" t="s">
        <v>21</v>
      </c>
      <c r="B67" s="25">
        <v>27</v>
      </c>
      <c r="C67" s="23" t="s">
        <v>22</v>
      </c>
      <c r="D67" s="26">
        <v>26.5</v>
      </c>
      <c r="E67" s="23" t="s">
        <v>21</v>
      </c>
      <c r="F67" s="22">
        <v>31</v>
      </c>
      <c r="G67" s="23" t="s">
        <v>22</v>
      </c>
      <c r="H67" s="24">
        <v>22</v>
      </c>
      <c r="I67" s="21" t="s">
        <v>21</v>
      </c>
      <c r="J67" s="22">
        <v>22</v>
      </c>
      <c r="K67" s="23" t="s">
        <v>22</v>
      </c>
      <c r="L67" s="22">
        <v>21</v>
      </c>
      <c r="M67" s="21" t="s">
        <v>21</v>
      </c>
      <c r="N67" s="22">
        <v>30</v>
      </c>
      <c r="O67" s="23" t="s">
        <v>22</v>
      </c>
      <c r="P67" s="24">
        <v>25</v>
      </c>
      <c r="Q67" s="21" t="s">
        <v>21</v>
      </c>
      <c r="R67" s="22">
        <v>29</v>
      </c>
      <c r="S67" s="23" t="s">
        <v>22</v>
      </c>
      <c r="T67" s="22">
        <v>26</v>
      </c>
      <c r="U67" s="21" t="s">
        <v>21</v>
      </c>
      <c r="V67" s="22">
        <v>33</v>
      </c>
      <c r="W67" s="23" t="s">
        <v>22</v>
      </c>
      <c r="X67" s="24">
        <v>24</v>
      </c>
      <c r="Y67" s="21" t="s">
        <v>21</v>
      </c>
      <c r="Z67" s="25">
        <v>30</v>
      </c>
      <c r="AA67" s="23" t="s">
        <v>22</v>
      </c>
      <c r="AB67" s="26">
        <v>27</v>
      </c>
      <c r="AC67" s="23" t="s">
        <v>21</v>
      </c>
      <c r="AD67" s="25">
        <v>33</v>
      </c>
      <c r="AE67" s="23" t="s">
        <v>22</v>
      </c>
      <c r="AF67" s="26">
        <v>36</v>
      </c>
      <c r="AG67" s="9"/>
      <c r="AH67" s="9"/>
      <c r="AI67" s="9"/>
    </row>
    <row r="68" spans="1:35" ht="11.1" customHeight="1" x14ac:dyDescent="0.2">
      <c r="A68" s="21" t="s">
        <v>23</v>
      </c>
      <c r="B68" s="25">
        <v>29.5</v>
      </c>
      <c r="C68" s="23" t="s">
        <v>24</v>
      </c>
      <c r="D68" s="26">
        <v>29.5</v>
      </c>
      <c r="E68" s="23" t="s">
        <v>23</v>
      </c>
      <c r="F68" s="22">
        <v>28</v>
      </c>
      <c r="G68" s="23" t="s">
        <v>24</v>
      </c>
      <c r="H68" s="24">
        <v>30</v>
      </c>
      <c r="I68" s="21" t="s">
        <v>23</v>
      </c>
      <c r="J68" s="22">
        <v>30</v>
      </c>
      <c r="K68" s="23" t="s">
        <v>24</v>
      </c>
      <c r="L68" s="22">
        <v>25</v>
      </c>
      <c r="M68" s="21" t="s">
        <v>23</v>
      </c>
      <c r="N68" s="22">
        <v>28</v>
      </c>
      <c r="O68" s="23" t="s">
        <v>24</v>
      </c>
      <c r="P68" s="24">
        <v>30</v>
      </c>
      <c r="Q68" s="21" t="s">
        <v>23</v>
      </c>
      <c r="R68" s="22">
        <v>25</v>
      </c>
      <c r="S68" s="23" t="s">
        <v>24</v>
      </c>
      <c r="T68" s="22">
        <v>28</v>
      </c>
      <c r="U68" s="21" t="s">
        <v>23</v>
      </c>
      <c r="V68" s="22">
        <v>30</v>
      </c>
      <c r="W68" s="23" t="s">
        <v>24</v>
      </c>
      <c r="X68" s="24">
        <v>31</v>
      </c>
      <c r="Y68" s="21" t="s">
        <v>23</v>
      </c>
      <c r="Z68" s="25">
        <v>24</v>
      </c>
      <c r="AA68" s="23" t="s">
        <v>24</v>
      </c>
      <c r="AB68" s="26">
        <v>30</v>
      </c>
      <c r="AC68" s="23" t="s">
        <v>23</v>
      </c>
      <c r="AD68" s="25">
        <v>28</v>
      </c>
      <c r="AE68" s="23" t="s">
        <v>24</v>
      </c>
      <c r="AF68" s="26">
        <v>32</v>
      </c>
      <c r="AG68" s="9"/>
      <c r="AH68" s="9"/>
      <c r="AI68" s="9"/>
    </row>
    <row r="69" spans="1:35" ht="11.1" customHeight="1" x14ac:dyDescent="0.2">
      <c r="A69" s="21" t="s">
        <v>25</v>
      </c>
      <c r="B69" s="25">
        <v>25</v>
      </c>
      <c r="C69" s="23" t="s">
        <v>26</v>
      </c>
      <c r="D69" s="26">
        <v>26</v>
      </c>
      <c r="E69" s="23" t="s">
        <v>25</v>
      </c>
      <c r="F69" s="22">
        <v>26</v>
      </c>
      <c r="G69" s="23" t="s">
        <v>26</v>
      </c>
      <c r="H69" s="24">
        <v>31</v>
      </c>
      <c r="I69" s="21" t="s">
        <v>25</v>
      </c>
      <c r="J69" s="22">
        <v>25</v>
      </c>
      <c r="K69" s="23" t="s">
        <v>26</v>
      </c>
      <c r="L69" s="22">
        <v>27</v>
      </c>
      <c r="M69" s="21" t="s">
        <v>25</v>
      </c>
      <c r="N69" s="22">
        <v>25</v>
      </c>
      <c r="O69" s="23" t="s">
        <v>26</v>
      </c>
      <c r="P69" s="24">
        <v>32</v>
      </c>
      <c r="Q69" s="21" t="s">
        <v>25</v>
      </c>
      <c r="R69" s="22">
        <v>26</v>
      </c>
      <c r="S69" s="23" t="s">
        <v>26</v>
      </c>
      <c r="T69" s="22">
        <v>29</v>
      </c>
      <c r="U69" s="21" t="s">
        <v>25</v>
      </c>
      <c r="V69" s="22">
        <v>27</v>
      </c>
      <c r="W69" s="23" t="s">
        <v>26</v>
      </c>
      <c r="X69" s="24">
        <v>33</v>
      </c>
      <c r="Y69" s="21" t="s">
        <v>25</v>
      </c>
      <c r="Z69" s="25">
        <v>25</v>
      </c>
      <c r="AA69" s="23" t="s">
        <v>26</v>
      </c>
      <c r="AB69" s="26">
        <v>21</v>
      </c>
      <c r="AC69" s="23" t="s">
        <v>25</v>
      </c>
      <c r="AD69" s="25">
        <v>34</v>
      </c>
      <c r="AE69" s="23" t="s">
        <v>26</v>
      </c>
      <c r="AF69" s="26">
        <v>35</v>
      </c>
      <c r="AG69" s="9"/>
      <c r="AH69" s="9"/>
      <c r="AI69" s="9"/>
    </row>
    <row r="70" spans="1:35" ht="11.1" customHeight="1" x14ac:dyDescent="0.2">
      <c r="A70" s="21" t="s">
        <v>27</v>
      </c>
      <c r="B70" s="25">
        <v>28</v>
      </c>
      <c r="C70" s="23" t="s">
        <v>28</v>
      </c>
      <c r="D70" s="26">
        <v>30.5</v>
      </c>
      <c r="E70" s="23" t="s">
        <v>27</v>
      </c>
      <c r="F70" s="22">
        <v>30</v>
      </c>
      <c r="G70" s="23" t="s">
        <v>28</v>
      </c>
      <c r="H70" s="24">
        <v>23</v>
      </c>
      <c r="I70" s="21" t="s">
        <v>27</v>
      </c>
      <c r="J70" s="22">
        <v>24</v>
      </c>
      <c r="K70" s="23" t="s">
        <v>28</v>
      </c>
      <c r="L70" s="22">
        <v>31</v>
      </c>
      <c r="M70" s="21" t="s">
        <v>27</v>
      </c>
      <c r="N70" s="22">
        <v>30</v>
      </c>
      <c r="O70" s="23" t="s">
        <v>28</v>
      </c>
      <c r="P70" s="24">
        <v>25</v>
      </c>
      <c r="Q70" s="21" t="s">
        <v>27</v>
      </c>
      <c r="R70" s="22">
        <v>29</v>
      </c>
      <c r="S70" s="23" t="s">
        <v>28</v>
      </c>
      <c r="T70" s="22">
        <v>31</v>
      </c>
      <c r="U70" s="21" t="s">
        <v>27</v>
      </c>
      <c r="V70" s="22">
        <v>32</v>
      </c>
      <c r="W70" s="23" t="s">
        <v>28</v>
      </c>
      <c r="X70" s="24">
        <v>22</v>
      </c>
      <c r="Y70" s="21" t="s">
        <v>27</v>
      </c>
      <c r="Z70" s="25">
        <v>24.5</v>
      </c>
      <c r="AA70" s="23" t="s">
        <v>28</v>
      </c>
      <c r="AB70" s="26">
        <v>26</v>
      </c>
      <c r="AC70" s="23" t="s">
        <v>27</v>
      </c>
      <c r="AD70" s="25">
        <v>31</v>
      </c>
      <c r="AE70" s="23" t="s">
        <v>28</v>
      </c>
      <c r="AF70" s="26">
        <v>27</v>
      </c>
      <c r="AG70" s="9"/>
      <c r="AH70" s="9"/>
      <c r="AI70" s="9"/>
    </row>
    <row r="71" spans="1:35" ht="11.1" customHeight="1" x14ac:dyDescent="0.2">
      <c r="A71" s="21" t="s">
        <v>29</v>
      </c>
      <c r="B71" s="25">
        <v>25.5</v>
      </c>
      <c r="C71" s="23" t="s">
        <v>30</v>
      </c>
      <c r="D71" s="26">
        <v>27</v>
      </c>
      <c r="E71" s="23" t="s">
        <v>29</v>
      </c>
      <c r="F71" s="22">
        <v>24</v>
      </c>
      <c r="G71" s="23" t="s">
        <v>30</v>
      </c>
      <c r="H71" s="24">
        <v>22</v>
      </c>
      <c r="I71" s="21" t="s">
        <v>29</v>
      </c>
      <c r="J71" s="22">
        <v>22</v>
      </c>
      <c r="K71" s="23" t="s">
        <v>30</v>
      </c>
      <c r="L71" s="22">
        <v>23</v>
      </c>
      <c r="M71" s="21" t="s">
        <v>29</v>
      </c>
      <c r="N71" s="22">
        <v>25</v>
      </c>
      <c r="O71" s="23" t="s">
        <v>30</v>
      </c>
      <c r="P71" s="24">
        <v>26</v>
      </c>
      <c r="Q71" s="21" t="s">
        <v>29</v>
      </c>
      <c r="R71" s="22">
        <v>31</v>
      </c>
      <c r="S71" s="23" t="s">
        <v>30</v>
      </c>
      <c r="T71" s="22">
        <v>34</v>
      </c>
      <c r="U71" s="21" t="s">
        <v>29</v>
      </c>
      <c r="V71" s="22">
        <v>26</v>
      </c>
      <c r="W71" s="23" t="s">
        <v>30</v>
      </c>
      <c r="X71" s="24">
        <v>23</v>
      </c>
      <c r="Y71" s="21" t="s">
        <v>29</v>
      </c>
      <c r="Z71" s="25">
        <v>30</v>
      </c>
      <c r="AA71" s="23" t="s">
        <v>30</v>
      </c>
      <c r="AB71" s="26">
        <v>24.5</v>
      </c>
      <c r="AC71" s="23" t="s">
        <v>29</v>
      </c>
      <c r="AD71" s="25">
        <v>33</v>
      </c>
      <c r="AE71" s="23" t="s">
        <v>30</v>
      </c>
      <c r="AF71" s="26">
        <v>33</v>
      </c>
      <c r="AG71" s="9"/>
      <c r="AH71" s="9"/>
      <c r="AI71" s="9"/>
    </row>
    <row r="72" spans="1:35" ht="11.1" customHeight="1" x14ac:dyDescent="0.2">
      <c r="A72" s="21" t="s">
        <v>31</v>
      </c>
      <c r="B72" s="25">
        <v>30</v>
      </c>
      <c r="C72" s="23" t="s">
        <v>32</v>
      </c>
      <c r="D72" s="26">
        <v>32</v>
      </c>
      <c r="E72" s="23" t="s">
        <v>31</v>
      </c>
      <c r="F72" s="22">
        <v>29</v>
      </c>
      <c r="G72" s="23" t="s">
        <v>32</v>
      </c>
      <c r="H72" s="24">
        <v>25</v>
      </c>
      <c r="I72" s="21" t="s">
        <v>31</v>
      </c>
      <c r="J72" s="22">
        <v>30</v>
      </c>
      <c r="K72" s="23" t="s">
        <v>32</v>
      </c>
      <c r="L72" s="22">
        <v>20</v>
      </c>
      <c r="M72" s="21" t="s">
        <v>31</v>
      </c>
      <c r="N72" s="22">
        <v>32</v>
      </c>
      <c r="O72" s="23" t="s">
        <v>32</v>
      </c>
      <c r="P72" s="24">
        <v>28</v>
      </c>
      <c r="Q72" s="21" t="s">
        <v>31</v>
      </c>
      <c r="R72" s="22">
        <v>25</v>
      </c>
      <c r="S72" s="23" t="s">
        <v>32</v>
      </c>
      <c r="T72" s="22">
        <v>30</v>
      </c>
      <c r="U72" s="21" t="s">
        <v>31</v>
      </c>
      <c r="V72" s="22">
        <v>31</v>
      </c>
      <c r="W72" s="23" t="s">
        <v>32</v>
      </c>
      <c r="X72" s="24">
        <v>26</v>
      </c>
      <c r="Y72" s="21" t="s">
        <v>31</v>
      </c>
      <c r="Z72" s="25">
        <v>19</v>
      </c>
      <c r="AA72" s="23" t="s">
        <v>32</v>
      </c>
      <c r="AB72" s="26">
        <v>28</v>
      </c>
      <c r="AC72" s="23" t="s">
        <v>31</v>
      </c>
      <c r="AD72" s="25">
        <v>26</v>
      </c>
      <c r="AE72" s="23" t="s">
        <v>32</v>
      </c>
      <c r="AF72" s="26">
        <v>31</v>
      </c>
      <c r="AG72" s="9"/>
      <c r="AH72" s="9"/>
      <c r="AI72" s="9"/>
    </row>
    <row r="73" spans="1:35" ht="11.1" customHeight="1" x14ac:dyDescent="0.2">
      <c r="A73" s="21" t="s">
        <v>33</v>
      </c>
      <c r="B73" s="25">
        <v>27.5</v>
      </c>
      <c r="C73" s="23" t="s">
        <v>34</v>
      </c>
      <c r="D73" s="26">
        <v>26</v>
      </c>
      <c r="E73" s="23" t="s">
        <v>33</v>
      </c>
      <c r="F73" s="22">
        <v>27</v>
      </c>
      <c r="G73" s="23" t="s">
        <v>34</v>
      </c>
      <c r="H73" s="24">
        <v>24</v>
      </c>
      <c r="I73" s="21" t="s">
        <v>33</v>
      </c>
      <c r="J73" s="22">
        <v>28</v>
      </c>
      <c r="K73" s="23" t="s">
        <v>34</v>
      </c>
      <c r="L73" s="22">
        <v>22</v>
      </c>
      <c r="M73" s="21" t="s">
        <v>33</v>
      </c>
      <c r="N73" s="22">
        <v>27</v>
      </c>
      <c r="O73" s="23" t="s">
        <v>34</v>
      </c>
      <c r="P73" s="24">
        <v>25</v>
      </c>
      <c r="Q73" s="21" t="s">
        <v>33</v>
      </c>
      <c r="R73" s="22">
        <v>23</v>
      </c>
      <c r="S73" s="23" t="s">
        <v>34</v>
      </c>
      <c r="T73" s="22">
        <v>25</v>
      </c>
      <c r="U73" s="21" t="s">
        <v>33</v>
      </c>
      <c r="V73" s="22">
        <v>28</v>
      </c>
      <c r="W73" s="23" t="s">
        <v>34</v>
      </c>
      <c r="X73" s="24">
        <v>25</v>
      </c>
      <c r="Y73" s="21" t="s">
        <v>33</v>
      </c>
      <c r="Z73" s="25">
        <v>25</v>
      </c>
      <c r="AA73" s="23" t="s">
        <v>34</v>
      </c>
      <c r="AB73" s="26">
        <v>22</v>
      </c>
      <c r="AC73" s="23" t="s">
        <v>33</v>
      </c>
      <c r="AD73" s="25">
        <v>28</v>
      </c>
      <c r="AE73" s="23" t="s">
        <v>34</v>
      </c>
      <c r="AF73" s="26">
        <v>32.5</v>
      </c>
      <c r="AG73" s="9"/>
      <c r="AH73" s="9"/>
      <c r="AI73" s="9"/>
    </row>
    <row r="74" spans="1:35" ht="11.1" customHeight="1" x14ac:dyDescent="0.2">
      <c r="A74" s="21" t="s">
        <v>35</v>
      </c>
      <c r="B74" s="25">
        <v>25.5</v>
      </c>
      <c r="C74" s="23" t="s">
        <v>36</v>
      </c>
      <c r="D74" s="26">
        <v>31</v>
      </c>
      <c r="E74" s="23" t="s">
        <v>35</v>
      </c>
      <c r="F74" s="22">
        <v>33</v>
      </c>
      <c r="G74" s="23" t="s">
        <v>36</v>
      </c>
      <c r="H74" s="24">
        <v>26</v>
      </c>
      <c r="I74" s="21" t="s">
        <v>35</v>
      </c>
      <c r="J74" s="22">
        <v>26</v>
      </c>
      <c r="K74" s="23" t="s">
        <v>36</v>
      </c>
      <c r="L74" s="22">
        <v>23</v>
      </c>
      <c r="M74" s="21" t="s">
        <v>35</v>
      </c>
      <c r="N74" s="22">
        <v>32</v>
      </c>
      <c r="O74" s="23" t="s">
        <v>36</v>
      </c>
      <c r="P74" s="24">
        <v>27</v>
      </c>
      <c r="Q74" s="21" t="s">
        <v>35</v>
      </c>
      <c r="R74" s="22">
        <v>26</v>
      </c>
      <c r="S74" s="23" t="s">
        <v>36</v>
      </c>
      <c r="T74" s="22">
        <v>32</v>
      </c>
      <c r="U74" s="21" t="s">
        <v>35</v>
      </c>
      <c r="V74" s="22">
        <v>35</v>
      </c>
      <c r="W74" s="23" t="s">
        <v>36</v>
      </c>
      <c r="X74" s="24">
        <v>27</v>
      </c>
      <c r="Y74" s="21" t="s">
        <v>35</v>
      </c>
      <c r="Z74" s="25">
        <v>26</v>
      </c>
      <c r="AA74" s="23" t="s">
        <v>36</v>
      </c>
      <c r="AB74" s="26">
        <v>25</v>
      </c>
      <c r="AC74" s="23" t="s">
        <v>35</v>
      </c>
      <c r="AD74" s="25">
        <v>34</v>
      </c>
      <c r="AE74" s="23" t="s">
        <v>36</v>
      </c>
      <c r="AF74" s="26">
        <v>27</v>
      </c>
      <c r="AG74" s="9"/>
      <c r="AH74" s="9"/>
      <c r="AI74" s="9"/>
    </row>
    <row r="75" spans="1:35" ht="11.1" customHeight="1" x14ac:dyDescent="0.2">
      <c r="A75" s="21" t="s">
        <v>37</v>
      </c>
      <c r="B75" s="25">
        <v>31.5</v>
      </c>
      <c r="C75" s="23" t="s">
        <v>38</v>
      </c>
      <c r="D75" s="26">
        <v>24</v>
      </c>
      <c r="E75" s="23" t="s">
        <v>37</v>
      </c>
      <c r="F75" s="22">
        <v>29</v>
      </c>
      <c r="G75" s="23" t="s">
        <v>38</v>
      </c>
      <c r="H75" s="24">
        <v>30</v>
      </c>
      <c r="I75" s="21" t="s">
        <v>37</v>
      </c>
      <c r="J75" s="22">
        <v>23</v>
      </c>
      <c r="K75" s="23" t="s">
        <v>38</v>
      </c>
      <c r="L75" s="22">
        <v>25</v>
      </c>
      <c r="M75" s="21" t="s">
        <v>37</v>
      </c>
      <c r="N75" s="22">
        <v>28</v>
      </c>
      <c r="O75" s="23" t="s">
        <v>38</v>
      </c>
      <c r="P75" s="24">
        <v>29</v>
      </c>
      <c r="Q75" s="21" t="s">
        <v>37</v>
      </c>
      <c r="R75" s="22">
        <v>30</v>
      </c>
      <c r="S75" s="23" t="s">
        <v>38</v>
      </c>
      <c r="T75" s="22">
        <v>28</v>
      </c>
      <c r="U75" s="21" t="s">
        <v>37</v>
      </c>
      <c r="V75" s="22">
        <v>29</v>
      </c>
      <c r="W75" s="23" t="s">
        <v>38</v>
      </c>
      <c r="X75" s="24">
        <v>30</v>
      </c>
      <c r="Y75" s="21" t="s">
        <v>37</v>
      </c>
      <c r="Z75" s="25">
        <v>27</v>
      </c>
      <c r="AA75" s="23" t="s">
        <v>38</v>
      </c>
      <c r="AB75" s="26">
        <v>23</v>
      </c>
      <c r="AC75" s="23" t="s">
        <v>37</v>
      </c>
      <c r="AD75" s="25">
        <v>30</v>
      </c>
      <c r="AE75" s="23" t="s">
        <v>38</v>
      </c>
      <c r="AF75" s="26">
        <v>36</v>
      </c>
      <c r="AG75" s="9"/>
      <c r="AH75" s="9"/>
      <c r="AI75" s="9"/>
    </row>
    <row r="76" spans="1:35" ht="11.1" customHeight="1" x14ac:dyDescent="0.2">
      <c r="A76" s="21" t="s">
        <v>39</v>
      </c>
      <c r="B76" s="25">
        <v>24.5</v>
      </c>
      <c r="C76" s="23" t="s">
        <v>40</v>
      </c>
      <c r="D76" s="26">
        <v>29</v>
      </c>
      <c r="E76" s="23" t="s">
        <v>39</v>
      </c>
      <c r="F76" s="22">
        <v>30</v>
      </c>
      <c r="G76" s="23" t="s">
        <v>40</v>
      </c>
      <c r="H76" s="24">
        <v>27</v>
      </c>
      <c r="I76" s="21" t="s">
        <v>39</v>
      </c>
      <c r="J76" s="22">
        <v>27</v>
      </c>
      <c r="K76" s="23" t="s">
        <v>40</v>
      </c>
      <c r="L76" s="22">
        <v>28</v>
      </c>
      <c r="M76" s="21" t="s">
        <v>39</v>
      </c>
      <c r="N76" s="22">
        <v>30</v>
      </c>
      <c r="O76" s="23" t="s">
        <v>40</v>
      </c>
      <c r="P76" s="24">
        <v>28</v>
      </c>
      <c r="Q76" s="21" t="s">
        <v>39</v>
      </c>
      <c r="R76" s="22">
        <v>29</v>
      </c>
      <c r="S76" s="23" t="s">
        <v>40</v>
      </c>
      <c r="T76" s="22">
        <v>26</v>
      </c>
      <c r="U76" s="21" t="s">
        <v>39</v>
      </c>
      <c r="V76" s="22">
        <v>32</v>
      </c>
      <c r="W76" s="23" t="s">
        <v>40</v>
      </c>
      <c r="X76" s="24">
        <v>28</v>
      </c>
      <c r="Y76" s="21" t="s">
        <v>39</v>
      </c>
      <c r="Z76" s="25">
        <v>21.5</v>
      </c>
      <c r="AA76" s="23" t="s">
        <v>40</v>
      </c>
      <c r="AB76" s="26">
        <v>32</v>
      </c>
      <c r="AC76" s="23" t="s">
        <v>39</v>
      </c>
      <c r="AD76" s="25">
        <v>32</v>
      </c>
      <c r="AE76" s="23" t="s">
        <v>40</v>
      </c>
      <c r="AF76" s="26">
        <v>29.5</v>
      </c>
      <c r="AG76" s="9"/>
      <c r="AH76" s="9"/>
      <c r="AI76" s="9"/>
    </row>
    <row r="77" spans="1:35" ht="11.1" customHeight="1" x14ac:dyDescent="0.2">
      <c r="A77" s="21" t="s">
        <v>41</v>
      </c>
      <c r="B77" s="25">
        <v>28</v>
      </c>
      <c r="C77" s="23" t="s">
        <v>42</v>
      </c>
      <c r="D77" s="26">
        <v>27</v>
      </c>
      <c r="E77" s="23" t="s">
        <v>41</v>
      </c>
      <c r="F77" s="22">
        <v>32</v>
      </c>
      <c r="G77" s="23" t="s">
        <v>42</v>
      </c>
      <c r="H77" s="24">
        <v>29</v>
      </c>
      <c r="I77" s="21" t="s">
        <v>41</v>
      </c>
      <c r="J77" s="22">
        <v>29</v>
      </c>
      <c r="K77" s="23" t="s">
        <v>42</v>
      </c>
      <c r="L77" s="22">
        <v>24</v>
      </c>
      <c r="M77" s="21" t="s">
        <v>41</v>
      </c>
      <c r="N77" s="22">
        <v>31</v>
      </c>
      <c r="O77" s="23" t="s">
        <v>42</v>
      </c>
      <c r="P77" s="24">
        <v>30</v>
      </c>
      <c r="Q77" s="21" t="s">
        <v>41</v>
      </c>
      <c r="R77" s="22">
        <v>27</v>
      </c>
      <c r="S77" s="23" t="s">
        <v>42</v>
      </c>
      <c r="T77" s="22">
        <v>24</v>
      </c>
      <c r="U77" s="21" t="s">
        <v>41</v>
      </c>
      <c r="V77" s="22">
        <v>34</v>
      </c>
      <c r="W77" s="23" t="s">
        <v>42</v>
      </c>
      <c r="X77" s="24">
        <v>32</v>
      </c>
      <c r="Y77" s="21" t="s">
        <v>41</v>
      </c>
      <c r="Z77" s="25">
        <v>24</v>
      </c>
      <c r="AA77" s="23" t="s">
        <v>42</v>
      </c>
      <c r="AB77" s="26">
        <v>24</v>
      </c>
      <c r="AC77" s="23" t="s">
        <v>41</v>
      </c>
      <c r="AD77" s="25">
        <v>28</v>
      </c>
      <c r="AE77" s="23" t="s">
        <v>42</v>
      </c>
      <c r="AF77" s="26">
        <v>35</v>
      </c>
      <c r="AG77" s="9"/>
      <c r="AH77" s="9"/>
      <c r="AI77" s="9"/>
    </row>
    <row r="78" spans="1:35" ht="11.1" customHeight="1" x14ac:dyDescent="0.2">
      <c r="A78" s="21" t="s">
        <v>43</v>
      </c>
      <c r="B78" s="25">
        <v>26.5</v>
      </c>
      <c r="C78" s="23" t="s">
        <v>44</v>
      </c>
      <c r="D78" s="26">
        <v>25.5</v>
      </c>
      <c r="E78" s="23" t="s">
        <v>43</v>
      </c>
      <c r="F78" s="22">
        <v>25</v>
      </c>
      <c r="G78" s="23" t="s">
        <v>44</v>
      </c>
      <c r="H78" s="24">
        <v>32</v>
      </c>
      <c r="I78" s="21" t="s">
        <v>43</v>
      </c>
      <c r="J78" s="22">
        <v>25</v>
      </c>
      <c r="K78" s="23" t="s">
        <v>44</v>
      </c>
      <c r="L78" s="22">
        <v>30</v>
      </c>
      <c r="M78" s="21" t="s">
        <v>43</v>
      </c>
      <c r="N78" s="22">
        <v>27</v>
      </c>
      <c r="O78" s="23" t="s">
        <v>44</v>
      </c>
      <c r="P78" s="24">
        <v>33</v>
      </c>
      <c r="Q78" s="21" t="s">
        <v>43</v>
      </c>
      <c r="R78" s="22">
        <v>23</v>
      </c>
      <c r="S78" s="23" t="s">
        <v>44</v>
      </c>
      <c r="T78" s="22">
        <v>30</v>
      </c>
      <c r="U78" s="21" t="s">
        <v>43</v>
      </c>
      <c r="V78" s="22">
        <v>27</v>
      </c>
      <c r="W78" s="23" t="s">
        <v>44</v>
      </c>
      <c r="X78" s="24">
        <v>33</v>
      </c>
      <c r="Y78" s="21" t="s">
        <v>43</v>
      </c>
      <c r="Z78" s="25">
        <v>18</v>
      </c>
      <c r="AA78" s="23" t="s">
        <v>44</v>
      </c>
      <c r="AB78" s="26">
        <v>26.5</v>
      </c>
      <c r="AC78" s="23" t="s">
        <v>43</v>
      </c>
      <c r="AD78" s="25">
        <v>30</v>
      </c>
      <c r="AE78" s="23" t="s">
        <v>44</v>
      </c>
      <c r="AF78" s="26">
        <v>33</v>
      </c>
      <c r="AG78" s="9"/>
      <c r="AH78" s="9"/>
      <c r="AI78" s="9"/>
    </row>
    <row r="79" spans="1:35" ht="11.1" customHeight="1" x14ac:dyDescent="0.2">
      <c r="A79" s="21"/>
      <c r="B79" s="27"/>
      <c r="C79" s="23"/>
      <c r="D79" s="27"/>
      <c r="E79" s="23"/>
      <c r="F79" s="27"/>
      <c r="G79" s="23"/>
      <c r="H79" s="28"/>
      <c r="I79" s="21"/>
      <c r="J79" s="27"/>
      <c r="K79" s="23"/>
      <c r="L79" s="27"/>
      <c r="M79" s="23"/>
      <c r="N79" s="27"/>
      <c r="O79" s="23"/>
      <c r="P79" s="28"/>
      <c r="Q79" s="21"/>
      <c r="R79" s="27"/>
      <c r="S79" s="23"/>
      <c r="T79" s="27"/>
      <c r="U79" s="23"/>
      <c r="V79" s="27"/>
      <c r="W79" s="23"/>
      <c r="X79" s="28"/>
      <c r="Y79" s="21"/>
      <c r="Z79" s="27"/>
      <c r="AA79" s="23"/>
      <c r="AB79" s="27"/>
      <c r="AC79" s="23"/>
      <c r="AD79" s="27"/>
      <c r="AE79" s="23"/>
      <c r="AF79" s="28"/>
    </row>
    <row r="80" spans="1:35" ht="11.1" customHeight="1" x14ac:dyDescent="0.2">
      <c r="A80" s="96" t="s">
        <v>158</v>
      </c>
      <c r="B80" s="97"/>
      <c r="C80" s="91" t="s">
        <v>63</v>
      </c>
      <c r="D80" s="91"/>
      <c r="E80" s="91"/>
      <c r="F80" s="91"/>
      <c r="G80" s="76" t="s">
        <v>205</v>
      </c>
      <c r="H80" s="77">
        <v>-6</v>
      </c>
      <c r="I80" s="96" t="s">
        <v>158</v>
      </c>
      <c r="J80" s="97"/>
      <c r="K80" s="91" t="s">
        <v>63</v>
      </c>
      <c r="L80" s="91"/>
      <c r="M80" s="91"/>
      <c r="N80" s="91"/>
      <c r="O80" s="76" t="s">
        <v>205</v>
      </c>
      <c r="P80" s="77">
        <v>-6</v>
      </c>
      <c r="Q80" s="96" t="s">
        <v>158</v>
      </c>
      <c r="R80" s="97"/>
      <c r="S80" s="91" t="s">
        <v>63</v>
      </c>
      <c r="T80" s="91"/>
      <c r="U80" s="91"/>
      <c r="V80" s="91"/>
      <c r="W80" s="76" t="s">
        <v>205</v>
      </c>
      <c r="X80" s="77">
        <v>-6</v>
      </c>
      <c r="Y80" s="96" t="s">
        <v>158</v>
      </c>
      <c r="Z80" s="97"/>
      <c r="AA80" s="91" t="s">
        <v>63</v>
      </c>
      <c r="AB80" s="91"/>
      <c r="AC80" s="91"/>
      <c r="AD80" s="91"/>
      <c r="AE80" s="76" t="s">
        <v>205</v>
      </c>
      <c r="AF80" s="77">
        <v>-6</v>
      </c>
    </row>
    <row r="81" spans="1:35" s="12" customFormat="1" ht="11.1" customHeight="1" x14ac:dyDescent="0.2">
      <c r="A81" s="2"/>
      <c r="B81" s="2"/>
      <c r="C81" s="2"/>
      <c r="D81" s="2">
        <f>SUM(B61:B78)+SUM(D61:D78)</f>
        <v>1000</v>
      </c>
      <c r="E81" s="2"/>
      <c r="F81" s="2"/>
      <c r="G81" s="2"/>
      <c r="H81" s="2">
        <f>SUM(F61:F78)+SUM(H61:H78)</f>
        <v>989</v>
      </c>
      <c r="I81" s="2"/>
      <c r="J81" s="2"/>
      <c r="K81" s="2"/>
      <c r="L81" s="2">
        <f>SUM(J61:J78)+SUM(L61:L78)</f>
        <v>921</v>
      </c>
      <c r="M81" s="2"/>
      <c r="N81" s="2"/>
      <c r="O81" s="2"/>
      <c r="P81" s="2">
        <f>SUM(N61:N78)+SUM(P61:P78)</f>
        <v>1023</v>
      </c>
      <c r="Q81" s="2"/>
      <c r="R81" s="2"/>
      <c r="S81" s="2"/>
      <c r="T81" s="2">
        <f>SUM(R61:R78)+SUM(T61:T78)</f>
        <v>995</v>
      </c>
      <c r="U81" s="2"/>
      <c r="V81" s="2"/>
      <c r="W81" s="2"/>
      <c r="X81" s="2">
        <f>SUM(V61:V78)+SUM(X61:X78)</f>
        <v>1036</v>
      </c>
      <c r="Y81" s="2"/>
      <c r="Z81" s="2"/>
      <c r="AA81" s="2"/>
      <c r="AB81" s="2">
        <f>SUM(Z61:Z78)+SUM(AB61:AB78)</f>
        <v>896</v>
      </c>
      <c r="AC81" s="2"/>
      <c r="AD81" s="2"/>
      <c r="AE81" s="2"/>
      <c r="AF81" s="2">
        <f>SUM(AD61:AD78)+SUM(AF61:AF78)</f>
        <v>1125</v>
      </c>
    </row>
    <row r="82" spans="1:35" s="18" customFormat="1" ht="13.5" customHeight="1" x14ac:dyDescent="0.2">
      <c r="A82" s="143" t="s">
        <v>52</v>
      </c>
      <c r="B82" s="144"/>
      <c r="C82" s="144"/>
      <c r="D82" s="144"/>
      <c r="E82" s="144"/>
      <c r="F82" s="144"/>
      <c r="G82" s="144"/>
      <c r="H82" s="145"/>
      <c r="I82" s="109" t="s">
        <v>170</v>
      </c>
      <c r="J82" s="110"/>
      <c r="K82" s="110"/>
      <c r="L82" s="110"/>
      <c r="M82" s="110"/>
      <c r="N82" s="110"/>
      <c r="O82" s="110"/>
      <c r="P82" s="111"/>
      <c r="Q82" s="140" t="s">
        <v>171</v>
      </c>
      <c r="R82" s="141"/>
      <c r="S82" s="141"/>
      <c r="T82" s="141"/>
      <c r="U82" s="141"/>
      <c r="V82" s="141"/>
      <c r="W82" s="141"/>
      <c r="X82" s="142"/>
      <c r="Y82" s="155" t="s">
        <v>54</v>
      </c>
      <c r="Z82" s="156"/>
      <c r="AA82" s="156"/>
      <c r="AB82" s="156"/>
      <c r="AC82" s="156"/>
      <c r="AD82" s="156"/>
      <c r="AE82" s="156"/>
      <c r="AF82" s="157"/>
    </row>
    <row r="83" spans="1:35" ht="11.1" customHeight="1" x14ac:dyDescent="0.2">
      <c r="A83" s="4"/>
      <c r="H83" s="5"/>
      <c r="I83" s="4"/>
      <c r="P83" s="5"/>
      <c r="Q83" s="4"/>
      <c r="X83" s="5"/>
      <c r="Y83" s="4"/>
      <c r="AF83" s="5"/>
    </row>
    <row r="84" spans="1:35" ht="11.1" customHeight="1" x14ac:dyDescent="0.2">
      <c r="A84" s="88" t="s">
        <v>55</v>
      </c>
      <c r="B84" s="89"/>
      <c r="C84" s="89"/>
      <c r="D84" s="20"/>
      <c r="E84" s="20"/>
      <c r="F84" s="89" t="s">
        <v>60</v>
      </c>
      <c r="G84" s="89"/>
      <c r="H84" s="90"/>
      <c r="I84" s="88" t="s">
        <v>55</v>
      </c>
      <c r="J84" s="89"/>
      <c r="K84" s="89"/>
      <c r="L84" s="20"/>
      <c r="M84" s="20"/>
      <c r="N84" s="89" t="s">
        <v>60</v>
      </c>
      <c r="O84" s="89"/>
      <c r="P84" s="90"/>
      <c r="Q84" s="88" t="s">
        <v>55</v>
      </c>
      <c r="R84" s="89"/>
      <c r="S84" s="89"/>
      <c r="T84" s="20"/>
      <c r="U84" s="20"/>
      <c r="V84" s="89" t="s">
        <v>60</v>
      </c>
      <c r="W84" s="89"/>
      <c r="X84" s="90"/>
      <c r="Y84" s="88" t="s">
        <v>55</v>
      </c>
      <c r="Z84" s="89"/>
      <c r="AA84" s="89"/>
      <c r="AB84" s="20"/>
      <c r="AC84" s="20"/>
      <c r="AD84" s="89" t="s">
        <v>60</v>
      </c>
      <c r="AE84" s="89"/>
      <c r="AF84" s="90"/>
    </row>
    <row r="85" spans="1:35" ht="11.1" customHeight="1" x14ac:dyDescent="0.2">
      <c r="A85" s="88" t="s">
        <v>56</v>
      </c>
      <c r="B85" s="89"/>
      <c r="C85" s="89"/>
      <c r="D85" s="20"/>
      <c r="E85" s="20"/>
      <c r="F85" s="89" t="s">
        <v>208</v>
      </c>
      <c r="G85" s="89"/>
      <c r="H85" s="90"/>
      <c r="I85" s="88" t="s">
        <v>180</v>
      </c>
      <c r="J85" s="89"/>
      <c r="K85" s="89"/>
      <c r="L85" s="20"/>
      <c r="M85" s="20"/>
      <c r="N85" s="89" t="s">
        <v>207</v>
      </c>
      <c r="O85" s="89"/>
      <c r="P85" s="90"/>
      <c r="Q85" s="146" t="s">
        <v>59</v>
      </c>
      <c r="R85" s="147"/>
      <c r="S85" s="147"/>
      <c r="T85" s="20"/>
      <c r="U85" s="20"/>
      <c r="V85" s="89" t="s">
        <v>207</v>
      </c>
      <c r="W85" s="89"/>
      <c r="X85" s="90"/>
      <c r="Y85" s="88" t="s">
        <v>181</v>
      </c>
      <c r="Z85" s="89"/>
      <c r="AA85" s="89"/>
      <c r="AB85" s="20"/>
      <c r="AC85" s="20"/>
      <c r="AD85" s="89" t="s">
        <v>209</v>
      </c>
      <c r="AE85" s="89"/>
      <c r="AF85" s="90"/>
      <c r="AH85"/>
    </row>
    <row r="86" spans="1:35" ht="11.1" customHeight="1" x14ac:dyDescent="0.2">
      <c r="A86" s="14"/>
      <c r="B86" s="13"/>
      <c r="C86" s="13"/>
      <c r="D86" s="13"/>
      <c r="E86" s="13"/>
      <c r="F86" s="13"/>
      <c r="G86" s="13"/>
      <c r="H86" s="20"/>
      <c r="I86" s="14"/>
      <c r="J86" s="13"/>
      <c r="K86" s="13"/>
      <c r="L86" s="20"/>
      <c r="M86" s="20"/>
      <c r="N86" s="13"/>
      <c r="O86" s="13"/>
      <c r="P86" s="20"/>
      <c r="Q86" s="14"/>
      <c r="R86" s="13"/>
      <c r="S86" s="13"/>
      <c r="T86" s="13"/>
      <c r="U86" s="13"/>
      <c r="V86" s="13"/>
      <c r="W86" s="13"/>
      <c r="X86" s="15"/>
      <c r="Y86" s="14"/>
      <c r="Z86" s="13"/>
      <c r="AA86" s="13"/>
      <c r="AB86" s="13"/>
      <c r="AC86" s="13"/>
      <c r="AD86" s="13"/>
      <c r="AE86" s="13"/>
      <c r="AF86" s="15"/>
    </row>
    <row r="87" spans="1:35" ht="11.1" customHeight="1" x14ac:dyDescent="0.2">
      <c r="A87" s="88" t="s">
        <v>6</v>
      </c>
      <c r="B87" s="95"/>
      <c r="C87" s="95"/>
      <c r="D87" s="89"/>
      <c r="E87" s="95"/>
      <c r="F87" s="114" t="s">
        <v>8</v>
      </c>
      <c r="G87" s="114"/>
      <c r="H87" s="115"/>
      <c r="I87" s="88" t="s">
        <v>64</v>
      </c>
      <c r="J87" s="95"/>
      <c r="K87" s="95"/>
      <c r="L87" s="95"/>
      <c r="M87" s="89" t="s">
        <v>65</v>
      </c>
      <c r="N87" s="95"/>
      <c r="O87" s="95"/>
      <c r="P87" s="113"/>
      <c r="Q87" s="88" t="s">
        <v>6</v>
      </c>
      <c r="R87" s="89"/>
      <c r="S87" s="89"/>
      <c r="T87" s="89"/>
      <c r="U87" s="89"/>
      <c r="V87" s="114" t="s">
        <v>8</v>
      </c>
      <c r="W87" s="114"/>
      <c r="X87" s="115"/>
      <c r="Y87" s="88" t="s">
        <v>6</v>
      </c>
      <c r="Z87" s="95"/>
      <c r="AA87" s="95"/>
      <c r="AB87" s="89"/>
      <c r="AC87" s="95"/>
      <c r="AD87" s="114" t="s">
        <v>8</v>
      </c>
      <c r="AE87" s="114"/>
      <c r="AF87" s="115"/>
    </row>
    <row r="88" spans="1:35" ht="11.1" customHeight="1" x14ac:dyDescent="0.2">
      <c r="A88" s="21" t="s">
        <v>9</v>
      </c>
      <c r="B88" s="22">
        <v>26</v>
      </c>
      <c r="C88" s="23" t="s">
        <v>10</v>
      </c>
      <c r="D88" s="24">
        <v>32</v>
      </c>
      <c r="E88" s="23" t="s">
        <v>9</v>
      </c>
      <c r="F88" s="22">
        <v>30</v>
      </c>
      <c r="G88" s="23" t="s">
        <v>10</v>
      </c>
      <c r="H88" s="24">
        <v>26</v>
      </c>
      <c r="I88" s="21" t="s">
        <v>9</v>
      </c>
      <c r="J88" s="22">
        <v>30</v>
      </c>
      <c r="K88" s="23" t="s">
        <v>10</v>
      </c>
      <c r="L88" s="24">
        <v>27</v>
      </c>
      <c r="M88" s="23" t="s">
        <v>9</v>
      </c>
      <c r="N88" s="22">
        <v>29</v>
      </c>
      <c r="O88" s="23" t="s">
        <v>10</v>
      </c>
      <c r="P88" s="24">
        <v>33</v>
      </c>
      <c r="Q88" s="21" t="s">
        <v>9</v>
      </c>
      <c r="R88" s="22">
        <v>27</v>
      </c>
      <c r="S88" s="23" t="s">
        <v>10</v>
      </c>
      <c r="T88" s="22">
        <v>24</v>
      </c>
      <c r="U88" s="21" t="s">
        <v>9</v>
      </c>
      <c r="V88" s="22">
        <v>27</v>
      </c>
      <c r="W88" s="23" t="s">
        <v>10</v>
      </c>
      <c r="X88" s="24">
        <v>31</v>
      </c>
      <c r="Y88" s="21" t="s">
        <v>9</v>
      </c>
      <c r="Z88" s="25">
        <v>26</v>
      </c>
      <c r="AA88" s="23" t="s">
        <v>10</v>
      </c>
      <c r="AB88" s="26">
        <v>30</v>
      </c>
      <c r="AC88" s="23" t="s">
        <v>9</v>
      </c>
      <c r="AD88" s="22">
        <v>27</v>
      </c>
      <c r="AE88" s="23" t="s">
        <v>10</v>
      </c>
      <c r="AF88" s="24">
        <v>30</v>
      </c>
      <c r="AH88" s="9"/>
      <c r="AI88" s="9"/>
    </row>
    <row r="89" spans="1:35" ht="11.1" customHeight="1" x14ac:dyDescent="0.2">
      <c r="A89" s="21" t="s">
        <v>11</v>
      </c>
      <c r="B89" s="22">
        <v>30</v>
      </c>
      <c r="C89" s="23" t="s">
        <v>12</v>
      </c>
      <c r="D89" s="24">
        <v>29</v>
      </c>
      <c r="E89" s="23" t="s">
        <v>11</v>
      </c>
      <c r="F89" s="22">
        <v>32</v>
      </c>
      <c r="G89" s="23" t="s">
        <v>12</v>
      </c>
      <c r="H89" s="24">
        <v>30</v>
      </c>
      <c r="I89" s="21" t="s">
        <v>11</v>
      </c>
      <c r="J89" s="22">
        <v>26</v>
      </c>
      <c r="K89" s="23" t="s">
        <v>12</v>
      </c>
      <c r="L89" s="24">
        <v>24</v>
      </c>
      <c r="M89" s="23" t="s">
        <v>11</v>
      </c>
      <c r="N89" s="22">
        <v>20</v>
      </c>
      <c r="O89" s="23" t="s">
        <v>12</v>
      </c>
      <c r="P89" s="24">
        <v>27</v>
      </c>
      <c r="Q89" s="21" t="s">
        <v>11</v>
      </c>
      <c r="R89" s="22">
        <v>28</v>
      </c>
      <c r="S89" s="23" t="s">
        <v>12</v>
      </c>
      <c r="T89" s="22">
        <v>29.5</v>
      </c>
      <c r="U89" s="21" t="s">
        <v>11</v>
      </c>
      <c r="V89" s="22">
        <v>29</v>
      </c>
      <c r="W89" s="23" t="s">
        <v>12</v>
      </c>
      <c r="X89" s="24">
        <v>29</v>
      </c>
      <c r="Y89" s="21" t="s">
        <v>11</v>
      </c>
      <c r="Z89" s="25">
        <v>30</v>
      </c>
      <c r="AA89" s="23" t="s">
        <v>12</v>
      </c>
      <c r="AB89" s="26">
        <v>33</v>
      </c>
      <c r="AC89" s="23" t="s">
        <v>11</v>
      </c>
      <c r="AD89" s="22">
        <v>29</v>
      </c>
      <c r="AE89" s="23" t="s">
        <v>12</v>
      </c>
      <c r="AF89" s="24">
        <v>27</v>
      </c>
      <c r="AH89" s="9"/>
      <c r="AI89" s="9"/>
    </row>
    <row r="90" spans="1:35" ht="11.1" customHeight="1" x14ac:dyDescent="0.2">
      <c r="A90" s="21" t="s">
        <v>13</v>
      </c>
      <c r="B90" s="22">
        <v>24</v>
      </c>
      <c r="C90" s="23" t="s">
        <v>14</v>
      </c>
      <c r="D90" s="24">
        <v>28</v>
      </c>
      <c r="E90" s="23" t="s">
        <v>13</v>
      </c>
      <c r="F90" s="22">
        <v>27</v>
      </c>
      <c r="G90" s="23" t="s">
        <v>14</v>
      </c>
      <c r="H90" s="24">
        <v>34</v>
      </c>
      <c r="I90" s="21" t="s">
        <v>13</v>
      </c>
      <c r="J90" s="22">
        <v>28</v>
      </c>
      <c r="K90" s="23" t="s">
        <v>14</v>
      </c>
      <c r="L90" s="24">
        <v>30</v>
      </c>
      <c r="M90" s="23" t="s">
        <v>13</v>
      </c>
      <c r="N90" s="22">
        <v>31</v>
      </c>
      <c r="O90" s="23" t="s">
        <v>14</v>
      </c>
      <c r="P90" s="24">
        <v>29</v>
      </c>
      <c r="Q90" s="21" t="s">
        <v>13</v>
      </c>
      <c r="R90" s="22">
        <v>32</v>
      </c>
      <c r="S90" s="23" t="s">
        <v>14</v>
      </c>
      <c r="T90" s="22">
        <v>28</v>
      </c>
      <c r="U90" s="21" t="s">
        <v>13</v>
      </c>
      <c r="V90" s="22">
        <v>26</v>
      </c>
      <c r="W90" s="23" t="s">
        <v>14</v>
      </c>
      <c r="X90" s="24">
        <v>27</v>
      </c>
      <c r="Y90" s="21" t="s">
        <v>13</v>
      </c>
      <c r="Z90" s="25">
        <v>34</v>
      </c>
      <c r="AA90" s="23" t="s">
        <v>14</v>
      </c>
      <c r="AB90" s="26">
        <v>28</v>
      </c>
      <c r="AC90" s="23" t="s">
        <v>13</v>
      </c>
      <c r="AD90" s="22">
        <v>32</v>
      </c>
      <c r="AE90" s="23" t="s">
        <v>14</v>
      </c>
      <c r="AF90" s="24">
        <v>29</v>
      </c>
      <c r="AH90" s="9"/>
      <c r="AI90" s="9"/>
    </row>
    <row r="91" spans="1:35" ht="11.1" customHeight="1" x14ac:dyDescent="0.2">
      <c r="A91" s="21" t="s">
        <v>15</v>
      </c>
      <c r="B91" s="22">
        <v>31</v>
      </c>
      <c r="C91" s="23" t="s">
        <v>16</v>
      </c>
      <c r="D91" s="24">
        <v>26</v>
      </c>
      <c r="E91" s="23" t="s">
        <v>15</v>
      </c>
      <c r="F91" s="22">
        <v>26</v>
      </c>
      <c r="G91" s="23" t="s">
        <v>16</v>
      </c>
      <c r="H91" s="24">
        <v>29</v>
      </c>
      <c r="I91" s="21" t="s">
        <v>15</v>
      </c>
      <c r="J91" s="22">
        <v>22</v>
      </c>
      <c r="K91" s="23" t="s">
        <v>16</v>
      </c>
      <c r="L91" s="24">
        <v>26</v>
      </c>
      <c r="M91" s="23" t="s">
        <v>15</v>
      </c>
      <c r="N91" s="22">
        <v>28</v>
      </c>
      <c r="O91" s="23" t="s">
        <v>16</v>
      </c>
      <c r="P91" s="24">
        <v>25</v>
      </c>
      <c r="Q91" s="21" t="s">
        <v>15</v>
      </c>
      <c r="R91" s="22">
        <v>25</v>
      </c>
      <c r="S91" s="23" t="s">
        <v>16</v>
      </c>
      <c r="T91" s="22">
        <v>32</v>
      </c>
      <c r="U91" s="21" t="s">
        <v>15</v>
      </c>
      <c r="V91" s="22">
        <v>30</v>
      </c>
      <c r="W91" s="23" t="s">
        <v>16</v>
      </c>
      <c r="X91" s="24">
        <v>25</v>
      </c>
      <c r="Y91" s="21" t="s">
        <v>15</v>
      </c>
      <c r="Z91" s="25">
        <v>29</v>
      </c>
      <c r="AA91" s="23" t="s">
        <v>16</v>
      </c>
      <c r="AB91" s="26">
        <v>27</v>
      </c>
      <c r="AC91" s="23" t="s">
        <v>15</v>
      </c>
      <c r="AD91" s="22">
        <v>26</v>
      </c>
      <c r="AE91" s="23" t="s">
        <v>16</v>
      </c>
      <c r="AF91" s="24">
        <v>25</v>
      </c>
      <c r="AH91" s="9"/>
      <c r="AI91" s="9"/>
    </row>
    <row r="92" spans="1:35" ht="11.1" customHeight="1" x14ac:dyDescent="0.2">
      <c r="A92" s="21" t="s">
        <v>17</v>
      </c>
      <c r="B92" s="22">
        <v>26</v>
      </c>
      <c r="C92" s="23" t="s">
        <v>18</v>
      </c>
      <c r="D92" s="24">
        <v>23</v>
      </c>
      <c r="E92" s="23" t="s">
        <v>17</v>
      </c>
      <c r="F92" s="22">
        <v>28</v>
      </c>
      <c r="G92" s="23" t="s">
        <v>18</v>
      </c>
      <c r="H92" s="24">
        <v>24</v>
      </c>
      <c r="I92" s="21" t="s">
        <v>17</v>
      </c>
      <c r="J92" s="22">
        <v>30</v>
      </c>
      <c r="K92" s="23" t="s">
        <v>18</v>
      </c>
      <c r="L92" s="24">
        <v>31</v>
      </c>
      <c r="M92" s="23" t="s">
        <v>17</v>
      </c>
      <c r="N92" s="22">
        <v>25</v>
      </c>
      <c r="O92" s="23" t="s">
        <v>18</v>
      </c>
      <c r="P92" s="24">
        <v>24</v>
      </c>
      <c r="Q92" s="21" t="s">
        <v>17</v>
      </c>
      <c r="R92" s="22">
        <v>31</v>
      </c>
      <c r="S92" s="23" t="s">
        <v>18</v>
      </c>
      <c r="T92" s="22">
        <v>29</v>
      </c>
      <c r="U92" s="21" t="s">
        <v>17</v>
      </c>
      <c r="V92" s="22">
        <v>28</v>
      </c>
      <c r="W92" s="23" t="s">
        <v>18</v>
      </c>
      <c r="X92" s="24">
        <v>24</v>
      </c>
      <c r="Y92" s="21" t="s">
        <v>17</v>
      </c>
      <c r="Z92" s="25">
        <v>24</v>
      </c>
      <c r="AA92" s="23" t="s">
        <v>18</v>
      </c>
      <c r="AB92" s="26">
        <v>29</v>
      </c>
      <c r="AC92" s="23" t="s">
        <v>17</v>
      </c>
      <c r="AD92" s="22">
        <v>31</v>
      </c>
      <c r="AE92" s="23" t="s">
        <v>18</v>
      </c>
      <c r="AF92" s="24">
        <v>31</v>
      </c>
      <c r="AH92" s="9"/>
      <c r="AI92" s="9"/>
    </row>
    <row r="93" spans="1:35" ht="11.1" customHeight="1" x14ac:dyDescent="0.2">
      <c r="A93" s="21" t="s">
        <v>19</v>
      </c>
      <c r="B93" s="22">
        <v>30</v>
      </c>
      <c r="C93" s="23" t="s">
        <v>20</v>
      </c>
      <c r="D93" s="24">
        <v>24</v>
      </c>
      <c r="E93" s="23" t="s">
        <v>19</v>
      </c>
      <c r="F93" s="22">
        <v>32</v>
      </c>
      <c r="G93" s="23" t="s">
        <v>20</v>
      </c>
      <c r="H93" s="24">
        <v>33</v>
      </c>
      <c r="I93" s="21" t="s">
        <v>19</v>
      </c>
      <c r="J93" s="22">
        <v>25</v>
      </c>
      <c r="K93" s="23" t="s">
        <v>20</v>
      </c>
      <c r="L93" s="24">
        <v>23</v>
      </c>
      <c r="M93" s="23" t="s">
        <v>19</v>
      </c>
      <c r="N93" s="22">
        <v>29</v>
      </c>
      <c r="O93" s="23" t="s">
        <v>20</v>
      </c>
      <c r="P93" s="24">
        <v>28</v>
      </c>
      <c r="Q93" s="21" t="s">
        <v>19</v>
      </c>
      <c r="R93" s="22">
        <v>28.5</v>
      </c>
      <c r="S93" s="23" t="s">
        <v>20</v>
      </c>
      <c r="T93" s="22">
        <v>31.5</v>
      </c>
      <c r="U93" s="21" t="s">
        <v>19</v>
      </c>
      <c r="V93" s="22">
        <v>32</v>
      </c>
      <c r="W93" s="23" t="s">
        <v>20</v>
      </c>
      <c r="X93" s="24">
        <v>23</v>
      </c>
      <c r="Y93" s="21" t="s">
        <v>19</v>
      </c>
      <c r="Z93" s="25">
        <v>33</v>
      </c>
      <c r="AA93" s="23" t="s">
        <v>20</v>
      </c>
      <c r="AB93" s="26">
        <v>33</v>
      </c>
      <c r="AC93" s="23" t="s">
        <v>19</v>
      </c>
      <c r="AD93" s="22">
        <v>28.5</v>
      </c>
      <c r="AE93" s="23" t="s">
        <v>20</v>
      </c>
      <c r="AF93" s="24">
        <v>27</v>
      </c>
      <c r="AH93" s="9"/>
      <c r="AI93" s="9"/>
    </row>
    <row r="94" spans="1:35" ht="11.1" customHeight="1" x14ac:dyDescent="0.2">
      <c r="A94" s="21" t="s">
        <v>21</v>
      </c>
      <c r="B94" s="22">
        <v>29</v>
      </c>
      <c r="C94" s="23" t="s">
        <v>22</v>
      </c>
      <c r="D94" s="24">
        <v>26</v>
      </c>
      <c r="E94" s="23" t="s">
        <v>21</v>
      </c>
      <c r="F94" s="22">
        <v>28</v>
      </c>
      <c r="G94" s="23" t="s">
        <v>22</v>
      </c>
      <c r="H94" s="24">
        <v>20</v>
      </c>
      <c r="I94" s="21" t="s">
        <v>21</v>
      </c>
      <c r="J94" s="22">
        <v>31</v>
      </c>
      <c r="K94" s="23" t="s">
        <v>22</v>
      </c>
      <c r="L94" s="24">
        <v>32</v>
      </c>
      <c r="M94" s="23" t="s">
        <v>21</v>
      </c>
      <c r="N94" s="22">
        <v>23</v>
      </c>
      <c r="O94" s="23" t="s">
        <v>22</v>
      </c>
      <c r="P94" s="24">
        <v>30</v>
      </c>
      <c r="Q94" s="21" t="s">
        <v>21</v>
      </c>
      <c r="R94" s="22">
        <v>27.5</v>
      </c>
      <c r="S94" s="23" t="s">
        <v>22</v>
      </c>
      <c r="T94" s="22">
        <v>26.5</v>
      </c>
      <c r="U94" s="21" t="s">
        <v>21</v>
      </c>
      <c r="V94" s="22">
        <v>24</v>
      </c>
      <c r="W94" s="23" t="s">
        <v>22</v>
      </c>
      <c r="X94" s="24">
        <v>26</v>
      </c>
      <c r="Y94" s="21" t="s">
        <v>21</v>
      </c>
      <c r="Z94" s="25">
        <v>20</v>
      </c>
      <c r="AA94" s="23" t="s">
        <v>22</v>
      </c>
      <c r="AB94" s="26">
        <v>28</v>
      </c>
      <c r="AC94" s="23" t="s">
        <v>21</v>
      </c>
      <c r="AD94" s="22">
        <v>30</v>
      </c>
      <c r="AE94" s="23" t="s">
        <v>22</v>
      </c>
      <c r="AF94" s="24">
        <v>31</v>
      </c>
      <c r="AH94" s="9"/>
      <c r="AI94" s="9"/>
    </row>
    <row r="95" spans="1:35" ht="11.1" customHeight="1" x14ac:dyDescent="0.2">
      <c r="A95" s="21" t="s">
        <v>23</v>
      </c>
      <c r="B95" s="22">
        <v>25</v>
      </c>
      <c r="C95" s="23" t="s">
        <v>24</v>
      </c>
      <c r="D95" s="24">
        <v>29</v>
      </c>
      <c r="E95" s="23" t="s">
        <v>23</v>
      </c>
      <c r="F95" s="22">
        <v>25</v>
      </c>
      <c r="G95" s="23" t="s">
        <v>24</v>
      </c>
      <c r="H95" s="24">
        <v>32</v>
      </c>
      <c r="I95" s="21" t="s">
        <v>23</v>
      </c>
      <c r="J95" s="22">
        <v>25</v>
      </c>
      <c r="K95" s="23" t="s">
        <v>24</v>
      </c>
      <c r="L95" s="24">
        <v>26</v>
      </c>
      <c r="M95" s="23" t="s">
        <v>23</v>
      </c>
      <c r="N95" s="22">
        <v>25</v>
      </c>
      <c r="O95" s="23" t="s">
        <v>24</v>
      </c>
      <c r="P95" s="24">
        <v>27</v>
      </c>
      <c r="Q95" s="21" t="s">
        <v>23</v>
      </c>
      <c r="R95" s="22">
        <v>29.5</v>
      </c>
      <c r="S95" s="23" t="s">
        <v>24</v>
      </c>
      <c r="T95" s="22">
        <v>31</v>
      </c>
      <c r="U95" s="21" t="s">
        <v>23</v>
      </c>
      <c r="V95" s="22">
        <v>26</v>
      </c>
      <c r="W95" s="23" t="s">
        <v>24</v>
      </c>
      <c r="X95" s="24">
        <v>31</v>
      </c>
      <c r="Y95" s="21" t="s">
        <v>23</v>
      </c>
      <c r="Z95" s="25">
        <v>32</v>
      </c>
      <c r="AA95" s="23" t="s">
        <v>24</v>
      </c>
      <c r="AB95" s="26">
        <v>24</v>
      </c>
      <c r="AC95" s="23" t="s">
        <v>23</v>
      </c>
      <c r="AD95" s="22">
        <v>32</v>
      </c>
      <c r="AE95" s="23" t="s">
        <v>24</v>
      </c>
      <c r="AF95" s="24">
        <v>26</v>
      </c>
      <c r="AH95" s="9"/>
      <c r="AI95" s="9"/>
    </row>
    <row r="96" spans="1:35" ht="11.1" customHeight="1" x14ac:dyDescent="0.2">
      <c r="A96" s="21" t="s">
        <v>25</v>
      </c>
      <c r="B96" s="22">
        <v>25</v>
      </c>
      <c r="C96" s="23" t="s">
        <v>26</v>
      </c>
      <c r="D96" s="24">
        <v>28</v>
      </c>
      <c r="E96" s="23" t="s">
        <v>25</v>
      </c>
      <c r="F96" s="22">
        <v>29</v>
      </c>
      <c r="G96" s="23" t="s">
        <v>26</v>
      </c>
      <c r="H96" s="24">
        <v>28</v>
      </c>
      <c r="I96" s="21" t="s">
        <v>25</v>
      </c>
      <c r="J96" s="22">
        <v>30</v>
      </c>
      <c r="K96" s="23" t="s">
        <v>26</v>
      </c>
      <c r="L96" s="24">
        <v>31</v>
      </c>
      <c r="M96" s="23" t="s">
        <v>25</v>
      </c>
      <c r="N96" s="22">
        <v>20</v>
      </c>
      <c r="O96" s="23" t="s">
        <v>26</v>
      </c>
      <c r="P96" s="24">
        <v>28</v>
      </c>
      <c r="Q96" s="21" t="s">
        <v>25</v>
      </c>
      <c r="R96" s="22">
        <v>26</v>
      </c>
      <c r="S96" s="23" t="s">
        <v>26</v>
      </c>
      <c r="T96" s="22">
        <v>26</v>
      </c>
      <c r="U96" s="21" t="s">
        <v>25</v>
      </c>
      <c r="V96" s="22">
        <v>31</v>
      </c>
      <c r="W96" s="23" t="s">
        <v>26</v>
      </c>
      <c r="X96" s="24">
        <v>30</v>
      </c>
      <c r="Y96" s="21" t="s">
        <v>25</v>
      </c>
      <c r="Z96" s="25">
        <v>28</v>
      </c>
      <c r="AA96" s="23" t="s">
        <v>26</v>
      </c>
      <c r="AB96" s="26">
        <v>29</v>
      </c>
      <c r="AC96" s="23" t="s">
        <v>25</v>
      </c>
      <c r="AD96" s="22">
        <v>26</v>
      </c>
      <c r="AE96" s="23" t="s">
        <v>26</v>
      </c>
      <c r="AF96" s="24">
        <v>32</v>
      </c>
      <c r="AH96" s="9"/>
      <c r="AI96" s="9"/>
    </row>
    <row r="97" spans="1:35" ht="11.1" customHeight="1" x14ac:dyDescent="0.2">
      <c r="A97" s="21" t="s">
        <v>27</v>
      </c>
      <c r="B97" s="22">
        <v>27</v>
      </c>
      <c r="C97" s="23" t="s">
        <v>28</v>
      </c>
      <c r="D97" s="24">
        <v>30</v>
      </c>
      <c r="E97" s="23" t="s">
        <v>27</v>
      </c>
      <c r="F97" s="22">
        <v>30</v>
      </c>
      <c r="G97" s="23" t="s">
        <v>28</v>
      </c>
      <c r="H97" s="24">
        <v>26</v>
      </c>
      <c r="I97" s="21" t="s">
        <v>27</v>
      </c>
      <c r="J97" s="22">
        <v>23</v>
      </c>
      <c r="K97" s="23" t="s">
        <v>28</v>
      </c>
      <c r="L97" s="24">
        <v>25</v>
      </c>
      <c r="M97" s="23" t="s">
        <v>27</v>
      </c>
      <c r="N97" s="22">
        <v>31</v>
      </c>
      <c r="O97" s="23" t="s">
        <v>28</v>
      </c>
      <c r="P97" s="24">
        <v>30</v>
      </c>
      <c r="Q97" s="21" t="s">
        <v>27</v>
      </c>
      <c r="R97" s="22">
        <v>29</v>
      </c>
      <c r="S97" s="23" t="s">
        <v>28</v>
      </c>
      <c r="T97" s="22">
        <v>32</v>
      </c>
      <c r="U97" s="21" t="s">
        <v>27</v>
      </c>
      <c r="V97" s="22">
        <v>32</v>
      </c>
      <c r="W97" s="23" t="s">
        <v>28</v>
      </c>
      <c r="X97" s="24">
        <v>26</v>
      </c>
      <c r="Y97" s="21" t="s">
        <v>27</v>
      </c>
      <c r="Z97" s="25">
        <v>25</v>
      </c>
      <c r="AA97" s="23" t="s">
        <v>28</v>
      </c>
      <c r="AB97" s="26">
        <v>31</v>
      </c>
      <c r="AC97" s="23" t="s">
        <v>27</v>
      </c>
      <c r="AD97" s="22">
        <v>30</v>
      </c>
      <c r="AE97" s="23" t="s">
        <v>28</v>
      </c>
      <c r="AF97" s="24">
        <v>26</v>
      </c>
      <c r="AH97" s="9"/>
      <c r="AI97" s="9"/>
    </row>
    <row r="98" spans="1:35" ht="11.1" customHeight="1" x14ac:dyDescent="0.2">
      <c r="A98" s="21" t="s">
        <v>29</v>
      </c>
      <c r="B98" s="22">
        <v>33</v>
      </c>
      <c r="C98" s="23" t="s">
        <v>30</v>
      </c>
      <c r="D98" s="24">
        <v>32</v>
      </c>
      <c r="E98" s="23" t="s">
        <v>29</v>
      </c>
      <c r="F98" s="22">
        <v>32</v>
      </c>
      <c r="G98" s="23" t="s">
        <v>30</v>
      </c>
      <c r="H98" s="24">
        <v>26</v>
      </c>
      <c r="I98" s="21" t="s">
        <v>29</v>
      </c>
      <c r="J98" s="22">
        <v>28</v>
      </c>
      <c r="K98" s="23" t="s">
        <v>30</v>
      </c>
      <c r="L98" s="24">
        <v>30</v>
      </c>
      <c r="M98" s="23" t="s">
        <v>29</v>
      </c>
      <c r="N98" s="22">
        <v>33</v>
      </c>
      <c r="O98" s="23" t="s">
        <v>30</v>
      </c>
      <c r="P98" s="24">
        <v>23</v>
      </c>
      <c r="Q98" s="21" t="s">
        <v>29</v>
      </c>
      <c r="R98" s="22">
        <v>25</v>
      </c>
      <c r="S98" s="23" t="s">
        <v>30</v>
      </c>
      <c r="T98" s="22">
        <v>28</v>
      </c>
      <c r="U98" s="21" t="s">
        <v>29</v>
      </c>
      <c r="V98" s="22">
        <v>24</v>
      </c>
      <c r="W98" s="23" t="s">
        <v>30</v>
      </c>
      <c r="X98" s="24">
        <v>25</v>
      </c>
      <c r="Y98" s="21" t="s">
        <v>29</v>
      </c>
      <c r="Z98" s="25">
        <v>24</v>
      </c>
      <c r="AA98" s="23" t="s">
        <v>30</v>
      </c>
      <c r="AB98" s="26">
        <v>33</v>
      </c>
      <c r="AC98" s="23" t="s">
        <v>29</v>
      </c>
      <c r="AD98" s="22">
        <v>26</v>
      </c>
      <c r="AE98" s="23" t="s">
        <v>30</v>
      </c>
      <c r="AF98" s="24">
        <v>29</v>
      </c>
      <c r="AH98" s="9"/>
      <c r="AI98" s="9"/>
    </row>
    <row r="99" spans="1:35" ht="11.1" customHeight="1" x14ac:dyDescent="0.2">
      <c r="A99" s="21" t="s">
        <v>31</v>
      </c>
      <c r="B99" s="22">
        <v>24</v>
      </c>
      <c r="C99" s="23" t="s">
        <v>32</v>
      </c>
      <c r="D99" s="24">
        <v>29</v>
      </c>
      <c r="E99" s="23" t="s">
        <v>31</v>
      </c>
      <c r="F99" s="22">
        <v>34</v>
      </c>
      <c r="G99" s="23" t="s">
        <v>32</v>
      </c>
      <c r="H99" s="24">
        <v>34</v>
      </c>
      <c r="I99" s="21" t="s">
        <v>31</v>
      </c>
      <c r="J99" s="22">
        <v>26</v>
      </c>
      <c r="K99" s="23" t="s">
        <v>32</v>
      </c>
      <c r="L99" s="24">
        <v>26</v>
      </c>
      <c r="M99" s="23" t="s">
        <v>31</v>
      </c>
      <c r="N99" s="22">
        <v>25</v>
      </c>
      <c r="O99" s="23" t="s">
        <v>32</v>
      </c>
      <c r="P99" s="24">
        <v>24</v>
      </c>
      <c r="Q99" s="21" t="s">
        <v>31</v>
      </c>
      <c r="R99" s="22">
        <v>32.5</v>
      </c>
      <c r="S99" s="23" t="s">
        <v>32</v>
      </c>
      <c r="T99" s="22">
        <v>33</v>
      </c>
      <c r="U99" s="21" t="s">
        <v>31</v>
      </c>
      <c r="V99" s="22">
        <v>25</v>
      </c>
      <c r="W99" s="23" t="s">
        <v>32</v>
      </c>
      <c r="X99" s="24">
        <v>32</v>
      </c>
      <c r="Y99" s="21" t="s">
        <v>31</v>
      </c>
      <c r="Z99" s="25">
        <v>34</v>
      </c>
      <c r="AA99" s="23" t="s">
        <v>32</v>
      </c>
      <c r="AB99" s="26">
        <v>35</v>
      </c>
      <c r="AC99" s="23" t="s">
        <v>31</v>
      </c>
      <c r="AD99" s="22">
        <v>32.5</v>
      </c>
      <c r="AE99" s="23" t="s">
        <v>32</v>
      </c>
      <c r="AF99" s="24">
        <v>28</v>
      </c>
      <c r="AH99" s="9"/>
      <c r="AI99" s="9"/>
    </row>
    <row r="100" spans="1:35" ht="11.1" customHeight="1" x14ac:dyDescent="0.2">
      <c r="A100" s="21" t="s">
        <v>33</v>
      </c>
      <c r="B100" s="22">
        <v>28</v>
      </c>
      <c r="C100" s="23" t="s">
        <v>34</v>
      </c>
      <c r="D100" s="24">
        <v>26</v>
      </c>
      <c r="E100" s="23" t="s">
        <v>33</v>
      </c>
      <c r="F100" s="22">
        <v>27</v>
      </c>
      <c r="G100" s="23" t="s">
        <v>34</v>
      </c>
      <c r="H100" s="24">
        <v>27</v>
      </c>
      <c r="I100" s="21" t="s">
        <v>33</v>
      </c>
      <c r="J100" s="22">
        <v>30</v>
      </c>
      <c r="K100" s="23" t="s">
        <v>34</v>
      </c>
      <c r="L100" s="24">
        <v>31</v>
      </c>
      <c r="M100" s="23" t="s">
        <v>33</v>
      </c>
      <c r="N100" s="22">
        <v>31</v>
      </c>
      <c r="O100" s="23" t="s">
        <v>34</v>
      </c>
      <c r="P100" s="24">
        <v>21</v>
      </c>
      <c r="Q100" s="21" t="s">
        <v>33</v>
      </c>
      <c r="R100" s="22">
        <v>27.5</v>
      </c>
      <c r="S100" s="23" t="s">
        <v>34</v>
      </c>
      <c r="T100" s="22">
        <v>26</v>
      </c>
      <c r="U100" s="21" t="s">
        <v>33</v>
      </c>
      <c r="V100" s="22">
        <v>26</v>
      </c>
      <c r="W100" s="23" t="s">
        <v>34</v>
      </c>
      <c r="X100" s="24">
        <v>31</v>
      </c>
      <c r="Y100" s="21" t="s">
        <v>33</v>
      </c>
      <c r="Z100" s="25">
        <v>27</v>
      </c>
      <c r="AA100" s="23" t="s">
        <v>34</v>
      </c>
      <c r="AB100" s="26">
        <v>28</v>
      </c>
      <c r="AC100" s="23" t="s">
        <v>33</v>
      </c>
      <c r="AD100" s="22">
        <v>27.5</v>
      </c>
      <c r="AE100" s="23" t="s">
        <v>34</v>
      </c>
      <c r="AF100" s="24">
        <v>31</v>
      </c>
      <c r="AH100" s="9"/>
      <c r="AI100" s="9"/>
    </row>
    <row r="101" spans="1:35" ht="11.1" customHeight="1" x14ac:dyDescent="0.2">
      <c r="A101" s="21" t="s">
        <v>35</v>
      </c>
      <c r="B101" s="22">
        <v>24</v>
      </c>
      <c r="C101" s="23" t="s">
        <v>36</v>
      </c>
      <c r="D101" s="24">
        <v>30</v>
      </c>
      <c r="E101" s="23" t="s">
        <v>35</v>
      </c>
      <c r="F101" s="22">
        <v>26</v>
      </c>
      <c r="G101" s="23" t="s">
        <v>36</v>
      </c>
      <c r="H101" s="24">
        <v>34</v>
      </c>
      <c r="I101" s="21" t="s">
        <v>35</v>
      </c>
      <c r="J101" s="22">
        <v>29</v>
      </c>
      <c r="K101" s="23" t="s">
        <v>36</v>
      </c>
      <c r="L101" s="24">
        <v>26</v>
      </c>
      <c r="M101" s="23" t="s">
        <v>35</v>
      </c>
      <c r="N101" s="22">
        <v>24</v>
      </c>
      <c r="O101" s="23" t="s">
        <v>36</v>
      </c>
      <c r="P101" s="24">
        <v>29</v>
      </c>
      <c r="Q101" s="21" t="s">
        <v>35</v>
      </c>
      <c r="R101" s="22">
        <v>25.5</v>
      </c>
      <c r="S101" s="23" t="s">
        <v>36</v>
      </c>
      <c r="T101" s="22">
        <v>31</v>
      </c>
      <c r="U101" s="21" t="s">
        <v>35</v>
      </c>
      <c r="V101" s="22">
        <v>29</v>
      </c>
      <c r="W101" s="23" t="s">
        <v>36</v>
      </c>
      <c r="X101" s="24">
        <v>28</v>
      </c>
      <c r="Y101" s="21" t="s">
        <v>35</v>
      </c>
      <c r="Z101" s="25">
        <v>34</v>
      </c>
      <c r="AA101" s="23" t="s">
        <v>36</v>
      </c>
      <c r="AB101" s="26">
        <v>27</v>
      </c>
      <c r="AC101" s="23" t="s">
        <v>35</v>
      </c>
      <c r="AD101" s="22">
        <v>27</v>
      </c>
      <c r="AE101" s="23" t="s">
        <v>36</v>
      </c>
      <c r="AF101" s="24">
        <v>30</v>
      </c>
      <c r="AH101" s="9"/>
      <c r="AI101" s="9"/>
    </row>
    <row r="102" spans="1:35" ht="11.1" customHeight="1" x14ac:dyDescent="0.2">
      <c r="A102" s="21" t="s">
        <v>37</v>
      </c>
      <c r="B102" s="22">
        <v>29</v>
      </c>
      <c r="C102" s="23" t="s">
        <v>38</v>
      </c>
      <c r="D102" s="24">
        <v>27</v>
      </c>
      <c r="E102" s="23" t="s">
        <v>37</v>
      </c>
      <c r="F102" s="22">
        <v>29</v>
      </c>
      <c r="G102" s="23" t="s">
        <v>38</v>
      </c>
      <c r="H102" s="24">
        <v>31</v>
      </c>
      <c r="I102" s="21" t="s">
        <v>37</v>
      </c>
      <c r="J102" s="22">
        <v>22</v>
      </c>
      <c r="K102" s="23" t="s">
        <v>38</v>
      </c>
      <c r="L102" s="24">
        <v>23</v>
      </c>
      <c r="M102" s="23" t="s">
        <v>37</v>
      </c>
      <c r="N102" s="22">
        <v>25</v>
      </c>
      <c r="O102" s="23" t="s">
        <v>38</v>
      </c>
      <c r="P102" s="24">
        <v>25</v>
      </c>
      <c r="Q102" s="21" t="s">
        <v>37</v>
      </c>
      <c r="R102" s="22">
        <v>34</v>
      </c>
      <c r="S102" s="23" t="s">
        <v>38</v>
      </c>
      <c r="T102" s="22">
        <v>24.5</v>
      </c>
      <c r="U102" s="21" t="s">
        <v>37</v>
      </c>
      <c r="V102" s="22">
        <v>30</v>
      </c>
      <c r="W102" s="23" t="s">
        <v>38</v>
      </c>
      <c r="X102" s="24">
        <v>25</v>
      </c>
      <c r="Y102" s="21" t="s">
        <v>37</v>
      </c>
      <c r="Z102" s="25">
        <v>32</v>
      </c>
      <c r="AA102" s="23" t="s">
        <v>38</v>
      </c>
      <c r="AB102" s="26">
        <v>31</v>
      </c>
      <c r="AC102" s="23" t="s">
        <v>37</v>
      </c>
      <c r="AD102" s="22">
        <v>31.5</v>
      </c>
      <c r="AE102" s="23" t="s">
        <v>38</v>
      </c>
      <c r="AF102" s="24">
        <v>24</v>
      </c>
      <c r="AH102" s="9"/>
      <c r="AI102" s="9"/>
    </row>
    <row r="103" spans="1:35" ht="11.1" customHeight="1" x14ac:dyDescent="0.2">
      <c r="A103" s="21" t="s">
        <v>39</v>
      </c>
      <c r="B103" s="22">
        <v>28</v>
      </c>
      <c r="C103" s="23" t="s">
        <v>40</v>
      </c>
      <c r="D103" s="24">
        <v>29</v>
      </c>
      <c r="E103" s="23" t="s">
        <v>39</v>
      </c>
      <c r="F103" s="22">
        <v>25</v>
      </c>
      <c r="G103" s="23" t="s">
        <v>40</v>
      </c>
      <c r="H103" s="24">
        <v>26</v>
      </c>
      <c r="I103" s="21" t="s">
        <v>39</v>
      </c>
      <c r="J103" s="22">
        <v>31</v>
      </c>
      <c r="K103" s="23" t="s">
        <v>40</v>
      </c>
      <c r="L103" s="24">
        <v>28</v>
      </c>
      <c r="M103" s="23" t="s">
        <v>39</v>
      </c>
      <c r="N103" s="22">
        <v>30</v>
      </c>
      <c r="O103" s="23" t="s">
        <v>40</v>
      </c>
      <c r="P103" s="24">
        <v>27</v>
      </c>
      <c r="Q103" s="21" t="s">
        <v>39</v>
      </c>
      <c r="R103" s="22">
        <v>24</v>
      </c>
      <c r="S103" s="23" t="s">
        <v>40</v>
      </c>
      <c r="T103" s="22">
        <v>29</v>
      </c>
      <c r="U103" s="21" t="s">
        <v>39</v>
      </c>
      <c r="V103" s="22">
        <v>33</v>
      </c>
      <c r="W103" s="23" t="s">
        <v>40</v>
      </c>
      <c r="X103" s="24">
        <v>30</v>
      </c>
      <c r="Y103" s="21" t="s">
        <v>39</v>
      </c>
      <c r="Z103" s="25">
        <v>25</v>
      </c>
      <c r="AA103" s="23" t="s">
        <v>40</v>
      </c>
      <c r="AB103" s="26">
        <v>26</v>
      </c>
      <c r="AC103" s="23" t="s">
        <v>39</v>
      </c>
      <c r="AD103" s="22">
        <v>25</v>
      </c>
      <c r="AE103" s="23" t="s">
        <v>40</v>
      </c>
      <c r="AF103" s="24">
        <v>31</v>
      </c>
      <c r="AH103" s="9"/>
      <c r="AI103" s="9"/>
    </row>
    <row r="104" spans="1:35" ht="11.1" customHeight="1" x14ac:dyDescent="0.2">
      <c r="A104" s="21" t="s">
        <v>41</v>
      </c>
      <c r="B104" s="22">
        <v>25</v>
      </c>
      <c r="C104" s="23" t="s">
        <v>42</v>
      </c>
      <c r="D104" s="24">
        <v>24</v>
      </c>
      <c r="E104" s="23" t="s">
        <v>41</v>
      </c>
      <c r="F104" s="22">
        <v>32</v>
      </c>
      <c r="G104" s="23" t="s">
        <v>42</v>
      </c>
      <c r="H104" s="24">
        <v>30</v>
      </c>
      <c r="I104" s="21" t="s">
        <v>41</v>
      </c>
      <c r="J104" s="22">
        <v>28</v>
      </c>
      <c r="K104" s="23" t="s">
        <v>42</v>
      </c>
      <c r="L104" s="24">
        <v>29</v>
      </c>
      <c r="M104" s="23" t="s">
        <v>41</v>
      </c>
      <c r="N104" s="22">
        <v>22</v>
      </c>
      <c r="O104" s="23" t="s">
        <v>42</v>
      </c>
      <c r="P104" s="24">
        <v>26</v>
      </c>
      <c r="Q104" s="21" t="s">
        <v>41</v>
      </c>
      <c r="R104" s="22">
        <v>28.5</v>
      </c>
      <c r="S104" s="23" t="s">
        <v>42</v>
      </c>
      <c r="T104" s="22">
        <v>27.5</v>
      </c>
      <c r="U104" s="21" t="s">
        <v>41</v>
      </c>
      <c r="V104" s="22">
        <v>35</v>
      </c>
      <c r="W104" s="23" t="s">
        <v>42</v>
      </c>
      <c r="X104" s="24">
        <v>33</v>
      </c>
      <c r="Y104" s="21" t="s">
        <v>41</v>
      </c>
      <c r="Z104" s="25">
        <v>30</v>
      </c>
      <c r="AA104" s="23" t="s">
        <v>42</v>
      </c>
      <c r="AB104" s="26">
        <v>33</v>
      </c>
      <c r="AC104" s="23" t="s">
        <v>41</v>
      </c>
      <c r="AD104" s="22">
        <v>28.5</v>
      </c>
      <c r="AE104" s="23" t="s">
        <v>42</v>
      </c>
      <c r="AF104" s="24">
        <v>28</v>
      </c>
      <c r="AH104" s="9"/>
      <c r="AI104" s="9"/>
    </row>
    <row r="105" spans="1:35" ht="11.1" customHeight="1" x14ac:dyDescent="0.2">
      <c r="A105" s="21" t="s">
        <v>43</v>
      </c>
      <c r="B105" s="22">
        <v>22</v>
      </c>
      <c r="C105" s="23" t="s">
        <v>44</v>
      </c>
      <c r="D105" s="24">
        <v>31</v>
      </c>
      <c r="E105" s="23" t="s">
        <v>43</v>
      </c>
      <c r="F105" s="22">
        <v>31</v>
      </c>
      <c r="G105" s="23" t="s">
        <v>44</v>
      </c>
      <c r="H105" s="24">
        <v>37</v>
      </c>
      <c r="I105" s="21" t="s">
        <v>43</v>
      </c>
      <c r="J105" s="22">
        <v>24</v>
      </c>
      <c r="K105" s="23" t="s">
        <v>44</v>
      </c>
      <c r="L105" s="24">
        <v>25</v>
      </c>
      <c r="M105" s="23" t="s">
        <v>43</v>
      </c>
      <c r="N105" s="22">
        <v>29</v>
      </c>
      <c r="O105" s="23" t="s">
        <v>44</v>
      </c>
      <c r="P105" s="24">
        <v>24</v>
      </c>
      <c r="Q105" s="21" t="s">
        <v>43</v>
      </c>
      <c r="R105" s="22">
        <v>26</v>
      </c>
      <c r="S105" s="23" t="s">
        <v>44</v>
      </c>
      <c r="T105" s="22">
        <v>25</v>
      </c>
      <c r="U105" s="21" t="s">
        <v>43</v>
      </c>
      <c r="V105" s="22">
        <v>31</v>
      </c>
      <c r="W105" s="23" t="s">
        <v>44</v>
      </c>
      <c r="X105" s="24">
        <v>26</v>
      </c>
      <c r="Y105" s="21" t="s">
        <v>43</v>
      </c>
      <c r="Z105" s="25">
        <v>37</v>
      </c>
      <c r="AA105" s="23" t="s">
        <v>44</v>
      </c>
      <c r="AB105" s="26">
        <v>32</v>
      </c>
      <c r="AC105" s="23" t="s">
        <v>43</v>
      </c>
      <c r="AD105" s="22">
        <v>27</v>
      </c>
      <c r="AE105" s="23" t="s">
        <v>44</v>
      </c>
      <c r="AF105" s="24">
        <v>25</v>
      </c>
      <c r="AH105" s="9"/>
      <c r="AI105" s="9"/>
    </row>
    <row r="106" spans="1:35" ht="11.1" customHeight="1" x14ac:dyDescent="0.2">
      <c r="A106" s="21"/>
      <c r="B106" s="27"/>
      <c r="C106" s="23"/>
      <c r="D106" s="27"/>
      <c r="E106" s="23"/>
      <c r="F106" s="27"/>
      <c r="G106" s="23"/>
      <c r="H106" s="28"/>
      <c r="I106" s="21"/>
      <c r="J106" s="27"/>
      <c r="K106" s="23"/>
      <c r="L106" s="27"/>
      <c r="M106" s="23"/>
      <c r="N106" s="27"/>
      <c r="O106" s="23"/>
      <c r="P106" s="28"/>
      <c r="Q106" s="21"/>
      <c r="R106" s="27"/>
      <c r="S106" s="23"/>
      <c r="T106" s="27"/>
      <c r="U106" s="23"/>
      <c r="V106" s="27"/>
      <c r="W106" s="23"/>
      <c r="X106" s="28"/>
      <c r="Y106" s="21"/>
      <c r="Z106" s="27"/>
      <c r="AA106" s="23"/>
      <c r="AB106" s="27"/>
      <c r="AC106" s="23"/>
      <c r="AD106" s="27"/>
      <c r="AE106" s="23"/>
      <c r="AF106" s="28"/>
    </row>
    <row r="107" spans="1:35" ht="11.1" customHeight="1" x14ac:dyDescent="0.2">
      <c r="A107" s="96" t="s">
        <v>158</v>
      </c>
      <c r="B107" s="97"/>
      <c r="C107" s="91" t="s">
        <v>63</v>
      </c>
      <c r="D107" s="91"/>
      <c r="E107" s="91"/>
      <c r="F107" s="91"/>
      <c r="G107" s="76" t="s">
        <v>205</v>
      </c>
      <c r="H107" s="77">
        <v>-6</v>
      </c>
      <c r="I107" s="96" t="s">
        <v>158</v>
      </c>
      <c r="J107" s="97"/>
      <c r="K107" s="91" t="s">
        <v>63</v>
      </c>
      <c r="L107" s="91"/>
      <c r="M107" s="91"/>
      <c r="N107" s="91"/>
      <c r="O107" s="76" t="s">
        <v>205</v>
      </c>
      <c r="P107" s="77">
        <v>-6</v>
      </c>
      <c r="Q107" s="96" t="s">
        <v>158</v>
      </c>
      <c r="R107" s="97"/>
      <c r="S107" s="91" t="s">
        <v>63</v>
      </c>
      <c r="T107" s="91"/>
      <c r="U107" s="91"/>
      <c r="V107" s="91"/>
      <c r="W107" s="76" t="s">
        <v>205</v>
      </c>
      <c r="X107" s="77">
        <v>-6</v>
      </c>
      <c r="Y107" s="96" t="s">
        <v>158</v>
      </c>
      <c r="Z107" s="97"/>
      <c r="AA107" s="91" t="s">
        <v>63</v>
      </c>
      <c r="AB107" s="91"/>
      <c r="AC107" s="91"/>
      <c r="AD107" s="91"/>
      <c r="AE107" s="76" t="s">
        <v>205</v>
      </c>
      <c r="AF107" s="77">
        <v>-6</v>
      </c>
    </row>
    <row r="108" spans="1:35" s="12" customFormat="1" ht="11.1" customHeight="1" x14ac:dyDescent="0.2">
      <c r="A108" s="2"/>
      <c r="B108" s="2"/>
      <c r="C108" s="2"/>
      <c r="D108" s="2">
        <f>SUM(B88:B105)+SUM(D88:D105)</f>
        <v>989</v>
      </c>
      <c r="E108" s="2"/>
      <c r="F108" s="2"/>
      <c r="G108" s="2"/>
      <c r="H108" s="2">
        <f>SUM(F88:F105)+SUM(H88:H105)</f>
        <v>1050</v>
      </c>
      <c r="I108" s="2"/>
      <c r="J108" s="2"/>
      <c r="K108" s="2"/>
      <c r="L108" s="2">
        <f>SUM(J88:J105)+SUM(L88:L105)</f>
        <v>981</v>
      </c>
      <c r="M108" s="2"/>
      <c r="N108" s="2"/>
      <c r="O108" s="2"/>
      <c r="P108" s="2">
        <f>SUM(N88:N105)+SUM(P88:P105)</f>
        <v>960</v>
      </c>
      <c r="Q108" s="2"/>
      <c r="R108" s="2"/>
      <c r="S108" s="2"/>
      <c r="T108" s="2">
        <f>SUM(R88:R105)+SUM(T88:T105)</f>
        <v>1020</v>
      </c>
      <c r="U108" s="2"/>
      <c r="V108" s="2"/>
      <c r="W108" s="2"/>
      <c r="X108" s="2">
        <f>SUM(V88:V105)+SUM(X88:X105)</f>
        <v>1020</v>
      </c>
      <c r="Y108" s="2"/>
      <c r="Z108" s="2"/>
      <c r="AA108" s="2"/>
      <c r="AB108" s="2">
        <f>SUM(Z88:Z105)+SUM(AB88:AB105)</f>
        <v>1061</v>
      </c>
      <c r="AC108" s="2"/>
      <c r="AD108" s="2"/>
      <c r="AE108" s="2"/>
      <c r="AF108" s="2">
        <f>SUM(AD88:AD105)+SUM(AF88:AF105)</f>
        <v>1026.5</v>
      </c>
    </row>
    <row r="109" spans="1:35" s="16" customFormat="1" ht="13.5" customHeight="1" x14ac:dyDescent="0.2">
      <c r="A109" s="122" t="s">
        <v>57</v>
      </c>
      <c r="B109" s="123"/>
      <c r="C109" s="123"/>
      <c r="D109" s="123"/>
      <c r="E109" s="123"/>
      <c r="F109" s="123"/>
      <c r="G109" s="123"/>
      <c r="H109" s="124"/>
      <c r="J109" s="148" t="s">
        <v>183</v>
      </c>
      <c r="K109" s="149"/>
      <c r="L109" s="149"/>
      <c r="M109" s="149"/>
      <c r="N109" s="150"/>
      <c r="O109" s="68"/>
    </row>
    <row r="110" spans="1:35" ht="11.1" customHeight="1" x14ac:dyDescent="0.2">
      <c r="A110" s="4"/>
      <c r="H110" s="5"/>
      <c r="J110" s="151" t="s">
        <v>185</v>
      </c>
      <c r="K110" s="152"/>
      <c r="L110" s="69"/>
      <c r="M110" s="153" t="s">
        <v>186</v>
      </c>
      <c r="N110" s="154"/>
      <c r="O110" s="70"/>
    </row>
    <row r="111" spans="1:35" ht="11.1" customHeight="1" x14ac:dyDescent="0.2">
      <c r="A111" s="88" t="s">
        <v>55</v>
      </c>
      <c r="B111" s="89"/>
      <c r="C111" s="89"/>
      <c r="D111" s="20"/>
      <c r="E111" s="20"/>
      <c r="F111" s="89" t="s">
        <v>60</v>
      </c>
      <c r="G111" s="89"/>
      <c r="H111" s="90"/>
      <c r="J111" s="151" t="s">
        <v>188</v>
      </c>
      <c r="K111" s="152"/>
      <c r="L111" s="71"/>
      <c r="M111" s="153" t="s">
        <v>188</v>
      </c>
      <c r="N111" s="154"/>
    </row>
    <row r="112" spans="1:35" ht="11.1" customHeight="1" x14ac:dyDescent="0.2">
      <c r="A112" s="88" t="s">
        <v>182</v>
      </c>
      <c r="B112" s="89"/>
      <c r="C112" s="89"/>
      <c r="D112" s="20"/>
      <c r="E112" s="20"/>
      <c r="F112" s="89" t="s">
        <v>209</v>
      </c>
      <c r="G112" s="89"/>
      <c r="H112" s="90"/>
      <c r="J112" s="72" t="s">
        <v>190</v>
      </c>
      <c r="K112" s="70"/>
      <c r="L112" s="70"/>
      <c r="M112" s="117">
        <v>6</v>
      </c>
      <c r="N112" s="118"/>
      <c r="O112" s="70"/>
    </row>
    <row r="113" spans="1:35" ht="11.1" customHeight="1" x14ac:dyDescent="0.2">
      <c r="A113" s="14"/>
      <c r="B113" s="13"/>
      <c r="C113" s="13"/>
      <c r="D113" s="20"/>
      <c r="E113" s="20"/>
      <c r="F113" s="13"/>
      <c r="G113" s="13"/>
      <c r="H113" s="15"/>
      <c r="J113" s="72" t="s">
        <v>192</v>
      </c>
      <c r="K113" s="70"/>
      <c r="L113" s="70"/>
      <c r="M113" s="117">
        <v>7</v>
      </c>
      <c r="N113" s="118"/>
      <c r="O113" s="70"/>
    </row>
    <row r="114" spans="1:35" ht="11.1" customHeight="1" x14ac:dyDescent="0.2">
      <c r="A114" s="88" t="s">
        <v>64</v>
      </c>
      <c r="B114" s="95"/>
      <c r="C114" s="95"/>
      <c r="D114" s="95"/>
      <c r="E114" s="89" t="s">
        <v>65</v>
      </c>
      <c r="F114" s="95"/>
      <c r="G114" s="95"/>
      <c r="H114" s="113"/>
      <c r="J114" s="72" t="s">
        <v>194</v>
      </c>
      <c r="K114" s="70"/>
      <c r="L114" s="70"/>
      <c r="M114" s="117">
        <v>8</v>
      </c>
      <c r="N114" s="118"/>
      <c r="O114" s="70"/>
    </row>
    <row r="115" spans="1:35" ht="11.1" customHeight="1" x14ac:dyDescent="0.2">
      <c r="A115" s="21" t="s">
        <v>9</v>
      </c>
      <c r="B115" s="22">
        <v>34</v>
      </c>
      <c r="C115" s="23" t="s">
        <v>10</v>
      </c>
      <c r="D115" s="22">
        <v>32</v>
      </c>
      <c r="E115" s="21" t="s">
        <v>9</v>
      </c>
      <c r="F115" s="22">
        <v>30</v>
      </c>
      <c r="G115" s="23" t="s">
        <v>10</v>
      </c>
      <c r="H115" s="24">
        <v>25</v>
      </c>
      <c r="J115" s="72" t="s">
        <v>196</v>
      </c>
      <c r="K115" s="70"/>
      <c r="L115" s="70"/>
      <c r="M115" s="117">
        <v>9</v>
      </c>
      <c r="N115" s="118"/>
      <c r="O115" s="70"/>
      <c r="AH115" s="9"/>
      <c r="AI115" s="9"/>
    </row>
    <row r="116" spans="1:35" ht="11.1" customHeight="1" x14ac:dyDescent="0.2">
      <c r="A116" s="21" t="s">
        <v>11</v>
      </c>
      <c r="B116" s="22">
        <v>32</v>
      </c>
      <c r="C116" s="23" t="s">
        <v>12</v>
      </c>
      <c r="D116" s="22">
        <v>30</v>
      </c>
      <c r="E116" s="21" t="s">
        <v>11</v>
      </c>
      <c r="F116" s="22">
        <v>26</v>
      </c>
      <c r="G116" s="23" t="s">
        <v>12</v>
      </c>
      <c r="H116" s="24">
        <v>29</v>
      </c>
      <c r="J116" s="72" t="s">
        <v>198</v>
      </c>
      <c r="K116" s="70"/>
      <c r="L116" s="70"/>
      <c r="M116" s="117">
        <v>10</v>
      </c>
      <c r="N116" s="118"/>
      <c r="O116" s="70"/>
      <c r="AH116" s="9"/>
      <c r="AI116" s="9"/>
    </row>
    <row r="117" spans="1:35" ht="11.1" customHeight="1" x14ac:dyDescent="0.2">
      <c r="A117" s="21" t="s">
        <v>13</v>
      </c>
      <c r="B117" s="22">
        <v>30</v>
      </c>
      <c r="C117" s="23" t="s">
        <v>14</v>
      </c>
      <c r="D117" s="22">
        <v>28</v>
      </c>
      <c r="E117" s="21" t="s">
        <v>13</v>
      </c>
      <c r="F117" s="22">
        <v>27</v>
      </c>
      <c r="G117" s="23" t="s">
        <v>14</v>
      </c>
      <c r="H117" s="24">
        <v>32</v>
      </c>
      <c r="J117" s="72" t="s">
        <v>199</v>
      </c>
      <c r="K117" s="70"/>
      <c r="L117" s="70"/>
      <c r="M117" s="117">
        <v>11</v>
      </c>
      <c r="N117" s="118"/>
      <c r="O117" s="70"/>
      <c r="Q117" s="9"/>
      <c r="AH117" s="9"/>
      <c r="AI117" s="9"/>
    </row>
    <row r="118" spans="1:35" ht="11.1" customHeight="1" x14ac:dyDescent="0.2">
      <c r="A118" s="21" t="s">
        <v>15</v>
      </c>
      <c r="B118" s="22">
        <v>29</v>
      </c>
      <c r="C118" s="23" t="s">
        <v>16</v>
      </c>
      <c r="D118" s="22">
        <v>33</v>
      </c>
      <c r="E118" s="21" t="s">
        <v>15</v>
      </c>
      <c r="F118" s="22">
        <v>24</v>
      </c>
      <c r="G118" s="23" t="s">
        <v>16</v>
      </c>
      <c r="H118" s="24">
        <v>28</v>
      </c>
      <c r="J118" s="73" t="s">
        <v>200</v>
      </c>
      <c r="K118" s="70"/>
      <c r="L118" s="70"/>
      <c r="M118" s="117">
        <v>12</v>
      </c>
      <c r="N118" s="118"/>
      <c r="O118" s="70"/>
      <c r="Q118" s="9"/>
      <c r="AH118" s="9"/>
      <c r="AI118" s="9"/>
    </row>
    <row r="119" spans="1:35" ht="11.1" customHeight="1" x14ac:dyDescent="0.2">
      <c r="A119" s="21" t="s">
        <v>17</v>
      </c>
      <c r="B119" s="22">
        <v>26</v>
      </c>
      <c r="C119" s="23" t="s">
        <v>18</v>
      </c>
      <c r="D119" s="22">
        <v>27</v>
      </c>
      <c r="E119" s="21" t="s">
        <v>17</v>
      </c>
      <c r="F119" s="22">
        <v>28</v>
      </c>
      <c r="G119" s="23" t="s">
        <v>18</v>
      </c>
      <c r="H119" s="24">
        <v>23</v>
      </c>
      <c r="J119" s="73" t="s">
        <v>201</v>
      </c>
      <c r="K119" s="70"/>
      <c r="L119" s="70"/>
      <c r="M119" s="117">
        <v>13</v>
      </c>
      <c r="N119" s="118"/>
      <c r="O119" s="70"/>
      <c r="Q119" s="9"/>
      <c r="AH119" s="9"/>
      <c r="AI119" s="9"/>
    </row>
    <row r="120" spans="1:35" ht="11.1" customHeight="1" x14ac:dyDescent="0.2">
      <c r="A120" s="21" t="s">
        <v>19</v>
      </c>
      <c r="B120" s="22">
        <v>30</v>
      </c>
      <c r="C120" s="23" t="s">
        <v>20</v>
      </c>
      <c r="D120" s="22">
        <v>35</v>
      </c>
      <c r="E120" s="21" t="s">
        <v>19</v>
      </c>
      <c r="F120" s="22">
        <v>32</v>
      </c>
      <c r="G120" s="23" t="s">
        <v>20</v>
      </c>
      <c r="H120" s="24">
        <v>31</v>
      </c>
      <c r="J120" s="73" t="s">
        <v>202</v>
      </c>
      <c r="K120" s="70"/>
      <c r="L120" s="70"/>
      <c r="M120" s="117">
        <v>14</v>
      </c>
      <c r="N120" s="118"/>
      <c r="O120" s="70"/>
      <c r="Q120" s="9"/>
      <c r="AH120" s="9"/>
      <c r="AI120" s="9"/>
    </row>
    <row r="121" spans="1:35" ht="11.1" customHeight="1" x14ac:dyDescent="0.2">
      <c r="A121" s="21" t="s">
        <v>21</v>
      </c>
      <c r="B121" s="22">
        <v>27</v>
      </c>
      <c r="C121" s="23" t="s">
        <v>22</v>
      </c>
      <c r="D121" s="22">
        <v>29</v>
      </c>
      <c r="E121" s="21" t="s">
        <v>21</v>
      </c>
      <c r="F121" s="22">
        <v>27</v>
      </c>
      <c r="G121" s="23" t="s">
        <v>22</v>
      </c>
      <c r="H121" s="24">
        <v>20</v>
      </c>
      <c r="J121" s="73" t="s">
        <v>203</v>
      </c>
      <c r="K121" s="70"/>
      <c r="L121" s="70"/>
      <c r="M121" s="117">
        <v>15</v>
      </c>
      <c r="N121" s="118"/>
      <c r="O121" s="70"/>
      <c r="Q121" s="9"/>
      <c r="AH121" s="9"/>
      <c r="AI121" s="9"/>
    </row>
    <row r="122" spans="1:35" ht="11.1" customHeight="1" x14ac:dyDescent="0.2">
      <c r="A122" s="21" t="s">
        <v>23</v>
      </c>
      <c r="B122" s="22">
        <v>37</v>
      </c>
      <c r="C122" s="23" t="s">
        <v>24</v>
      </c>
      <c r="D122" s="22">
        <v>24</v>
      </c>
      <c r="E122" s="21" t="s">
        <v>23</v>
      </c>
      <c r="F122" s="22">
        <v>24</v>
      </c>
      <c r="G122" s="23" t="s">
        <v>24</v>
      </c>
      <c r="H122" s="24">
        <v>30</v>
      </c>
      <c r="J122" s="73" t="s">
        <v>206</v>
      </c>
      <c r="K122" s="70"/>
      <c r="L122" s="70"/>
      <c r="M122" s="117">
        <v>16</v>
      </c>
      <c r="N122" s="118"/>
      <c r="O122" s="70"/>
      <c r="Q122" s="9"/>
      <c r="AH122" s="9"/>
      <c r="AI122" s="9"/>
    </row>
    <row r="123" spans="1:35" ht="11.1" customHeight="1" x14ac:dyDescent="0.2">
      <c r="A123" s="21" t="s">
        <v>25</v>
      </c>
      <c r="B123" s="22">
        <v>34</v>
      </c>
      <c r="C123" s="23" t="s">
        <v>26</v>
      </c>
      <c r="D123" s="22">
        <v>33</v>
      </c>
      <c r="E123" s="21" t="s">
        <v>25</v>
      </c>
      <c r="F123" s="22">
        <v>25</v>
      </c>
      <c r="G123" s="23" t="s">
        <v>26</v>
      </c>
      <c r="H123" s="24">
        <v>26</v>
      </c>
      <c r="J123" s="74" t="s">
        <v>204</v>
      </c>
      <c r="K123" s="75"/>
      <c r="L123" s="75"/>
      <c r="M123" s="167">
        <v>17</v>
      </c>
      <c r="N123" s="168"/>
      <c r="O123" s="70"/>
      <c r="Q123" s="9"/>
      <c r="AH123" s="9"/>
      <c r="AI123" s="9"/>
    </row>
    <row r="124" spans="1:35" ht="11.1" customHeight="1" x14ac:dyDescent="0.2">
      <c r="A124" s="21" t="s">
        <v>27</v>
      </c>
      <c r="B124" s="22">
        <v>31</v>
      </c>
      <c r="C124" s="23" t="s">
        <v>28</v>
      </c>
      <c r="D124" s="22">
        <v>35</v>
      </c>
      <c r="E124" s="21" t="s">
        <v>27</v>
      </c>
      <c r="F124" s="22">
        <v>30</v>
      </c>
      <c r="G124" s="23" t="s">
        <v>28</v>
      </c>
      <c r="H124" s="24">
        <v>24</v>
      </c>
      <c r="O124" s="70"/>
      <c r="AH124" s="9"/>
      <c r="AI124" s="9"/>
    </row>
    <row r="125" spans="1:35" ht="11.1" customHeight="1" x14ac:dyDescent="0.2">
      <c r="A125" s="21" t="s">
        <v>29</v>
      </c>
      <c r="B125" s="22">
        <v>29</v>
      </c>
      <c r="C125" s="23" t="s">
        <v>30</v>
      </c>
      <c r="D125" s="22">
        <v>30</v>
      </c>
      <c r="E125" s="21" t="s">
        <v>29</v>
      </c>
      <c r="F125" s="22">
        <v>33</v>
      </c>
      <c r="G125" s="23" t="s">
        <v>30</v>
      </c>
      <c r="H125" s="24">
        <v>23</v>
      </c>
      <c r="J125" s="108" t="s">
        <v>184</v>
      </c>
      <c r="K125" s="116"/>
      <c r="L125" s="116"/>
      <c r="M125" s="116"/>
      <c r="O125" s="70"/>
      <c r="AH125" s="9"/>
      <c r="AI125" s="9"/>
    </row>
    <row r="126" spans="1:35" ht="11.1" customHeight="1" x14ac:dyDescent="0.2">
      <c r="A126" s="21" t="s">
        <v>31</v>
      </c>
      <c r="B126" s="22">
        <v>33</v>
      </c>
      <c r="C126" s="23" t="s">
        <v>32</v>
      </c>
      <c r="D126" s="22">
        <v>26</v>
      </c>
      <c r="E126" s="21" t="s">
        <v>31</v>
      </c>
      <c r="F126" s="22">
        <v>31</v>
      </c>
      <c r="G126" s="23" t="s">
        <v>32</v>
      </c>
      <c r="H126" s="24">
        <v>32</v>
      </c>
      <c r="J126" s="108" t="s">
        <v>187</v>
      </c>
      <c r="K126" s="116"/>
      <c r="L126" s="116"/>
      <c r="M126" s="116"/>
      <c r="O126" s="70"/>
      <c r="AH126" s="9"/>
      <c r="AI126" s="9"/>
    </row>
    <row r="127" spans="1:35" ht="11.1" customHeight="1" x14ac:dyDescent="0.2">
      <c r="A127" s="21" t="s">
        <v>33</v>
      </c>
      <c r="B127" s="22">
        <v>34</v>
      </c>
      <c r="C127" s="23" t="s">
        <v>34</v>
      </c>
      <c r="D127" s="22">
        <v>25</v>
      </c>
      <c r="E127" s="21" t="s">
        <v>33</v>
      </c>
      <c r="F127" s="22">
        <v>27</v>
      </c>
      <c r="G127" s="23" t="s">
        <v>34</v>
      </c>
      <c r="H127" s="24">
        <v>25</v>
      </c>
      <c r="J127" s="108" t="s">
        <v>189</v>
      </c>
      <c r="K127" s="116"/>
      <c r="L127" s="116"/>
      <c r="M127" s="116"/>
      <c r="O127" s="70"/>
      <c r="AH127" s="9"/>
      <c r="AI127" s="9"/>
    </row>
    <row r="128" spans="1:35" ht="11.1" customHeight="1" x14ac:dyDescent="0.2">
      <c r="A128" s="21" t="s">
        <v>35</v>
      </c>
      <c r="B128" s="22">
        <v>31</v>
      </c>
      <c r="C128" s="23" t="s">
        <v>36</v>
      </c>
      <c r="D128" s="22">
        <v>30</v>
      </c>
      <c r="E128" s="21" t="s">
        <v>35</v>
      </c>
      <c r="F128" s="22">
        <v>26</v>
      </c>
      <c r="G128" s="23" t="s">
        <v>36</v>
      </c>
      <c r="H128" s="24">
        <v>33</v>
      </c>
      <c r="J128" s="108" t="s">
        <v>191</v>
      </c>
      <c r="K128" s="116"/>
      <c r="L128" s="116"/>
      <c r="M128" s="116"/>
      <c r="O128" s="70"/>
      <c r="AH128" s="9"/>
      <c r="AI128" s="9"/>
    </row>
    <row r="129" spans="1:35" ht="11.1" customHeight="1" x14ac:dyDescent="0.2">
      <c r="A129" s="21" t="s">
        <v>37</v>
      </c>
      <c r="B129" s="22">
        <v>27</v>
      </c>
      <c r="C129" s="23" t="s">
        <v>38</v>
      </c>
      <c r="D129" s="22">
        <v>33</v>
      </c>
      <c r="E129" s="21" t="s">
        <v>37</v>
      </c>
      <c r="F129" s="22">
        <v>30</v>
      </c>
      <c r="G129" s="23" t="s">
        <v>38</v>
      </c>
      <c r="H129" s="24">
        <v>31</v>
      </c>
      <c r="J129" s="108" t="s">
        <v>193</v>
      </c>
      <c r="K129" s="116"/>
      <c r="L129" s="116"/>
      <c r="M129" s="116"/>
      <c r="O129" s="70"/>
      <c r="AH129" s="9"/>
      <c r="AI129" s="9"/>
    </row>
    <row r="130" spans="1:35" ht="11.1" customHeight="1" x14ac:dyDescent="0.2">
      <c r="A130" s="21" t="s">
        <v>39</v>
      </c>
      <c r="B130" s="22">
        <v>33</v>
      </c>
      <c r="C130" s="23" t="s">
        <v>40</v>
      </c>
      <c r="D130" s="22">
        <v>34</v>
      </c>
      <c r="E130" s="21" t="s">
        <v>39</v>
      </c>
      <c r="F130" s="22">
        <v>25</v>
      </c>
      <c r="G130" s="23" t="s">
        <v>40</v>
      </c>
      <c r="H130" s="24">
        <v>25</v>
      </c>
      <c r="J130" s="108" t="s">
        <v>195</v>
      </c>
      <c r="K130" s="116"/>
      <c r="L130" s="116"/>
      <c r="M130" s="116"/>
      <c r="O130" s="70"/>
      <c r="AH130" s="9"/>
      <c r="AI130" s="9"/>
    </row>
    <row r="131" spans="1:35" ht="11.1" customHeight="1" x14ac:dyDescent="0.2">
      <c r="A131" s="21" t="s">
        <v>41</v>
      </c>
      <c r="B131" s="22">
        <v>35</v>
      </c>
      <c r="C131" s="23" t="s">
        <v>42</v>
      </c>
      <c r="D131" s="22">
        <v>28</v>
      </c>
      <c r="E131" s="21" t="s">
        <v>41</v>
      </c>
      <c r="F131" s="22">
        <v>32</v>
      </c>
      <c r="G131" s="23" t="s">
        <v>42</v>
      </c>
      <c r="H131" s="24">
        <v>28</v>
      </c>
      <c r="J131" s="108" t="s">
        <v>197</v>
      </c>
      <c r="K131" s="116"/>
      <c r="L131" s="116"/>
      <c r="M131" s="116"/>
      <c r="O131" s="70"/>
      <c r="AH131" s="9"/>
      <c r="AI131" s="9"/>
    </row>
    <row r="132" spans="1:35" ht="11.1" customHeight="1" x14ac:dyDescent="0.2">
      <c r="A132" s="21" t="s">
        <v>43</v>
      </c>
      <c r="B132" s="22">
        <v>31</v>
      </c>
      <c r="C132" s="23" t="s">
        <v>44</v>
      </c>
      <c r="D132" s="22">
        <v>36</v>
      </c>
      <c r="E132" s="21" t="s">
        <v>43</v>
      </c>
      <c r="F132" s="22">
        <v>31</v>
      </c>
      <c r="G132" s="23" t="s">
        <v>44</v>
      </c>
      <c r="H132" s="24">
        <v>36</v>
      </c>
      <c r="K132" s="9"/>
      <c r="O132" s="70"/>
      <c r="AH132" s="9"/>
      <c r="AI132" s="9"/>
    </row>
    <row r="133" spans="1:35" ht="11.1" customHeight="1" x14ac:dyDescent="0.2">
      <c r="A133" s="21"/>
      <c r="B133" s="27"/>
      <c r="C133" s="23"/>
      <c r="D133" s="27"/>
      <c r="E133" s="23"/>
      <c r="F133" s="27"/>
      <c r="G133" s="23"/>
      <c r="H133" s="28"/>
    </row>
    <row r="134" spans="1:35" ht="11.1" customHeight="1" x14ac:dyDescent="0.2">
      <c r="A134" s="96" t="s">
        <v>158</v>
      </c>
      <c r="B134" s="97"/>
      <c r="C134" s="91" t="s">
        <v>63</v>
      </c>
      <c r="D134" s="91"/>
      <c r="E134" s="91"/>
      <c r="F134" s="91"/>
      <c r="G134" s="76" t="s">
        <v>205</v>
      </c>
      <c r="H134" s="77">
        <v>-6</v>
      </c>
    </row>
    <row r="135" spans="1:35" s="12" customFormat="1" ht="11.1" customHeight="1" x14ac:dyDescent="0.2">
      <c r="A135" s="2"/>
      <c r="B135" s="2"/>
      <c r="C135" s="2"/>
      <c r="D135" s="2">
        <f>SUM(B115:B132)+SUM(D115:D132)</f>
        <v>1111</v>
      </c>
      <c r="E135" s="2"/>
      <c r="F135" s="2"/>
      <c r="G135" s="2"/>
      <c r="H135" s="2">
        <f>SUM(F115:F132)+SUM(H115:H132)</f>
        <v>1009</v>
      </c>
    </row>
    <row r="136" spans="1:35" s="16" customFormat="1" ht="13.5" customHeight="1" x14ac:dyDescent="0.25">
      <c r="Q136" s="112"/>
      <c r="R136" s="112"/>
      <c r="S136" s="112"/>
      <c r="T136" s="112"/>
      <c r="U136" s="112"/>
      <c r="V136" s="112"/>
      <c r="W136" s="112"/>
      <c r="X136" s="112"/>
    </row>
    <row r="137" spans="1:35" ht="10.5" customHeight="1" x14ac:dyDescent="0.2"/>
    <row r="138" spans="1:35" ht="10.5" customHeight="1" x14ac:dyDescent="0.2"/>
    <row r="139" spans="1:35" ht="10.5" customHeight="1" x14ac:dyDescent="0.2"/>
    <row r="140" spans="1:35" ht="10.5" customHeight="1" x14ac:dyDescent="0.2"/>
    <row r="141" spans="1:35" ht="10.5" customHeight="1" x14ac:dyDescent="0.2">
      <c r="Q141" s="10"/>
      <c r="R141" s="10"/>
      <c r="S141" s="10"/>
      <c r="T141" s="10"/>
      <c r="U141" s="10"/>
      <c r="V141" s="10"/>
      <c r="W141" s="10"/>
      <c r="X141" s="10"/>
    </row>
    <row r="142" spans="1:35" ht="10.5" customHeight="1" x14ac:dyDescent="0.2">
      <c r="Q142" s="7"/>
      <c r="R142" s="6"/>
      <c r="S142" s="7"/>
      <c r="T142" s="6"/>
      <c r="U142" s="7"/>
      <c r="V142" s="6"/>
      <c r="W142" s="7"/>
      <c r="X142" s="6"/>
    </row>
    <row r="143" spans="1:35" ht="10.5" customHeight="1" x14ac:dyDescent="0.2">
      <c r="Q143" s="7"/>
      <c r="R143" s="6"/>
      <c r="S143" s="7"/>
      <c r="T143" s="6"/>
      <c r="U143" s="7"/>
      <c r="V143" s="6"/>
      <c r="W143" s="7"/>
      <c r="X143" s="6"/>
    </row>
    <row r="144" spans="1:35" ht="10.5" customHeight="1" x14ac:dyDescent="0.2">
      <c r="Q144" s="7"/>
      <c r="R144" s="6"/>
      <c r="S144" s="7"/>
      <c r="T144" s="6"/>
      <c r="U144" s="7"/>
      <c r="V144" s="6"/>
      <c r="W144" s="7"/>
      <c r="X144" s="6"/>
    </row>
    <row r="145" spans="17:24" ht="10.5" customHeight="1" x14ac:dyDescent="0.2">
      <c r="Q145" s="7"/>
      <c r="R145" s="6"/>
      <c r="S145" s="7"/>
      <c r="T145" s="6"/>
      <c r="U145" s="7"/>
      <c r="V145" s="6"/>
      <c r="W145" s="7"/>
      <c r="X145" s="6"/>
    </row>
    <row r="146" spans="17:24" ht="10.5" customHeight="1" x14ac:dyDescent="0.2">
      <c r="Q146" s="7"/>
      <c r="R146" s="6"/>
      <c r="S146" s="7"/>
      <c r="T146" s="6"/>
      <c r="U146" s="7"/>
      <c r="V146" s="6"/>
      <c r="W146" s="7"/>
      <c r="X146" s="6"/>
    </row>
    <row r="147" spans="17:24" ht="10.5" customHeight="1" x14ac:dyDescent="0.2">
      <c r="Q147" s="7"/>
      <c r="R147" s="6"/>
      <c r="S147" s="7"/>
      <c r="T147" s="6"/>
      <c r="U147" s="7"/>
      <c r="V147" s="6"/>
      <c r="W147" s="7"/>
      <c r="X147" s="6"/>
    </row>
    <row r="148" spans="17:24" ht="10.5" customHeight="1" x14ac:dyDescent="0.2">
      <c r="Q148" s="7"/>
      <c r="R148" s="6"/>
      <c r="S148" s="7"/>
      <c r="T148" s="6"/>
      <c r="U148" s="7"/>
      <c r="V148" s="6"/>
      <c r="W148" s="7"/>
      <c r="X148" s="6"/>
    </row>
    <row r="149" spans="17:24" ht="10.5" customHeight="1" x14ac:dyDescent="0.2">
      <c r="Q149" s="7"/>
      <c r="R149" s="6"/>
      <c r="S149" s="7"/>
      <c r="T149" s="6"/>
      <c r="U149" s="7"/>
      <c r="V149" s="6"/>
      <c r="W149" s="7"/>
      <c r="X149" s="6"/>
    </row>
    <row r="150" spans="17:24" ht="10.5" customHeight="1" x14ac:dyDescent="0.2">
      <c r="Q150" s="7"/>
      <c r="R150" s="6"/>
      <c r="S150" s="7"/>
      <c r="T150" s="6"/>
      <c r="U150" s="7"/>
      <c r="V150" s="6"/>
      <c r="W150" s="7"/>
      <c r="X150" s="6"/>
    </row>
    <row r="151" spans="17:24" ht="10.5" customHeight="1" x14ac:dyDescent="0.2">
      <c r="Q151" s="7"/>
      <c r="R151" s="6"/>
      <c r="S151" s="7"/>
      <c r="T151" s="6"/>
      <c r="U151" s="7"/>
      <c r="V151" s="6"/>
      <c r="W151" s="7"/>
      <c r="X151" s="6"/>
    </row>
    <row r="152" spans="17:24" ht="10.5" customHeight="1" x14ac:dyDescent="0.2">
      <c r="Q152" s="7"/>
      <c r="R152" s="6"/>
      <c r="S152" s="7"/>
      <c r="T152" s="6"/>
      <c r="U152" s="7"/>
      <c r="V152" s="6"/>
      <c r="W152" s="7"/>
      <c r="X152" s="6"/>
    </row>
    <row r="153" spans="17:24" ht="10.5" customHeight="1" x14ac:dyDescent="0.2">
      <c r="Q153" s="7"/>
      <c r="R153" s="6"/>
      <c r="S153" s="7"/>
      <c r="T153" s="6"/>
      <c r="U153" s="7"/>
      <c r="V153" s="6"/>
      <c r="W153" s="7"/>
      <c r="X153" s="6"/>
    </row>
    <row r="154" spans="17:24" ht="10.5" customHeight="1" x14ac:dyDescent="0.2">
      <c r="Q154" s="7"/>
      <c r="R154" s="6"/>
      <c r="S154" s="7"/>
      <c r="T154" s="6"/>
      <c r="U154" s="7"/>
      <c r="V154" s="6"/>
      <c r="W154" s="7"/>
      <c r="X154" s="6"/>
    </row>
    <row r="155" spans="17:24" ht="10.5" customHeight="1" x14ac:dyDescent="0.2">
      <c r="Q155" s="7"/>
      <c r="R155" s="6"/>
      <c r="S155" s="7"/>
      <c r="T155" s="6"/>
      <c r="U155" s="7"/>
      <c r="V155" s="6"/>
      <c r="W155" s="7"/>
      <c r="X155" s="6"/>
    </row>
    <row r="156" spans="17:24" ht="10.5" customHeight="1" x14ac:dyDescent="0.2">
      <c r="Q156" s="7"/>
      <c r="R156" s="6"/>
      <c r="S156" s="7"/>
      <c r="T156" s="6"/>
      <c r="U156" s="7"/>
      <c r="V156" s="6"/>
      <c r="W156" s="7"/>
      <c r="X156" s="6"/>
    </row>
    <row r="157" spans="17:24" ht="10.5" customHeight="1" x14ac:dyDescent="0.2">
      <c r="Q157" s="7"/>
      <c r="R157" s="6"/>
      <c r="S157" s="7"/>
      <c r="T157" s="6"/>
      <c r="U157" s="7"/>
      <c r="V157" s="6"/>
      <c r="W157" s="7"/>
      <c r="X157" s="6"/>
    </row>
    <row r="158" spans="17:24" ht="10.5" customHeight="1" x14ac:dyDescent="0.2">
      <c r="Q158" s="7"/>
      <c r="R158" s="6"/>
      <c r="S158" s="7"/>
      <c r="T158" s="6"/>
      <c r="U158" s="7"/>
      <c r="V158" s="6"/>
      <c r="W158" s="7"/>
      <c r="X158" s="6"/>
    </row>
    <row r="159" spans="17:24" ht="10.5" customHeight="1" x14ac:dyDescent="0.2">
      <c r="Q159" s="7"/>
      <c r="R159" s="6"/>
      <c r="S159" s="7"/>
      <c r="T159" s="6"/>
      <c r="U159" s="7"/>
      <c r="V159" s="6"/>
      <c r="W159" s="7"/>
      <c r="X159" s="6"/>
    </row>
    <row r="160" spans="17:24" ht="10.5" customHeight="1" x14ac:dyDescent="0.2">
      <c r="Q160" s="7"/>
      <c r="R160" s="11"/>
      <c r="S160" s="7"/>
      <c r="T160" s="11"/>
      <c r="U160" s="7"/>
      <c r="V160" s="11"/>
      <c r="W160" s="7"/>
      <c r="X160" s="11"/>
    </row>
    <row r="161" spans="17:24" ht="10.5" customHeight="1" x14ac:dyDescent="0.2">
      <c r="Q161" s="107"/>
      <c r="R161" s="108"/>
      <c r="S161" s="108"/>
      <c r="T161" s="108"/>
      <c r="U161" s="108"/>
      <c r="V161" s="108"/>
      <c r="W161" s="108"/>
      <c r="X161" s="108"/>
    </row>
    <row r="162" spans="17:24" s="12" customFormat="1" ht="11.1" customHeight="1" x14ac:dyDescent="0.2">
      <c r="Q162" s="2"/>
      <c r="R162" s="2"/>
      <c r="S162" s="2"/>
      <c r="T162" s="2"/>
      <c r="U162" s="2"/>
      <c r="V162" s="2"/>
      <c r="W162" s="2"/>
      <c r="X162" s="2"/>
    </row>
    <row r="163" spans="17:24" ht="11.1" customHeight="1" x14ac:dyDescent="0.2"/>
    <row r="164" spans="17:24" ht="11.1" customHeight="1" x14ac:dyDescent="0.2"/>
    <row r="165" spans="17:24" ht="11.1" customHeight="1" x14ac:dyDescent="0.2"/>
    <row r="166" spans="17:24" ht="11.1" customHeight="1" x14ac:dyDescent="0.2"/>
    <row r="167" spans="17:24" ht="11.1" customHeight="1" x14ac:dyDescent="0.2"/>
    <row r="168" spans="17:24" ht="11.1" customHeight="1" x14ac:dyDescent="0.2"/>
    <row r="169" spans="17:24" ht="11.1" customHeight="1" x14ac:dyDescent="0.2"/>
    <row r="170" spans="17:24" ht="11.1" customHeight="1" x14ac:dyDescent="0.2"/>
    <row r="171" spans="17:24" ht="11.1" customHeight="1" x14ac:dyDescent="0.2"/>
    <row r="172" spans="17:24" ht="11.1" customHeight="1" x14ac:dyDescent="0.2"/>
    <row r="173" spans="17:24" ht="11.1" customHeight="1" x14ac:dyDescent="0.2"/>
    <row r="174" spans="17:24" ht="11.1" customHeight="1" x14ac:dyDescent="0.2"/>
    <row r="175" spans="17:24" ht="11.1" customHeight="1" x14ac:dyDescent="0.2"/>
    <row r="176" spans="17:24" ht="11.1" customHeight="1" x14ac:dyDescent="0.2"/>
    <row r="177" ht="11.1" customHeight="1" x14ac:dyDescent="0.2"/>
    <row r="178" ht="11.1" customHeight="1" x14ac:dyDescent="0.2"/>
    <row r="179" ht="11.1" customHeight="1" x14ac:dyDescent="0.2"/>
    <row r="180" ht="11.1" customHeight="1" x14ac:dyDescent="0.2"/>
  </sheetData>
  <mergeCells count="194">
    <mergeCell ref="A134:B134"/>
    <mergeCell ref="C134:F134"/>
    <mergeCell ref="A114:D114"/>
    <mergeCell ref="E114:H114"/>
    <mergeCell ref="M123:N123"/>
    <mergeCell ref="AD3:AF3"/>
    <mergeCell ref="AD4:AF4"/>
    <mergeCell ref="AD57:AF57"/>
    <mergeCell ref="AD58:AF58"/>
    <mergeCell ref="F30:H30"/>
    <mergeCell ref="F31:H31"/>
    <mergeCell ref="N57:P57"/>
    <mergeCell ref="N58:P58"/>
    <mergeCell ref="N30:P30"/>
    <mergeCell ref="N31:P31"/>
    <mergeCell ref="C53:F53"/>
    <mergeCell ref="V3:X3"/>
    <mergeCell ref="V4:X4"/>
    <mergeCell ref="F57:H57"/>
    <mergeCell ref="F58:H58"/>
    <mergeCell ref="V30:X30"/>
    <mergeCell ref="A30:C30"/>
    <mergeCell ref="A31:C31"/>
    <mergeCell ref="A55:H55"/>
    <mergeCell ref="Y55:AF55"/>
    <mergeCell ref="Q30:S30"/>
    <mergeCell ref="Q31:S31"/>
    <mergeCell ref="A33:C33"/>
    <mergeCell ref="AD6:AF6"/>
    <mergeCell ref="AD84:AF84"/>
    <mergeCell ref="AD85:AF85"/>
    <mergeCell ref="AD30:AF30"/>
    <mergeCell ref="AD31:AF31"/>
    <mergeCell ref="I87:L87"/>
    <mergeCell ref="F84:H84"/>
    <mergeCell ref="F85:H85"/>
    <mergeCell ref="Y85:AA85"/>
    <mergeCell ref="Y30:AA30"/>
    <mergeCell ref="Y31:AA31"/>
    <mergeCell ref="Y80:Z80"/>
    <mergeCell ref="AA80:AD80"/>
    <mergeCell ref="Y82:AF82"/>
    <mergeCell ref="Y57:AA57"/>
    <mergeCell ref="Y58:AA58"/>
    <mergeCell ref="Y84:AA84"/>
    <mergeCell ref="Q55:X55"/>
    <mergeCell ref="Q60:S60"/>
    <mergeCell ref="T60:U60"/>
    <mergeCell ref="V60:X60"/>
    <mergeCell ref="J125:M125"/>
    <mergeCell ref="J110:K110"/>
    <mergeCell ref="M110:N110"/>
    <mergeCell ref="J126:M126"/>
    <mergeCell ref="J111:K111"/>
    <mergeCell ref="M111:N111"/>
    <mergeCell ref="AB87:AC87"/>
    <mergeCell ref="AD87:AF87"/>
    <mergeCell ref="D87:E87"/>
    <mergeCell ref="F87:H87"/>
    <mergeCell ref="F111:H111"/>
    <mergeCell ref="M117:N117"/>
    <mergeCell ref="M118:N118"/>
    <mergeCell ref="M119:N119"/>
    <mergeCell ref="M120:N120"/>
    <mergeCell ref="M121:N121"/>
    <mergeCell ref="M122:N122"/>
    <mergeCell ref="A87:C87"/>
    <mergeCell ref="N84:P84"/>
    <mergeCell ref="N85:P85"/>
    <mergeCell ref="A111:C111"/>
    <mergeCell ref="A112:C112"/>
    <mergeCell ref="I84:K84"/>
    <mergeCell ref="I85:K85"/>
    <mergeCell ref="V84:X84"/>
    <mergeCell ref="V85:X85"/>
    <mergeCell ref="Q85:S85"/>
    <mergeCell ref="A85:C85"/>
    <mergeCell ref="C107:F107"/>
    <mergeCell ref="A107:B107"/>
    <mergeCell ref="A109:H109"/>
    <mergeCell ref="Q84:S84"/>
    <mergeCell ref="A84:C84"/>
    <mergeCell ref="F112:H112"/>
    <mergeCell ref="J109:N109"/>
    <mergeCell ref="J127:M127"/>
    <mergeCell ref="M112:N112"/>
    <mergeCell ref="I107:J107"/>
    <mergeCell ref="Q3:S3"/>
    <mergeCell ref="Q4:S4"/>
    <mergeCell ref="A3:C3"/>
    <mergeCell ref="A4:C4"/>
    <mergeCell ref="F3:H3"/>
    <mergeCell ref="F4:H4"/>
    <mergeCell ref="I3:K3"/>
    <mergeCell ref="I4:K4"/>
    <mergeCell ref="F60:H60"/>
    <mergeCell ref="Q82:X82"/>
    <mergeCell ref="A82:H82"/>
    <mergeCell ref="V31:X31"/>
    <mergeCell ref="A80:B80"/>
    <mergeCell ref="C80:F80"/>
    <mergeCell ref="I31:K31"/>
    <mergeCell ref="A26:B26"/>
    <mergeCell ref="C26:F26"/>
    <mergeCell ref="I26:J26"/>
    <mergeCell ref="K26:N26"/>
    <mergeCell ref="I80:J80"/>
    <mergeCell ref="K80:N80"/>
    <mergeCell ref="A1:H1"/>
    <mergeCell ref="I1:P1"/>
    <mergeCell ref="AA53:AD53"/>
    <mergeCell ref="Y53:Z53"/>
    <mergeCell ref="Y28:AF28"/>
    <mergeCell ref="V6:X6"/>
    <mergeCell ref="L6:M6"/>
    <mergeCell ref="N6:P6"/>
    <mergeCell ref="A6:C6"/>
    <mergeCell ref="D6:E6"/>
    <mergeCell ref="F6:H6"/>
    <mergeCell ref="I6:K6"/>
    <mergeCell ref="Q6:S6"/>
    <mergeCell ref="T6:U6"/>
    <mergeCell ref="Q28:X28"/>
    <mergeCell ref="A28:H28"/>
    <mergeCell ref="Y3:AA3"/>
    <mergeCell ref="Y4:AA4"/>
    <mergeCell ref="N3:P3"/>
    <mergeCell ref="N4:P4"/>
    <mergeCell ref="Y1:AF1"/>
    <mergeCell ref="I53:J53"/>
    <mergeCell ref="AB6:AC6"/>
    <mergeCell ref="Y6:AA6"/>
    <mergeCell ref="Q1:X1"/>
    <mergeCell ref="I57:K57"/>
    <mergeCell ref="Y26:Z26"/>
    <mergeCell ref="AA26:AD26"/>
    <mergeCell ref="K53:N53"/>
    <mergeCell ref="Y107:Z107"/>
    <mergeCell ref="AA107:AD107"/>
    <mergeCell ref="Y87:AA87"/>
    <mergeCell ref="AB60:AC60"/>
    <mergeCell ref="AD60:AF60"/>
    <mergeCell ref="Q33:S33"/>
    <mergeCell ref="T33:U33"/>
    <mergeCell ref="I30:K30"/>
    <mergeCell ref="Q26:R26"/>
    <mergeCell ref="S26:V26"/>
    <mergeCell ref="K107:N107"/>
    <mergeCell ref="I55:P55"/>
    <mergeCell ref="I28:P28"/>
    <mergeCell ref="AB33:AC33"/>
    <mergeCell ref="AD33:AF33"/>
    <mergeCell ref="L33:M33"/>
    <mergeCell ref="N33:P33"/>
    <mergeCell ref="Y33:AA33"/>
    <mergeCell ref="I60:K60"/>
    <mergeCell ref="D33:E33"/>
    <mergeCell ref="F33:H33"/>
    <mergeCell ref="Y60:AA60"/>
    <mergeCell ref="V33:X33"/>
    <mergeCell ref="A60:C60"/>
    <mergeCell ref="D60:E60"/>
    <mergeCell ref="A53:B53"/>
    <mergeCell ref="V57:X57"/>
    <mergeCell ref="A57:C57"/>
    <mergeCell ref="A58:C58"/>
    <mergeCell ref="I58:K58"/>
    <mergeCell ref="L60:M60"/>
    <mergeCell ref="N60:P60"/>
    <mergeCell ref="I33:K33"/>
    <mergeCell ref="Q161:X161"/>
    <mergeCell ref="Q53:R53"/>
    <mergeCell ref="S53:V53"/>
    <mergeCell ref="I82:P82"/>
    <mergeCell ref="Q136:X136"/>
    <mergeCell ref="M87:P87"/>
    <mergeCell ref="Q80:R80"/>
    <mergeCell ref="S80:V80"/>
    <mergeCell ref="Q87:S87"/>
    <mergeCell ref="T87:U87"/>
    <mergeCell ref="V87:X87"/>
    <mergeCell ref="Q107:R107"/>
    <mergeCell ref="S107:V107"/>
    <mergeCell ref="V58:X58"/>
    <mergeCell ref="Q57:S57"/>
    <mergeCell ref="Q58:S58"/>
    <mergeCell ref="J128:M128"/>
    <mergeCell ref="M113:N113"/>
    <mergeCell ref="J129:M129"/>
    <mergeCell ref="M114:N114"/>
    <mergeCell ref="J130:M130"/>
    <mergeCell ref="M115:N115"/>
    <mergeCell ref="J131:M131"/>
    <mergeCell ref="M116:N116"/>
  </mergeCells>
  <phoneticPr fontId="1" type="noConversion"/>
  <pageMargins left="0.75" right="0" top="0.75" bottom="0" header="0.5" footer="0.5"/>
  <pageSetup scale="85" orientation="landscape" r:id="rId1"/>
  <headerFooter alignWithMargins="0"/>
  <rowBreaks count="2" manualBreakCount="2">
    <brk id="54" max="16383" man="1"/>
    <brk id="10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67"/>
  <sheetViews>
    <sheetView workbookViewId="0">
      <selection activeCell="F1" sqref="F1"/>
    </sheetView>
  </sheetViews>
  <sheetFormatPr defaultRowHeight="11.25" x14ac:dyDescent="0.2"/>
  <cols>
    <col min="1" max="2" width="3.7109375" style="29" customWidth="1"/>
    <col min="3" max="3" width="5.28515625" style="29" customWidth="1"/>
    <col min="4" max="5" width="3.7109375" style="29" customWidth="1"/>
    <col min="6" max="6" width="5.140625" style="29" customWidth="1"/>
    <col min="7" max="7" width="18.5703125" style="30" customWidth="1"/>
    <col min="8" max="11" width="5.140625" style="29" customWidth="1"/>
    <col min="12" max="16" width="6.85546875" style="29" customWidth="1"/>
    <col min="17" max="17" width="8" style="29" customWidth="1"/>
    <col min="18" max="24" width="4.7109375" style="29" customWidth="1"/>
    <col min="25" max="25" width="4.5703125" style="29" customWidth="1"/>
    <col min="26" max="29" width="4.5703125" style="30" customWidth="1"/>
    <col min="30" max="16384" width="9.140625" style="30"/>
  </cols>
  <sheetData>
    <row r="1" spans="1:21" ht="12" thickBot="1" x14ac:dyDescent="0.25">
      <c r="G1" s="30" t="s">
        <v>158</v>
      </c>
      <c r="S1" s="31"/>
    </row>
    <row r="2" spans="1:21" ht="12" thickBot="1" x14ac:dyDescent="0.25">
      <c r="A2" s="170" t="s">
        <v>67</v>
      </c>
      <c r="B2" s="171"/>
      <c r="C2" s="172"/>
      <c r="D2" s="170" t="s">
        <v>68</v>
      </c>
      <c r="E2" s="171"/>
      <c r="F2" s="172"/>
      <c r="G2" s="30" t="s">
        <v>69</v>
      </c>
      <c r="H2" s="29" t="s">
        <v>70</v>
      </c>
      <c r="I2" s="29" t="s">
        <v>71</v>
      </c>
      <c r="J2" s="29" t="s">
        <v>72</v>
      </c>
      <c r="K2" s="29" t="s">
        <v>73</v>
      </c>
      <c r="N2" s="32" t="s">
        <v>76</v>
      </c>
      <c r="O2" s="173" t="s">
        <v>77</v>
      </c>
      <c r="P2" s="174"/>
      <c r="Q2" s="30" t="s">
        <v>87</v>
      </c>
      <c r="R2" s="30"/>
    </row>
    <row r="3" spans="1:21" ht="12" thickBot="1" x14ac:dyDescent="0.25">
      <c r="A3" s="33" t="s">
        <v>78</v>
      </c>
      <c r="B3" s="33" t="s">
        <v>79</v>
      </c>
      <c r="C3" s="34" t="s">
        <v>80</v>
      </c>
      <c r="D3" s="33" t="s">
        <v>78</v>
      </c>
      <c r="E3" s="33" t="s">
        <v>79</v>
      </c>
      <c r="F3" s="34" t="s">
        <v>80</v>
      </c>
      <c r="G3" s="30" t="s">
        <v>81</v>
      </c>
      <c r="L3" s="32" t="s">
        <v>74</v>
      </c>
      <c r="M3" s="35" t="s">
        <v>75</v>
      </c>
      <c r="N3" s="35" t="s">
        <v>76</v>
      </c>
      <c r="O3" s="36" t="s">
        <v>82</v>
      </c>
      <c r="P3" s="37" t="s">
        <v>83</v>
      </c>
      <c r="Q3" s="30" t="s">
        <v>88</v>
      </c>
      <c r="R3" s="30"/>
    </row>
    <row r="4" spans="1:21" ht="12.75" x14ac:dyDescent="0.2">
      <c r="A4" s="29">
        <v>32</v>
      </c>
      <c r="B4" s="29">
        <v>9</v>
      </c>
      <c r="C4" s="29">
        <v>2</v>
      </c>
      <c r="D4" s="29">
        <v>19</v>
      </c>
      <c r="E4" s="29">
        <v>20</v>
      </c>
      <c r="F4" s="29">
        <v>-1</v>
      </c>
      <c r="G4" t="s">
        <v>86</v>
      </c>
      <c r="H4">
        <v>52</v>
      </c>
      <c r="I4">
        <v>30</v>
      </c>
      <c r="J4" s="54">
        <v>0.63400000000000001</v>
      </c>
      <c r="K4" t="s">
        <v>84</v>
      </c>
      <c r="L4">
        <v>110.1</v>
      </c>
      <c r="M4">
        <v>105</v>
      </c>
      <c r="N4">
        <v>5.05</v>
      </c>
      <c r="O4" s="38">
        <f>(L4/4)*36+(N4*5)</f>
        <v>1016.15</v>
      </c>
      <c r="P4" s="38">
        <f>(M4/4)*36-(N4*5)</f>
        <v>919.75</v>
      </c>
      <c r="Q4" s="30" t="s">
        <v>89</v>
      </c>
      <c r="R4" s="30"/>
      <c r="U4" s="39"/>
    </row>
    <row r="5" spans="1:21" ht="12.75" x14ac:dyDescent="0.2">
      <c r="A5" s="29">
        <v>24</v>
      </c>
      <c r="B5" s="29">
        <v>15</v>
      </c>
      <c r="C5" s="29">
        <v>1</v>
      </c>
      <c r="D5" s="29">
        <v>21</v>
      </c>
      <c r="E5" s="29">
        <v>18</v>
      </c>
      <c r="F5" s="29">
        <v>-1</v>
      </c>
      <c r="G5" t="s">
        <v>85</v>
      </c>
      <c r="H5">
        <v>47</v>
      </c>
      <c r="I5">
        <v>35</v>
      </c>
      <c r="J5">
        <v>0.57299999999999995</v>
      </c>
      <c r="K5">
        <v>5</v>
      </c>
      <c r="L5">
        <v>114.8</v>
      </c>
      <c r="M5">
        <v>113.3</v>
      </c>
      <c r="N5">
        <v>1.81</v>
      </c>
      <c r="O5" s="38">
        <f t="shared" ref="O5:O28" si="0">(L5/4)*36+(N5*5)</f>
        <v>1042.25</v>
      </c>
      <c r="P5" s="38">
        <f t="shared" ref="P5:P28" si="1">(M5/4)*36-(N5*5)</f>
        <v>1010.65</v>
      </c>
      <c r="Q5" s="181" t="s">
        <v>109</v>
      </c>
      <c r="R5" s="182"/>
      <c r="S5" s="183"/>
      <c r="T5" s="66" t="s">
        <v>110</v>
      </c>
      <c r="U5" s="39"/>
    </row>
    <row r="6" spans="1:21" ht="12.75" x14ac:dyDescent="0.2">
      <c r="A6" s="29">
        <v>25</v>
      </c>
      <c r="B6" s="29">
        <v>14</v>
      </c>
      <c r="C6" s="29">
        <v>1</v>
      </c>
      <c r="D6" s="29">
        <v>18</v>
      </c>
      <c r="E6" s="29">
        <v>22</v>
      </c>
      <c r="F6" s="29">
        <v>-1</v>
      </c>
      <c r="G6" t="s">
        <v>159</v>
      </c>
      <c r="H6">
        <v>44</v>
      </c>
      <c r="I6">
        <v>38</v>
      </c>
      <c r="J6">
        <v>0.53700000000000003</v>
      </c>
      <c r="K6">
        <v>8</v>
      </c>
      <c r="L6">
        <v>117.2</v>
      </c>
      <c r="M6">
        <v>115.1</v>
      </c>
      <c r="N6">
        <v>2.2999999999999998</v>
      </c>
      <c r="O6" s="38">
        <f t="shared" si="0"/>
        <v>1066.3</v>
      </c>
      <c r="P6" s="38">
        <f t="shared" si="1"/>
        <v>1024.3999999999999</v>
      </c>
      <c r="Q6" s="43">
        <f>Q7+4</f>
        <v>120</v>
      </c>
      <c r="R6" s="184">
        <v>123.9</v>
      </c>
      <c r="S6" s="185"/>
      <c r="T6" s="44">
        <v>-10</v>
      </c>
    </row>
    <row r="7" spans="1:21" ht="12.75" x14ac:dyDescent="0.2">
      <c r="A7" s="29">
        <v>14</v>
      </c>
      <c r="B7" s="29">
        <v>23</v>
      </c>
      <c r="C7" s="29">
        <v>1</v>
      </c>
      <c r="D7" s="29">
        <v>6</v>
      </c>
      <c r="E7" s="29">
        <v>30</v>
      </c>
      <c r="F7" s="29">
        <v>-2</v>
      </c>
      <c r="G7" t="s">
        <v>160</v>
      </c>
      <c r="H7">
        <v>22</v>
      </c>
      <c r="I7">
        <v>60</v>
      </c>
      <c r="J7">
        <v>0.26800000000000002</v>
      </c>
      <c r="K7">
        <v>30</v>
      </c>
      <c r="L7">
        <v>105.5</v>
      </c>
      <c r="M7">
        <v>112.1</v>
      </c>
      <c r="N7">
        <v>-8.02</v>
      </c>
      <c r="O7" s="38">
        <f t="shared" si="0"/>
        <v>909.4</v>
      </c>
      <c r="P7" s="38">
        <f t="shared" si="1"/>
        <v>1049</v>
      </c>
      <c r="Q7" s="45">
        <f>Q8+4</f>
        <v>116</v>
      </c>
      <c r="R7" s="179">
        <v>119.9</v>
      </c>
      <c r="S7" s="180"/>
      <c r="T7" s="46">
        <v>-8</v>
      </c>
    </row>
    <row r="8" spans="1:21" ht="12.75" x14ac:dyDescent="0.2">
      <c r="G8"/>
      <c r="H8"/>
      <c r="I8"/>
      <c r="J8"/>
      <c r="K8"/>
      <c r="L8"/>
      <c r="M8"/>
      <c r="N8"/>
      <c r="O8" s="38"/>
      <c r="P8" s="38"/>
      <c r="Q8" s="45">
        <f>Q9+4</f>
        <v>112</v>
      </c>
      <c r="R8" s="179">
        <v>115.9</v>
      </c>
      <c r="S8" s="180"/>
      <c r="T8" s="46">
        <v>-6</v>
      </c>
    </row>
    <row r="9" spans="1:21" ht="12.75" x14ac:dyDescent="0.2">
      <c r="G9" t="s">
        <v>90</v>
      </c>
      <c r="H9"/>
      <c r="I9"/>
      <c r="J9"/>
      <c r="K9"/>
      <c r="L9"/>
      <c r="M9"/>
      <c r="N9"/>
      <c r="O9" s="38"/>
      <c r="P9" s="38"/>
      <c r="Q9" s="45">
        <f>Q10+4</f>
        <v>108</v>
      </c>
      <c r="R9" s="179">
        <v>111.9</v>
      </c>
      <c r="S9" s="180"/>
      <c r="T9" s="46">
        <v>-4</v>
      </c>
    </row>
    <row r="10" spans="1:21" ht="12.75" x14ac:dyDescent="0.2">
      <c r="A10" s="29">
        <v>24</v>
      </c>
      <c r="B10" s="29">
        <v>13</v>
      </c>
      <c r="C10" s="29">
        <v>1</v>
      </c>
      <c r="D10" s="29">
        <v>16</v>
      </c>
      <c r="E10" s="29">
        <v>25</v>
      </c>
      <c r="F10" s="29">
        <v>-1</v>
      </c>
      <c r="G10" t="s">
        <v>161</v>
      </c>
      <c r="H10">
        <v>42</v>
      </c>
      <c r="I10">
        <v>40</v>
      </c>
      <c r="J10">
        <v>0.51200000000000001</v>
      </c>
      <c r="K10" t="s">
        <v>84</v>
      </c>
      <c r="L10">
        <v>112.9</v>
      </c>
      <c r="M10">
        <v>112.3</v>
      </c>
      <c r="N10">
        <v>0.91</v>
      </c>
      <c r="O10" s="38">
        <f t="shared" si="0"/>
        <v>1020.65</v>
      </c>
      <c r="P10" s="38">
        <f t="shared" si="1"/>
        <v>1006.15</v>
      </c>
      <c r="Q10" s="45">
        <f>Q11+4</f>
        <v>104</v>
      </c>
      <c r="R10" s="179">
        <v>107.9</v>
      </c>
      <c r="S10" s="180"/>
      <c r="T10" s="46">
        <v>-2</v>
      </c>
    </row>
    <row r="11" spans="1:21" ht="12.75" x14ac:dyDescent="0.2">
      <c r="A11" s="29">
        <v>21</v>
      </c>
      <c r="B11" s="29">
        <v>20</v>
      </c>
      <c r="C11" s="29">
        <v>1</v>
      </c>
      <c r="D11" s="29">
        <v>14</v>
      </c>
      <c r="E11" s="29">
        <v>26</v>
      </c>
      <c r="F11" s="29">
        <v>-1</v>
      </c>
      <c r="G11" t="s">
        <v>162</v>
      </c>
      <c r="H11">
        <v>36</v>
      </c>
      <c r="I11">
        <v>46</v>
      </c>
      <c r="J11">
        <v>0.439</v>
      </c>
      <c r="K11">
        <v>6</v>
      </c>
      <c r="L11">
        <v>114</v>
      </c>
      <c r="M11">
        <v>115.8</v>
      </c>
      <c r="N11">
        <v>-1.3</v>
      </c>
      <c r="O11" s="38">
        <f t="shared" si="0"/>
        <v>1019.5</v>
      </c>
      <c r="P11" s="38">
        <f t="shared" si="1"/>
        <v>1048.7</v>
      </c>
      <c r="Q11" s="45">
        <v>100</v>
      </c>
      <c r="R11" s="179">
        <v>103.9</v>
      </c>
      <c r="S11" s="180"/>
      <c r="T11" s="46">
        <v>0</v>
      </c>
    </row>
    <row r="12" spans="1:21" ht="12.75" x14ac:dyDescent="0.2">
      <c r="A12" s="29">
        <v>17</v>
      </c>
      <c r="B12" s="29">
        <v>16</v>
      </c>
      <c r="C12" s="29">
        <v>1</v>
      </c>
      <c r="D12" s="29">
        <v>11</v>
      </c>
      <c r="E12" s="29">
        <v>28</v>
      </c>
      <c r="F12" s="29">
        <v>-2</v>
      </c>
      <c r="G12" t="s">
        <v>163</v>
      </c>
      <c r="H12">
        <v>33</v>
      </c>
      <c r="I12">
        <v>49</v>
      </c>
      <c r="J12">
        <v>0.40200000000000002</v>
      </c>
      <c r="K12">
        <v>9</v>
      </c>
      <c r="L12">
        <v>116</v>
      </c>
      <c r="M12">
        <v>119.2</v>
      </c>
      <c r="N12">
        <v>-2.96</v>
      </c>
      <c r="O12" s="38">
        <f t="shared" si="0"/>
        <v>1029.2</v>
      </c>
      <c r="P12" s="38">
        <f t="shared" si="1"/>
        <v>1087.5999999999999</v>
      </c>
      <c r="Q12" s="45">
        <f>Q11-4</f>
        <v>96</v>
      </c>
      <c r="R12" s="179">
        <v>99.9</v>
      </c>
      <c r="S12" s="180"/>
      <c r="T12" s="46">
        <v>2</v>
      </c>
    </row>
    <row r="13" spans="1:21" ht="12.75" x14ac:dyDescent="0.2">
      <c r="A13" s="29">
        <v>11</v>
      </c>
      <c r="B13" s="29">
        <v>30</v>
      </c>
      <c r="C13" s="29">
        <v>0</v>
      </c>
      <c r="D13" s="29">
        <v>2</v>
      </c>
      <c r="E13" s="29">
        <v>37</v>
      </c>
      <c r="F13" s="29">
        <v>-2</v>
      </c>
      <c r="G13" t="s">
        <v>106</v>
      </c>
      <c r="H13">
        <v>15</v>
      </c>
      <c r="I13">
        <v>67</v>
      </c>
      <c r="J13">
        <v>0.183</v>
      </c>
      <c r="K13">
        <v>27</v>
      </c>
      <c r="L13">
        <v>102.1</v>
      </c>
      <c r="M13">
        <v>113.3</v>
      </c>
      <c r="N13">
        <v>-12.04</v>
      </c>
      <c r="O13" s="38">
        <f t="shared" si="0"/>
        <v>858.69999999999993</v>
      </c>
      <c r="P13" s="38">
        <f t="shared" si="1"/>
        <v>1079.8999999999999</v>
      </c>
      <c r="Q13" s="45">
        <f t="shared" ref="Q13:Q21" si="2">Q12-4</f>
        <v>92</v>
      </c>
      <c r="R13" s="179">
        <v>95.9</v>
      </c>
      <c r="S13" s="180"/>
      <c r="T13" s="46">
        <v>4</v>
      </c>
    </row>
    <row r="14" spans="1:21" ht="12.75" x14ac:dyDescent="0.2">
      <c r="G14"/>
      <c r="H14"/>
      <c r="I14"/>
      <c r="J14"/>
      <c r="K14"/>
      <c r="L14"/>
      <c r="M14"/>
      <c r="N14"/>
      <c r="O14" s="38"/>
      <c r="P14" s="38"/>
      <c r="Q14" s="45">
        <f t="shared" si="2"/>
        <v>88</v>
      </c>
      <c r="R14" s="179">
        <v>91.9</v>
      </c>
      <c r="S14" s="180"/>
      <c r="T14" s="46">
        <v>6</v>
      </c>
    </row>
    <row r="15" spans="1:21" ht="12.75" x14ac:dyDescent="0.2">
      <c r="G15"/>
      <c r="H15"/>
      <c r="I15"/>
      <c r="J15"/>
      <c r="K15"/>
      <c r="L15"/>
      <c r="M15"/>
      <c r="N15"/>
      <c r="O15" s="38"/>
      <c r="P15" s="38"/>
      <c r="Q15" s="45">
        <f t="shared" si="2"/>
        <v>84</v>
      </c>
      <c r="R15" s="179">
        <v>87.9</v>
      </c>
      <c r="S15" s="180"/>
      <c r="T15" s="46">
        <v>8</v>
      </c>
    </row>
    <row r="16" spans="1:21" ht="12.75" x14ac:dyDescent="0.2">
      <c r="G16" t="s">
        <v>108</v>
      </c>
      <c r="H16"/>
      <c r="I16"/>
      <c r="J16"/>
      <c r="K16"/>
      <c r="L16"/>
      <c r="M16"/>
      <c r="N16"/>
      <c r="O16" s="38"/>
      <c r="P16" s="38"/>
      <c r="Q16" s="45">
        <f t="shared" si="2"/>
        <v>80</v>
      </c>
      <c r="R16" s="179">
        <v>83.9</v>
      </c>
      <c r="S16" s="180"/>
      <c r="T16" s="46">
        <v>10</v>
      </c>
    </row>
    <row r="17" spans="1:21" ht="12.75" x14ac:dyDescent="0.2">
      <c r="A17" s="29">
        <v>34</v>
      </c>
      <c r="B17" s="29">
        <v>2</v>
      </c>
      <c r="C17" s="29">
        <v>2</v>
      </c>
      <c r="D17" s="29">
        <v>28</v>
      </c>
      <c r="E17" s="29">
        <v>13</v>
      </c>
      <c r="F17" s="29">
        <v>0</v>
      </c>
      <c r="G17" t="s">
        <v>95</v>
      </c>
      <c r="H17">
        <v>66</v>
      </c>
      <c r="I17">
        <v>16</v>
      </c>
      <c r="J17" s="54">
        <v>0.80500000000000005</v>
      </c>
      <c r="K17" t="s">
        <v>84</v>
      </c>
      <c r="L17">
        <v>118.4</v>
      </c>
      <c r="M17">
        <v>106.2</v>
      </c>
      <c r="N17">
        <v>11.92</v>
      </c>
      <c r="O17" s="38">
        <f t="shared" si="0"/>
        <v>1125.2</v>
      </c>
      <c r="P17" s="38">
        <f t="shared" si="1"/>
        <v>896.2</v>
      </c>
      <c r="Q17" s="45">
        <f t="shared" si="2"/>
        <v>76</v>
      </c>
      <c r="R17" s="179">
        <v>79.900000000000006</v>
      </c>
      <c r="S17" s="180"/>
      <c r="T17" s="46">
        <v>12</v>
      </c>
    </row>
    <row r="18" spans="1:21" ht="12.75" x14ac:dyDescent="0.2">
      <c r="A18" s="29">
        <v>30</v>
      </c>
      <c r="B18" s="29">
        <v>11</v>
      </c>
      <c r="C18" s="29">
        <v>2</v>
      </c>
      <c r="D18" s="29">
        <v>17</v>
      </c>
      <c r="E18" s="29">
        <v>19</v>
      </c>
      <c r="F18" s="29">
        <v>-1</v>
      </c>
      <c r="G18" t="s">
        <v>99</v>
      </c>
      <c r="H18">
        <v>51</v>
      </c>
      <c r="I18">
        <v>31</v>
      </c>
      <c r="J18">
        <v>0.622</v>
      </c>
      <c r="K18">
        <v>15</v>
      </c>
      <c r="L18">
        <v>110.6</v>
      </c>
      <c r="M18">
        <v>105.4</v>
      </c>
      <c r="N18">
        <v>5.47</v>
      </c>
      <c r="O18" s="38">
        <f t="shared" si="0"/>
        <v>1022.75</v>
      </c>
      <c r="P18" s="38">
        <f t="shared" si="1"/>
        <v>921.25</v>
      </c>
      <c r="Q18" s="45">
        <f t="shared" si="2"/>
        <v>72</v>
      </c>
      <c r="R18" s="179">
        <v>75.900000000000006</v>
      </c>
      <c r="S18" s="180"/>
      <c r="T18" s="46">
        <v>14</v>
      </c>
    </row>
    <row r="19" spans="1:21" ht="12.75" x14ac:dyDescent="0.2">
      <c r="A19" s="29">
        <v>27</v>
      </c>
      <c r="B19" s="29">
        <v>14</v>
      </c>
      <c r="C19" s="29">
        <v>1</v>
      </c>
      <c r="D19" s="29">
        <v>19</v>
      </c>
      <c r="E19" s="29">
        <v>20</v>
      </c>
      <c r="F19" s="29">
        <v>-1</v>
      </c>
      <c r="G19" t="s">
        <v>164</v>
      </c>
      <c r="H19">
        <v>48</v>
      </c>
      <c r="I19">
        <v>34</v>
      </c>
      <c r="J19">
        <v>0.58499999999999996</v>
      </c>
      <c r="K19">
        <v>18</v>
      </c>
      <c r="L19">
        <v>113.8</v>
      </c>
      <c r="M19">
        <v>111.9</v>
      </c>
      <c r="N19">
        <v>2.33</v>
      </c>
      <c r="O19" s="38">
        <f t="shared" si="0"/>
        <v>1035.8500000000001</v>
      </c>
      <c r="P19" s="38">
        <f t="shared" si="1"/>
        <v>995.45</v>
      </c>
      <c r="Q19" s="45">
        <f t="shared" si="2"/>
        <v>68</v>
      </c>
      <c r="R19" s="179">
        <v>71.900000000000006</v>
      </c>
      <c r="S19" s="180"/>
      <c r="T19" s="46">
        <v>16</v>
      </c>
    </row>
    <row r="20" spans="1:21" ht="12.75" x14ac:dyDescent="0.2">
      <c r="A20" s="29">
        <v>24</v>
      </c>
      <c r="B20" s="29">
        <v>17</v>
      </c>
      <c r="C20" s="29">
        <v>1</v>
      </c>
      <c r="D20" s="29">
        <v>20</v>
      </c>
      <c r="E20" s="29">
        <v>19</v>
      </c>
      <c r="F20" s="29">
        <v>-1</v>
      </c>
      <c r="G20" t="s">
        <v>107</v>
      </c>
      <c r="H20">
        <v>45</v>
      </c>
      <c r="I20">
        <v>37</v>
      </c>
      <c r="J20">
        <v>0.54900000000000004</v>
      </c>
      <c r="K20">
        <v>21</v>
      </c>
      <c r="L20">
        <v>110.1</v>
      </c>
      <c r="M20">
        <v>110.9</v>
      </c>
      <c r="N20">
        <v>-0.33</v>
      </c>
      <c r="O20" s="38">
        <f t="shared" si="0"/>
        <v>989.25</v>
      </c>
      <c r="P20" s="38">
        <f t="shared" si="1"/>
        <v>999.75</v>
      </c>
      <c r="Q20" s="45">
        <f t="shared" si="2"/>
        <v>64</v>
      </c>
      <c r="R20" s="179">
        <v>67.900000000000006</v>
      </c>
      <c r="S20" s="180"/>
      <c r="T20" s="46">
        <v>18</v>
      </c>
    </row>
    <row r="21" spans="1:21" ht="12.75" x14ac:dyDescent="0.2">
      <c r="G21"/>
      <c r="H21"/>
      <c r="I21"/>
      <c r="J21"/>
      <c r="K21"/>
      <c r="L21"/>
      <c r="M21"/>
      <c r="N21"/>
      <c r="O21" s="38"/>
      <c r="P21" s="38"/>
      <c r="Q21" s="48">
        <f t="shared" si="2"/>
        <v>60</v>
      </c>
      <c r="R21" s="186">
        <v>63.9</v>
      </c>
      <c r="S21" s="187"/>
      <c r="T21" s="49">
        <v>20</v>
      </c>
    </row>
    <row r="22" spans="1:21" ht="12.75" x14ac:dyDescent="0.2">
      <c r="G22"/>
      <c r="H22"/>
      <c r="I22"/>
      <c r="J22"/>
      <c r="K22"/>
      <c r="L22"/>
      <c r="M22"/>
      <c r="N22"/>
      <c r="O22" s="38"/>
      <c r="P22" s="38"/>
    </row>
    <row r="23" spans="1:21" ht="12.75" x14ac:dyDescent="0.2">
      <c r="G23" t="s">
        <v>111</v>
      </c>
      <c r="H23"/>
      <c r="I23"/>
      <c r="J23"/>
      <c r="K23"/>
      <c r="L23"/>
      <c r="M23"/>
      <c r="N23"/>
      <c r="O23" s="38"/>
      <c r="P23" s="38"/>
    </row>
    <row r="24" spans="1:21" ht="12.75" x14ac:dyDescent="0.2">
      <c r="A24" s="29">
        <v>30</v>
      </c>
      <c r="B24" s="29">
        <v>11</v>
      </c>
      <c r="C24" s="29">
        <v>2</v>
      </c>
      <c r="D24" s="29">
        <v>17</v>
      </c>
      <c r="E24" s="29">
        <v>22</v>
      </c>
      <c r="F24" s="29">
        <v>-1</v>
      </c>
      <c r="G24" t="s">
        <v>112</v>
      </c>
      <c r="H24">
        <v>48</v>
      </c>
      <c r="I24">
        <v>34</v>
      </c>
      <c r="J24">
        <v>0.58499999999999996</v>
      </c>
      <c r="K24" t="s">
        <v>84</v>
      </c>
      <c r="L24">
        <v>114.8</v>
      </c>
      <c r="M24">
        <v>111.7</v>
      </c>
      <c r="N24">
        <v>3.27</v>
      </c>
      <c r="O24" s="38">
        <f t="shared" si="0"/>
        <v>1049.55</v>
      </c>
      <c r="P24" s="38">
        <f t="shared" si="1"/>
        <v>988.95</v>
      </c>
      <c r="Q24" s="40" t="s">
        <v>91</v>
      </c>
      <c r="R24" s="175" t="s">
        <v>92</v>
      </c>
      <c r="S24" s="176"/>
      <c r="T24" s="40" t="s">
        <v>93</v>
      </c>
      <c r="U24" s="40" t="s">
        <v>94</v>
      </c>
    </row>
    <row r="25" spans="1:21" ht="12.75" x14ac:dyDescent="0.2">
      <c r="A25" s="29">
        <v>20</v>
      </c>
      <c r="B25" s="29">
        <v>18</v>
      </c>
      <c r="C25" s="29">
        <v>1</v>
      </c>
      <c r="D25" s="29">
        <v>19</v>
      </c>
      <c r="E25" s="29">
        <v>21</v>
      </c>
      <c r="F25" s="29">
        <v>-1</v>
      </c>
      <c r="G25" t="s">
        <v>165</v>
      </c>
      <c r="H25">
        <v>41</v>
      </c>
      <c r="I25">
        <v>41</v>
      </c>
      <c r="J25">
        <v>0.5</v>
      </c>
      <c r="K25">
        <v>7</v>
      </c>
      <c r="L25">
        <v>107.1</v>
      </c>
      <c r="M25">
        <v>108.5</v>
      </c>
      <c r="N25">
        <v>-0.83</v>
      </c>
      <c r="O25" s="38">
        <f t="shared" si="0"/>
        <v>959.75</v>
      </c>
      <c r="P25" s="38">
        <f t="shared" si="1"/>
        <v>980.65</v>
      </c>
      <c r="Q25" s="41" t="s">
        <v>96</v>
      </c>
      <c r="R25" s="177" t="s">
        <v>97</v>
      </c>
      <c r="S25" s="178"/>
      <c r="T25" s="41" t="s">
        <v>98</v>
      </c>
      <c r="U25" s="41" t="s">
        <v>98</v>
      </c>
    </row>
    <row r="26" spans="1:21" ht="12.75" x14ac:dyDescent="0.2">
      <c r="A26" s="29">
        <v>24</v>
      </c>
      <c r="B26" s="29">
        <v>15</v>
      </c>
      <c r="C26" s="29">
        <v>1</v>
      </c>
      <c r="D26" s="29">
        <v>15</v>
      </c>
      <c r="E26" s="29">
        <v>26</v>
      </c>
      <c r="F26" s="29">
        <v>-1</v>
      </c>
      <c r="G26" t="s">
        <v>166</v>
      </c>
      <c r="H26">
        <v>40</v>
      </c>
      <c r="I26">
        <v>42</v>
      </c>
      <c r="J26">
        <v>0.48799999999999999</v>
      </c>
      <c r="K26">
        <v>8</v>
      </c>
      <c r="L26">
        <v>113.2</v>
      </c>
      <c r="M26">
        <v>113.4</v>
      </c>
      <c r="N26">
        <v>0.21</v>
      </c>
      <c r="O26" s="38">
        <f t="shared" si="0"/>
        <v>1019.85</v>
      </c>
      <c r="P26" s="38">
        <f t="shared" si="1"/>
        <v>1019.5500000000001</v>
      </c>
      <c r="Q26" s="42" t="s">
        <v>100</v>
      </c>
      <c r="R26" s="169" t="s">
        <v>101</v>
      </c>
      <c r="S26" s="169"/>
      <c r="T26" s="42">
        <v>2</v>
      </c>
      <c r="U26" s="42">
        <v>0</v>
      </c>
    </row>
    <row r="27" spans="1:21" ht="12.75" x14ac:dyDescent="0.2">
      <c r="A27" s="29">
        <v>27</v>
      </c>
      <c r="B27" s="29">
        <v>13</v>
      </c>
      <c r="C27" s="29">
        <v>1</v>
      </c>
      <c r="D27" s="29">
        <v>11</v>
      </c>
      <c r="E27" s="29">
        <v>30</v>
      </c>
      <c r="F27" s="29">
        <v>-2</v>
      </c>
      <c r="G27" t="s">
        <v>113</v>
      </c>
      <c r="H27">
        <v>38</v>
      </c>
      <c r="I27">
        <v>44</v>
      </c>
      <c r="J27">
        <v>0.46300000000000002</v>
      </c>
      <c r="K27">
        <v>10</v>
      </c>
      <c r="L27">
        <v>115</v>
      </c>
      <c r="M27">
        <v>117</v>
      </c>
      <c r="N27">
        <v>-1.53</v>
      </c>
      <c r="O27" s="38">
        <f t="shared" si="0"/>
        <v>1027.3499999999999</v>
      </c>
      <c r="P27" s="38">
        <f t="shared" si="1"/>
        <v>1060.6500000000001</v>
      </c>
      <c r="Q27" s="42" t="s">
        <v>102</v>
      </c>
      <c r="R27" s="169" t="s">
        <v>103</v>
      </c>
      <c r="S27" s="169"/>
      <c r="T27" s="42">
        <v>1</v>
      </c>
      <c r="U27" s="42">
        <v>-1</v>
      </c>
    </row>
    <row r="28" spans="1:21" ht="12.75" x14ac:dyDescent="0.2">
      <c r="A28" s="29">
        <v>18</v>
      </c>
      <c r="B28" s="29">
        <v>21</v>
      </c>
      <c r="C28" s="29">
        <v>1</v>
      </c>
      <c r="D28" s="29">
        <v>9</v>
      </c>
      <c r="E28" s="29">
        <v>26</v>
      </c>
      <c r="F28" s="29">
        <v>-2</v>
      </c>
      <c r="G28" t="s">
        <v>167</v>
      </c>
      <c r="H28">
        <v>29</v>
      </c>
      <c r="I28">
        <v>53</v>
      </c>
      <c r="J28">
        <v>0.35399999999999998</v>
      </c>
      <c r="K28">
        <v>19</v>
      </c>
      <c r="L28">
        <v>115.5</v>
      </c>
      <c r="M28">
        <v>120</v>
      </c>
      <c r="N28">
        <v>-6.2</v>
      </c>
      <c r="O28" s="38">
        <f t="shared" si="0"/>
        <v>1008.5</v>
      </c>
      <c r="P28" s="38">
        <f t="shared" si="1"/>
        <v>1111</v>
      </c>
      <c r="Q28" s="42" t="s">
        <v>104</v>
      </c>
      <c r="R28" s="169" t="s">
        <v>105</v>
      </c>
      <c r="S28" s="169"/>
      <c r="T28" s="42">
        <v>0</v>
      </c>
      <c r="U28" s="42">
        <v>-2</v>
      </c>
    </row>
    <row r="29" spans="1:21" ht="12.75" x14ac:dyDescent="0.2">
      <c r="G29"/>
      <c r="H29"/>
      <c r="I29"/>
      <c r="J29"/>
      <c r="K29"/>
      <c r="L29"/>
      <c r="M29"/>
      <c r="N29" s="55"/>
      <c r="O29" s="38"/>
      <c r="P29" s="38"/>
    </row>
    <row r="30" spans="1:21" x14ac:dyDescent="0.2">
      <c r="L30" s="67">
        <f>SUM(L4:L29)</f>
        <v>1911.0999999999997</v>
      </c>
      <c r="M30" s="65">
        <f>L30/17</f>
        <v>112.4176470588235</v>
      </c>
      <c r="N30" s="67">
        <v>-6</v>
      </c>
    </row>
    <row r="32" spans="1:21" x14ac:dyDescent="0.2">
      <c r="A32" s="47" t="s">
        <v>114</v>
      </c>
    </row>
    <row r="33" spans="1:23" x14ac:dyDescent="0.2">
      <c r="A33" s="47"/>
    </row>
    <row r="34" spans="1:23" x14ac:dyDescent="0.2">
      <c r="A34" s="47" t="s">
        <v>220</v>
      </c>
    </row>
    <row r="35" spans="1:23" x14ac:dyDescent="0.2">
      <c r="A35" s="47" t="s">
        <v>221</v>
      </c>
    </row>
    <row r="36" spans="1:23" x14ac:dyDescent="0.2">
      <c r="A36" s="47"/>
    </row>
    <row r="37" spans="1:23" x14ac:dyDescent="0.2">
      <c r="A37" s="78" t="s">
        <v>115</v>
      </c>
    </row>
    <row r="39" spans="1:23" x14ac:dyDescent="0.2">
      <c r="A39" s="50" t="s">
        <v>222</v>
      </c>
      <c r="B39" s="32"/>
      <c r="C39" s="32"/>
      <c r="D39" s="32"/>
      <c r="E39" s="32"/>
      <c r="F39" s="32"/>
      <c r="G39" s="51"/>
      <c r="H39" s="32"/>
      <c r="I39" s="32"/>
      <c r="J39" s="32"/>
      <c r="K39" s="32"/>
      <c r="L39" s="32"/>
      <c r="M39" s="32"/>
      <c r="N39" s="32"/>
      <c r="O39" s="32"/>
      <c r="P39" s="32"/>
      <c r="Q39" s="51"/>
      <c r="R39" s="51"/>
      <c r="S39" s="51"/>
      <c r="T39" s="51"/>
      <c r="U39" s="32"/>
      <c r="V39" s="32"/>
      <c r="W39" s="32"/>
    </row>
    <row r="40" spans="1:23" x14ac:dyDescent="0.2">
      <c r="Q40" s="30"/>
      <c r="R40" s="30"/>
      <c r="S40" s="30"/>
      <c r="T40" s="30"/>
    </row>
    <row r="41" spans="1:23" x14ac:dyDescent="0.2">
      <c r="A41" s="52" t="s">
        <v>223</v>
      </c>
      <c r="B41" s="35"/>
      <c r="C41" s="35"/>
      <c r="D41" s="35"/>
      <c r="E41" s="35"/>
      <c r="F41" s="35"/>
      <c r="G41" s="53"/>
      <c r="H41" s="35"/>
      <c r="I41" s="35"/>
      <c r="J41" s="35"/>
      <c r="K41" s="35"/>
      <c r="L41" s="35"/>
      <c r="M41" s="35"/>
      <c r="N41" s="35"/>
      <c r="O41" s="35"/>
      <c r="P41" s="35"/>
      <c r="Q41" s="53"/>
      <c r="R41" s="53"/>
      <c r="S41" s="53"/>
      <c r="T41" s="53"/>
      <c r="U41" s="35"/>
      <c r="V41" s="35"/>
      <c r="W41" s="35"/>
    </row>
    <row r="42" spans="1:23" x14ac:dyDescent="0.2">
      <c r="A42" s="47" t="s">
        <v>224</v>
      </c>
      <c r="Q42" s="30"/>
      <c r="R42" s="30"/>
      <c r="S42" s="30"/>
      <c r="T42" s="30"/>
    </row>
    <row r="43" spans="1:23" x14ac:dyDescent="0.2">
      <c r="A43" s="47"/>
      <c r="Q43" s="30"/>
      <c r="R43" s="30"/>
      <c r="S43" s="30"/>
      <c r="T43" s="30"/>
    </row>
    <row r="44" spans="1:23" x14ac:dyDescent="0.2">
      <c r="A44" s="79" t="s">
        <v>116</v>
      </c>
      <c r="B44" s="80"/>
      <c r="C44" s="80"/>
      <c r="D44" s="80"/>
      <c r="E44" s="80"/>
      <c r="F44" s="80"/>
      <c r="G44" s="81"/>
      <c r="H44" s="80"/>
      <c r="I44" s="80"/>
      <c r="J44" s="80"/>
      <c r="K44" s="80"/>
      <c r="L44" s="80"/>
      <c r="M44" s="80"/>
      <c r="N44" s="80"/>
      <c r="O44" s="80"/>
      <c r="P44" s="80"/>
      <c r="Q44" s="30"/>
      <c r="R44" s="30"/>
      <c r="S44" s="30"/>
      <c r="T44" s="30"/>
    </row>
    <row r="45" spans="1:23" x14ac:dyDescent="0.2">
      <c r="A45" s="47"/>
      <c r="Q45" s="30"/>
      <c r="R45" s="30"/>
      <c r="S45" s="30"/>
      <c r="T45" s="30"/>
    </row>
    <row r="46" spans="1:23" x14ac:dyDescent="0.2">
      <c r="A46" s="47"/>
      <c r="Q46" s="30"/>
      <c r="R46" s="30"/>
      <c r="S46" s="30"/>
      <c r="T46" s="30"/>
    </row>
    <row r="47" spans="1:23" x14ac:dyDescent="0.2">
      <c r="A47" s="47"/>
      <c r="Q47" s="30"/>
      <c r="R47" s="30"/>
      <c r="S47" s="30"/>
      <c r="T47" s="30"/>
    </row>
    <row r="48" spans="1:23" x14ac:dyDescent="0.2">
      <c r="A48" s="47"/>
      <c r="Q48" s="30"/>
      <c r="R48" s="30"/>
      <c r="S48" s="30"/>
      <c r="T48" s="30"/>
    </row>
    <row r="49" spans="1:20" x14ac:dyDescent="0.2">
      <c r="A49" s="47"/>
      <c r="Q49" s="30"/>
      <c r="R49" s="30"/>
      <c r="S49" s="30"/>
      <c r="T49" s="30"/>
    </row>
    <row r="50" spans="1:20" x14ac:dyDescent="0.2">
      <c r="A50" s="47"/>
      <c r="Q50" s="30"/>
      <c r="R50" s="30"/>
      <c r="S50" s="30"/>
      <c r="T50" s="30"/>
    </row>
    <row r="51" spans="1:20" x14ac:dyDescent="0.2">
      <c r="A51" s="47"/>
      <c r="Q51" s="30"/>
      <c r="R51" s="30"/>
      <c r="S51" s="30"/>
      <c r="T51" s="30"/>
    </row>
    <row r="52" spans="1:20" x14ac:dyDescent="0.2">
      <c r="A52" s="47"/>
      <c r="Q52" s="30"/>
      <c r="R52" s="30"/>
      <c r="S52" s="30"/>
      <c r="T52" s="30"/>
    </row>
    <row r="53" spans="1:20" x14ac:dyDescent="0.2">
      <c r="A53" s="47"/>
      <c r="Q53" s="30"/>
      <c r="R53" s="30"/>
      <c r="S53" s="30"/>
      <c r="T53" s="30"/>
    </row>
    <row r="54" spans="1:20" x14ac:dyDescent="0.2">
      <c r="A54" s="47"/>
      <c r="Q54" s="30"/>
      <c r="R54" s="30"/>
      <c r="S54" s="30"/>
      <c r="T54" s="30"/>
    </row>
    <row r="55" spans="1:20" x14ac:dyDescent="0.2">
      <c r="A55" s="47"/>
      <c r="Q55" s="30"/>
      <c r="R55" s="30"/>
      <c r="S55" s="30"/>
      <c r="T55" s="30"/>
    </row>
    <row r="56" spans="1:20" x14ac:dyDescent="0.2">
      <c r="A56" s="47"/>
    </row>
    <row r="57" spans="1:20" x14ac:dyDescent="0.2">
      <c r="A57" s="47"/>
    </row>
    <row r="58" spans="1:20" x14ac:dyDescent="0.2">
      <c r="A58" s="47"/>
    </row>
    <row r="59" spans="1:20" x14ac:dyDescent="0.2">
      <c r="A59" s="47"/>
    </row>
    <row r="60" spans="1:20" x14ac:dyDescent="0.2">
      <c r="A60" s="47"/>
    </row>
    <row r="61" spans="1:20" x14ac:dyDescent="0.2">
      <c r="A61" s="47"/>
    </row>
    <row r="62" spans="1:20" x14ac:dyDescent="0.2">
      <c r="A62" s="47"/>
    </row>
    <row r="63" spans="1:20" x14ac:dyDescent="0.2">
      <c r="A63" s="47"/>
    </row>
    <row r="64" spans="1:20" x14ac:dyDescent="0.2">
      <c r="A64" s="47"/>
    </row>
    <row r="65" spans="1:1" x14ac:dyDescent="0.2">
      <c r="A65" s="47"/>
    </row>
    <row r="66" spans="1:1" x14ac:dyDescent="0.2">
      <c r="A66" s="47"/>
    </row>
    <row r="67" spans="1:1" x14ac:dyDescent="0.2">
      <c r="A67" s="47"/>
    </row>
  </sheetData>
  <mergeCells count="25">
    <mergeCell ref="R27:S27"/>
    <mergeCell ref="R28:S28"/>
    <mergeCell ref="Q5:S5"/>
    <mergeCell ref="R6:S6"/>
    <mergeCell ref="R7:S7"/>
    <mergeCell ref="R8:S8"/>
    <mergeCell ref="R9:S9"/>
    <mergeCell ref="R10:S10"/>
    <mergeCell ref="R11:S11"/>
    <mergeCell ref="R12:S12"/>
    <mergeCell ref="R13:S13"/>
    <mergeCell ref="R21:S21"/>
    <mergeCell ref="R15:S15"/>
    <mergeCell ref="R16:S16"/>
    <mergeCell ref="R17:S17"/>
    <mergeCell ref="R18:S18"/>
    <mergeCell ref="R26:S26"/>
    <mergeCell ref="A2:C2"/>
    <mergeCell ref="D2:F2"/>
    <mergeCell ref="O2:P2"/>
    <mergeCell ref="R24:S24"/>
    <mergeCell ref="R25:S25"/>
    <mergeCell ref="R14:S14"/>
    <mergeCell ref="R19:S19"/>
    <mergeCell ref="R20:S20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SAMPLE</vt:lpstr>
      <vt:lpstr>CARDS</vt:lpstr>
      <vt:lpstr>HOW TO RATE</vt:lpstr>
      <vt:lpstr>CARDS!Print_Area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Selock</dc:creator>
  <cp:lastModifiedBy>Mike Selock</cp:lastModifiedBy>
  <cp:lastPrinted>2024-03-06T14:26:18Z</cp:lastPrinted>
  <dcterms:created xsi:type="dcterms:W3CDTF">2019-08-17T15:13:16Z</dcterms:created>
  <dcterms:modified xsi:type="dcterms:W3CDTF">2024-03-06T14:26:31Z</dcterms:modified>
</cp:coreProperties>
</file>