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5EA26D81-9B64-4D99-9CDE-64D34034DC07}" xr6:coauthVersionLast="47" xr6:coauthVersionMax="47" xr10:uidLastSave="{00000000-0000-0000-0000-000000000000}"/>
  <bookViews>
    <workbookView xWindow="-120" yWindow="-120" windowWidth="20730" windowHeight="11040" firstSheet="5" activeTab="5" xr2:uid="{00000000-000D-0000-FFFF-FFFF00000000}"/>
  </bookViews>
  <sheets>
    <sheet name="SCORESHEET" sheetId="12" r:id="rId1"/>
    <sheet name="RATINGS" sheetId="13" r:id="rId2"/>
    <sheet name="AAC" sheetId="8" r:id="rId3"/>
    <sheet name="ACC" sheetId="9" r:id="rId4"/>
    <sheet name="AEC" sheetId="10" r:id="rId5"/>
    <sheet name="A10" sheetId="11" r:id="rId6"/>
    <sheet name="A-SUN" sheetId="19" r:id="rId7"/>
    <sheet name="B12" sheetId="20" r:id="rId8"/>
    <sheet name="BIGE" sheetId="32" r:id="rId9"/>
    <sheet name="BSKY" sheetId="21" r:id="rId10"/>
    <sheet name="BSTH" sheetId="22" r:id="rId11"/>
    <sheet name="B10" sheetId="23" r:id="rId12"/>
    <sheet name="BWEST" sheetId="24" r:id="rId13"/>
    <sheet name="CAA" sheetId="25" r:id="rId14"/>
    <sheet name="C-USA" sheetId="26" r:id="rId15"/>
    <sheet name="HRZN" sheetId="27" r:id="rId16"/>
    <sheet name="IVY" sheetId="28" r:id="rId17"/>
    <sheet name="MAAC" sheetId="29" r:id="rId18"/>
    <sheet name="MAC" sheetId="30" r:id="rId19"/>
    <sheet name="MEAC" sheetId="31" r:id="rId20"/>
    <sheet name="MVC" sheetId="33" r:id="rId21"/>
    <sheet name="MWC" sheetId="34" r:id="rId22"/>
    <sheet name="NEC" sheetId="35" r:id="rId23"/>
    <sheet name="OVC" sheetId="36" r:id="rId24"/>
    <sheet name="PAC12" sheetId="38" r:id="rId25"/>
    <sheet name="PATRIOT" sheetId="37" r:id="rId26"/>
    <sheet name="SEC" sheetId="39" r:id="rId27"/>
    <sheet name="SOCON" sheetId="40" r:id="rId28"/>
    <sheet name="STHLND" sheetId="41" r:id="rId29"/>
    <sheet name="SUMMIT" sheetId="43" r:id="rId30"/>
    <sheet name="SUNBLT" sheetId="44" r:id="rId31"/>
    <sheet name="SWAC" sheetId="42" r:id="rId32"/>
    <sheet name="WAC" sheetId="46" r:id="rId33"/>
    <sheet name="WCC" sheetId="45" r:id="rId34"/>
  </sheets>
  <definedNames>
    <definedName name="_xlnm.Print_Area" localSheetId="5">'A10'!$A$1:$AF$100</definedName>
    <definedName name="_xlnm.Print_Area" localSheetId="6">'A-SUN'!$A$1:$AF$75</definedName>
    <definedName name="_xlnm.Print_Area" localSheetId="11">'B10'!$A$1:$AF$100</definedName>
    <definedName name="_xlnm.Print_Area" localSheetId="13">CAA!$A$1:$AF$100</definedName>
    <definedName name="_xlnm.Print_Area" localSheetId="14">'C-USA'!$A$1:$AF$75</definedName>
    <definedName name="_xlnm.Print_Area" localSheetId="15">HRZN!$A$1:$AF$75</definedName>
    <definedName name="_xlnm.Print_Area" localSheetId="16">IVY!$A$1:$AF$50</definedName>
    <definedName name="_xlnm.Print_Area" localSheetId="19">MEAC!$A$1:$AF$50</definedName>
    <definedName name="_xlnm.Print_Area" localSheetId="21">MWC!$A$1:$AF$75</definedName>
    <definedName name="_xlnm.Print_Area" localSheetId="23">OVC!$A$1:$AF$75</definedName>
    <definedName name="_xlnm.Print_Area" localSheetId="25">PATRIOT!$A$1:$AF$75</definedName>
    <definedName name="_xlnm.Print_Area" localSheetId="26">SEC!$A$1:$AF$100</definedName>
    <definedName name="_xlnm.Print_Area" localSheetId="27">SOCON!$A$1:$AF$75</definedName>
    <definedName name="_xlnm.Print_Area" localSheetId="28">STHLND!$A$1:$AF$99</definedName>
    <definedName name="_xlnm.Print_Area" localSheetId="32">WAC!$A$1:$AF$75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90" i="13" l="1"/>
  <c r="R391" i="13" s="1"/>
  <c r="R392" i="13" s="1"/>
  <c r="R393" i="13" s="1"/>
  <c r="R394" i="13" s="1"/>
  <c r="Q390" i="13"/>
  <c r="Q391" i="13" s="1"/>
  <c r="Q392" i="13" s="1"/>
  <c r="Q393" i="13" s="1"/>
  <c r="Q394" i="13" s="1"/>
  <c r="R388" i="13"/>
  <c r="R387" i="13" s="1"/>
  <c r="R386" i="13" s="1"/>
  <c r="R385" i="13" s="1"/>
  <c r="R384" i="13" s="1"/>
  <c r="Q388" i="13"/>
  <c r="Q387" i="13" s="1"/>
  <c r="Q386" i="13" s="1"/>
  <c r="Q385" i="13" s="1"/>
  <c r="Q384" i="13" s="1"/>
  <c r="J376" i="13"/>
  <c r="E376" i="13"/>
  <c r="D376" i="13"/>
  <c r="K56" i="13"/>
  <c r="K57" i="13"/>
  <c r="M57" i="13" s="1"/>
  <c r="K58" i="13"/>
  <c r="K59" i="13"/>
  <c r="M59" i="13" s="1"/>
  <c r="K60" i="13"/>
  <c r="M60" i="13" s="1"/>
  <c r="K61" i="13"/>
  <c r="K62" i="13"/>
  <c r="M62" i="13" s="1"/>
  <c r="K63" i="13"/>
  <c r="M63" i="13" s="1"/>
  <c r="K64" i="13"/>
  <c r="K65" i="13"/>
  <c r="M65" i="13" s="1"/>
  <c r="K66" i="13"/>
  <c r="K67" i="13"/>
  <c r="M67" i="13" s="1"/>
  <c r="K68" i="13"/>
  <c r="M68" i="13" s="1"/>
  <c r="K69" i="13"/>
  <c r="K70" i="13"/>
  <c r="K71" i="13"/>
  <c r="M71" i="13" s="1"/>
  <c r="K72" i="13"/>
  <c r="K73" i="13"/>
  <c r="M73" i="13" s="1"/>
  <c r="K74" i="13"/>
  <c r="K75" i="13"/>
  <c r="M75" i="13" s="1"/>
  <c r="K76" i="13"/>
  <c r="M76" i="13" s="1"/>
  <c r="K102" i="13"/>
  <c r="K103" i="13"/>
  <c r="M103" i="13" s="1"/>
  <c r="K104" i="13"/>
  <c r="M104" i="13" s="1"/>
  <c r="K105" i="13"/>
  <c r="M105" i="13" s="1"/>
  <c r="K106" i="13"/>
  <c r="K107" i="13"/>
  <c r="K108" i="13"/>
  <c r="M108" i="13" s="1"/>
  <c r="K109" i="13"/>
  <c r="M109" i="13" s="1"/>
  <c r="K110" i="13"/>
  <c r="K111" i="13"/>
  <c r="M111" i="13" s="1"/>
  <c r="K112" i="13"/>
  <c r="M112" i="13" s="1"/>
  <c r="K113" i="13"/>
  <c r="K114" i="13"/>
  <c r="K115" i="13"/>
  <c r="K116" i="13"/>
  <c r="M116" i="13" s="1"/>
  <c r="K117" i="13"/>
  <c r="M117" i="13" s="1"/>
  <c r="K118" i="13"/>
  <c r="K119" i="13"/>
  <c r="M119" i="13" s="1"/>
  <c r="K120" i="13"/>
  <c r="M120" i="13" s="1"/>
  <c r="K146" i="13"/>
  <c r="M146" i="13" s="1"/>
  <c r="K147" i="13"/>
  <c r="M147" i="13" s="1"/>
  <c r="K148" i="13"/>
  <c r="K149" i="13"/>
  <c r="M149" i="13" s="1"/>
  <c r="K150" i="13"/>
  <c r="M150" i="13" s="1"/>
  <c r="K151" i="13"/>
  <c r="K152" i="13"/>
  <c r="K153" i="13"/>
  <c r="M153" i="13" s="1"/>
  <c r="K154" i="13"/>
  <c r="M154" i="13" s="1"/>
  <c r="K155" i="13"/>
  <c r="M155" i="13" s="1"/>
  <c r="K156" i="13"/>
  <c r="K157" i="13"/>
  <c r="M157" i="13" s="1"/>
  <c r="K158" i="13"/>
  <c r="M158" i="13" s="1"/>
  <c r="K159" i="13"/>
  <c r="K169" i="13"/>
  <c r="M169" i="13" s="1"/>
  <c r="K170" i="13"/>
  <c r="M170" i="13" s="1"/>
  <c r="K171" i="13"/>
  <c r="K172" i="13"/>
  <c r="M172" i="13" s="1"/>
  <c r="K173" i="13"/>
  <c r="K174" i="13"/>
  <c r="M174" i="13" s="1"/>
  <c r="K175" i="13"/>
  <c r="M175" i="13" s="1"/>
  <c r="K176" i="13"/>
  <c r="K177" i="13"/>
  <c r="M177" i="13" s="1"/>
  <c r="K178" i="13"/>
  <c r="M178" i="13" s="1"/>
  <c r="K179" i="13"/>
  <c r="M179" i="13" s="1"/>
  <c r="K180" i="13"/>
  <c r="M180" i="13" s="1"/>
  <c r="K212" i="13"/>
  <c r="K213" i="13"/>
  <c r="M213" i="13" s="1"/>
  <c r="K214" i="13"/>
  <c r="M214" i="13" s="1"/>
  <c r="K215" i="13"/>
  <c r="K216" i="13"/>
  <c r="M216" i="13" s="1"/>
  <c r="K217" i="13"/>
  <c r="M217" i="13" s="1"/>
  <c r="K218" i="13"/>
  <c r="M218" i="13" s="1"/>
  <c r="K219" i="13"/>
  <c r="M219" i="13" s="1"/>
  <c r="K220" i="13"/>
  <c r="K221" i="13"/>
  <c r="M221" i="13" s="1"/>
  <c r="K222" i="13"/>
  <c r="M222" i="13" s="1"/>
  <c r="K223" i="13"/>
  <c r="K224" i="13"/>
  <c r="M224" i="13" s="1"/>
  <c r="K225" i="13"/>
  <c r="M225" i="13" s="1"/>
  <c r="K226" i="13"/>
  <c r="M226" i="13" s="1"/>
  <c r="K227" i="13"/>
  <c r="M227" i="13" s="1"/>
  <c r="K228" i="13"/>
  <c r="K229" i="13"/>
  <c r="M229" i="13" s="1"/>
  <c r="K230" i="13"/>
  <c r="M230" i="13" s="1"/>
  <c r="K231" i="13"/>
  <c r="K243" i="13"/>
  <c r="M243" i="13" s="1"/>
  <c r="K244" i="13"/>
  <c r="M244" i="13" s="1"/>
  <c r="K245" i="13"/>
  <c r="M245" i="13" s="1"/>
  <c r="K246" i="13"/>
  <c r="M246" i="13" s="1"/>
  <c r="K247" i="13"/>
  <c r="K248" i="13"/>
  <c r="K249" i="13"/>
  <c r="M249" i="13" s="1"/>
  <c r="K250" i="13"/>
  <c r="K251" i="13"/>
  <c r="M251" i="13" s="1"/>
  <c r="K252" i="13"/>
  <c r="M252" i="13" s="1"/>
  <c r="K253" i="13"/>
  <c r="M253" i="13" s="1"/>
  <c r="K254" i="13"/>
  <c r="M254" i="13" s="1"/>
  <c r="K255" i="13"/>
  <c r="K256" i="13"/>
  <c r="M256" i="13" s="1"/>
  <c r="K257" i="13"/>
  <c r="M257" i="13" s="1"/>
  <c r="K258" i="13"/>
  <c r="K259" i="13"/>
  <c r="M259" i="13" s="1"/>
  <c r="K260" i="13"/>
  <c r="M260" i="13" s="1"/>
  <c r="K261" i="13"/>
  <c r="K262" i="13"/>
  <c r="M262" i="13" s="1"/>
  <c r="K275" i="13"/>
  <c r="K276" i="13"/>
  <c r="M276" i="13" s="1"/>
  <c r="K277" i="13"/>
  <c r="M277" i="13" s="1"/>
  <c r="K278" i="13"/>
  <c r="K279" i="13"/>
  <c r="M279" i="13" s="1"/>
  <c r="K280" i="13"/>
  <c r="M280" i="13" s="1"/>
  <c r="K281" i="13"/>
  <c r="K282" i="13"/>
  <c r="M282" i="13" s="1"/>
  <c r="K283" i="13"/>
  <c r="K284" i="13"/>
  <c r="M284" i="13" s="1"/>
  <c r="K299" i="13"/>
  <c r="M299" i="13" s="1"/>
  <c r="K300" i="13"/>
  <c r="K301" i="13"/>
  <c r="M301" i="13" s="1"/>
  <c r="K302" i="13"/>
  <c r="M302" i="13" s="1"/>
  <c r="K303" i="13"/>
  <c r="K304" i="13"/>
  <c r="K305" i="13"/>
  <c r="K306" i="13"/>
  <c r="M306" i="13" s="1"/>
  <c r="K307" i="13"/>
  <c r="M307" i="13" s="1"/>
  <c r="K308" i="13"/>
  <c r="K309" i="13"/>
  <c r="K310" i="13"/>
  <c r="M310" i="13" s="1"/>
  <c r="K311" i="13"/>
  <c r="M311" i="13" s="1"/>
  <c r="K312" i="13"/>
  <c r="K313" i="13"/>
  <c r="K314" i="13"/>
  <c r="M314" i="13" s="1"/>
  <c r="K315" i="13"/>
  <c r="M315" i="13" s="1"/>
  <c r="K316" i="13"/>
  <c r="K317" i="13"/>
  <c r="M317" i="13" s="1"/>
  <c r="K318" i="13"/>
  <c r="M318" i="13" s="1"/>
  <c r="K319" i="13"/>
  <c r="M319" i="13" s="1"/>
  <c r="K320" i="13"/>
  <c r="M320" i="13" s="1"/>
  <c r="K321" i="13"/>
  <c r="K322" i="13"/>
  <c r="M322" i="13" s="1"/>
  <c r="K323" i="13"/>
  <c r="M323" i="13" s="1"/>
  <c r="K324" i="13"/>
  <c r="K325" i="13"/>
  <c r="M325" i="13" s="1"/>
  <c r="K326" i="13"/>
  <c r="M326" i="13" s="1"/>
  <c r="K327" i="13"/>
  <c r="K328" i="13"/>
  <c r="K329" i="13"/>
  <c r="K330" i="13"/>
  <c r="M330" i="13" s="1"/>
  <c r="K331" i="13"/>
  <c r="M331" i="13" s="1"/>
  <c r="K332" i="13"/>
  <c r="K333" i="13"/>
  <c r="M333" i="13" s="1"/>
  <c r="K334" i="13"/>
  <c r="M334" i="13" s="1"/>
  <c r="K335" i="13"/>
  <c r="M335" i="13" s="1"/>
  <c r="K336" i="13"/>
  <c r="M336" i="13" s="1"/>
  <c r="K337" i="13"/>
  <c r="K338" i="13"/>
  <c r="M338" i="13" s="1"/>
  <c r="K339" i="13"/>
  <c r="M339" i="13" s="1"/>
  <c r="K340" i="13"/>
  <c r="K341" i="13"/>
  <c r="M341" i="13" s="1"/>
  <c r="K365" i="13"/>
  <c r="M365" i="13" s="1"/>
  <c r="K366" i="13"/>
  <c r="K367" i="13"/>
  <c r="M367" i="13" s="1"/>
  <c r="K368" i="13"/>
  <c r="K369" i="13"/>
  <c r="M369" i="13" s="1"/>
  <c r="K370" i="13"/>
  <c r="M370" i="13" s="1"/>
  <c r="K371" i="13"/>
  <c r="K372" i="13"/>
  <c r="M372" i="13" s="1"/>
  <c r="K373" i="13"/>
  <c r="M373" i="13" s="1"/>
  <c r="K200" i="13"/>
  <c r="M200" i="13" s="1"/>
  <c r="K201" i="13"/>
  <c r="M201" i="13" s="1"/>
  <c r="K202" i="13"/>
  <c r="K203" i="13"/>
  <c r="M203" i="13" s="1"/>
  <c r="K204" i="13"/>
  <c r="M204" i="13" s="1"/>
  <c r="K205" i="13"/>
  <c r="M205" i="13" s="1"/>
  <c r="K206" i="13"/>
  <c r="K207" i="13"/>
  <c r="M207" i="13" s="1"/>
  <c r="K208" i="13"/>
  <c r="M208" i="13" s="1"/>
  <c r="K209" i="13"/>
  <c r="K210" i="13"/>
  <c r="K211" i="13"/>
  <c r="M211" i="13" s="1"/>
  <c r="K12" i="13"/>
  <c r="M12" i="13" s="1"/>
  <c r="K13" i="13"/>
  <c r="K14" i="13"/>
  <c r="M14" i="13" s="1"/>
  <c r="K15" i="13"/>
  <c r="M15" i="13" s="1"/>
  <c r="K16" i="13"/>
  <c r="M16" i="13" s="1"/>
  <c r="K17" i="13"/>
  <c r="M17" i="13" s="1"/>
  <c r="K18" i="13"/>
  <c r="K19" i="13"/>
  <c r="M19" i="13" s="1"/>
  <c r="K20" i="13"/>
  <c r="M20" i="13" s="1"/>
  <c r="K21" i="13"/>
  <c r="M21" i="13" s="1"/>
  <c r="K22" i="13"/>
  <c r="M22" i="13" s="1"/>
  <c r="K23" i="13"/>
  <c r="M23" i="13" s="1"/>
  <c r="K24" i="13"/>
  <c r="K25" i="13"/>
  <c r="M25" i="13" s="1"/>
  <c r="K26" i="13"/>
  <c r="K41" i="13"/>
  <c r="M41" i="13" s="1"/>
  <c r="K42" i="13"/>
  <c r="M42" i="13" s="1"/>
  <c r="K43" i="13"/>
  <c r="K44" i="13"/>
  <c r="M44" i="13" s="1"/>
  <c r="K45" i="13"/>
  <c r="M45" i="13" s="1"/>
  <c r="K46" i="13"/>
  <c r="M46" i="13" s="1"/>
  <c r="K47" i="13"/>
  <c r="K48" i="13"/>
  <c r="K49" i="13"/>
  <c r="M49" i="13" s="1"/>
  <c r="K50" i="13"/>
  <c r="M50" i="13" s="1"/>
  <c r="K51" i="13"/>
  <c r="K52" i="13"/>
  <c r="M52" i="13" s="1"/>
  <c r="K53" i="13"/>
  <c r="M53" i="13" s="1"/>
  <c r="K54" i="13"/>
  <c r="K55" i="13"/>
  <c r="M55" i="13" s="1"/>
  <c r="K77" i="13"/>
  <c r="K78" i="13"/>
  <c r="M78" i="13" s="1"/>
  <c r="K79" i="13"/>
  <c r="M79" i="13" s="1"/>
  <c r="K80" i="13"/>
  <c r="M80" i="13" s="1"/>
  <c r="K81" i="13"/>
  <c r="M81" i="13" s="1"/>
  <c r="K82" i="13"/>
  <c r="M82" i="13" s="1"/>
  <c r="K83" i="13"/>
  <c r="M83" i="13" s="1"/>
  <c r="K84" i="13"/>
  <c r="M84" i="13" s="1"/>
  <c r="K85" i="13"/>
  <c r="K86" i="13"/>
  <c r="M86" i="13" s="1"/>
  <c r="K87" i="13"/>
  <c r="M87" i="13" s="1"/>
  <c r="K88" i="13"/>
  <c r="K89" i="13"/>
  <c r="M89" i="13" s="1"/>
  <c r="K90" i="13"/>
  <c r="M90" i="13" s="1"/>
  <c r="K91" i="13"/>
  <c r="M91" i="13" s="1"/>
  <c r="K92" i="13"/>
  <c r="M92" i="13" s="1"/>
  <c r="K93" i="13"/>
  <c r="K94" i="13"/>
  <c r="M94" i="13" s="1"/>
  <c r="K95" i="13"/>
  <c r="M95" i="13" s="1"/>
  <c r="K96" i="13"/>
  <c r="K97" i="13"/>
  <c r="M97" i="13" s="1"/>
  <c r="K98" i="13"/>
  <c r="M98" i="13" s="1"/>
  <c r="K99" i="13"/>
  <c r="M99" i="13" s="1"/>
  <c r="K100" i="13"/>
  <c r="M100" i="13" s="1"/>
  <c r="K101" i="13"/>
  <c r="K160" i="13"/>
  <c r="M160" i="13" s="1"/>
  <c r="K161" i="13"/>
  <c r="M161" i="13" s="1"/>
  <c r="K162" i="13"/>
  <c r="M162" i="13" s="1"/>
  <c r="K163" i="13"/>
  <c r="M163" i="13" s="1"/>
  <c r="K164" i="13"/>
  <c r="M164" i="13" s="1"/>
  <c r="K165" i="13"/>
  <c r="K166" i="13"/>
  <c r="M166" i="13" s="1"/>
  <c r="K167" i="13"/>
  <c r="K168" i="13"/>
  <c r="M168" i="13" s="1"/>
  <c r="K181" i="13"/>
  <c r="M181" i="13" s="1"/>
  <c r="K182" i="13"/>
  <c r="K183" i="13"/>
  <c r="M183" i="13" s="1"/>
  <c r="K184" i="13"/>
  <c r="M184" i="13" s="1"/>
  <c r="K185" i="13"/>
  <c r="M185" i="13" s="1"/>
  <c r="K186" i="13"/>
  <c r="M186" i="13" s="1"/>
  <c r="K187" i="13"/>
  <c r="K188" i="13"/>
  <c r="M188" i="13" s="1"/>
  <c r="K189" i="13"/>
  <c r="M189" i="13" s="1"/>
  <c r="K190" i="13"/>
  <c r="K191" i="13"/>
  <c r="M191" i="13" s="1"/>
  <c r="K192" i="13"/>
  <c r="M192" i="13" s="1"/>
  <c r="K193" i="13"/>
  <c r="K194" i="13"/>
  <c r="K195" i="13"/>
  <c r="K196" i="13"/>
  <c r="M196" i="13" s="1"/>
  <c r="K197" i="13"/>
  <c r="M197" i="13" s="1"/>
  <c r="K198" i="13"/>
  <c r="M198" i="13" s="1"/>
  <c r="K199" i="13"/>
  <c r="M199" i="13" s="1"/>
  <c r="K232" i="13"/>
  <c r="M232" i="13" s="1"/>
  <c r="K233" i="13"/>
  <c r="M233" i="13" s="1"/>
  <c r="K234" i="13"/>
  <c r="M234" i="13" s="1"/>
  <c r="K235" i="13"/>
  <c r="K236" i="13"/>
  <c r="M236" i="13" s="1"/>
  <c r="K237" i="13"/>
  <c r="M237" i="13" s="1"/>
  <c r="K238" i="13"/>
  <c r="M238" i="13" s="1"/>
  <c r="K239" i="13"/>
  <c r="M239" i="13" s="1"/>
  <c r="K240" i="13"/>
  <c r="M240" i="13" s="1"/>
  <c r="K241" i="13"/>
  <c r="M241" i="13" s="1"/>
  <c r="K242" i="13"/>
  <c r="M242" i="13" s="1"/>
  <c r="K263" i="13"/>
  <c r="K264" i="13"/>
  <c r="M264" i="13" s="1"/>
  <c r="K265" i="13"/>
  <c r="M265" i="13" s="1"/>
  <c r="K266" i="13"/>
  <c r="K267" i="13"/>
  <c r="K268" i="13"/>
  <c r="M268" i="13" s="1"/>
  <c r="K269" i="13"/>
  <c r="M269" i="13" s="1"/>
  <c r="K270" i="13"/>
  <c r="M270" i="13" s="1"/>
  <c r="K271" i="13"/>
  <c r="K272" i="13"/>
  <c r="M272" i="13" s="1"/>
  <c r="K273" i="13"/>
  <c r="M273" i="13" s="1"/>
  <c r="K274" i="13"/>
  <c r="M274" i="13" s="1"/>
  <c r="K285" i="13"/>
  <c r="M285" i="13" s="1"/>
  <c r="K286" i="13"/>
  <c r="M286" i="13" s="1"/>
  <c r="K287" i="13"/>
  <c r="M287" i="13" s="1"/>
  <c r="K288" i="13"/>
  <c r="M288" i="13" s="1"/>
  <c r="K289" i="13"/>
  <c r="K290" i="13"/>
  <c r="M290" i="13" s="1"/>
  <c r="K291" i="13"/>
  <c r="M291" i="13" s="1"/>
  <c r="K292" i="13"/>
  <c r="K293" i="13"/>
  <c r="M293" i="13" s="1"/>
  <c r="K294" i="13"/>
  <c r="M294" i="13" s="1"/>
  <c r="K295" i="13"/>
  <c r="M295" i="13" s="1"/>
  <c r="K296" i="13"/>
  <c r="K297" i="13"/>
  <c r="K298" i="13"/>
  <c r="K342" i="13"/>
  <c r="M342" i="13" s="1"/>
  <c r="K343" i="13"/>
  <c r="K344" i="13"/>
  <c r="M344" i="13" s="1"/>
  <c r="K345" i="13"/>
  <c r="M345" i="13" s="1"/>
  <c r="K346" i="13"/>
  <c r="K347" i="13"/>
  <c r="M347" i="13" s="1"/>
  <c r="K348" i="13"/>
  <c r="K349" i="13"/>
  <c r="M349" i="13" s="1"/>
  <c r="K350" i="13"/>
  <c r="M350" i="13" s="1"/>
  <c r="K351" i="13"/>
  <c r="K352" i="13"/>
  <c r="M352" i="13" s="1"/>
  <c r="K353" i="13"/>
  <c r="M353" i="13" s="1"/>
  <c r="K354" i="13"/>
  <c r="M354" i="13" s="1"/>
  <c r="K355" i="13"/>
  <c r="K356" i="13"/>
  <c r="K357" i="13"/>
  <c r="M357" i="13" s="1"/>
  <c r="K358" i="13"/>
  <c r="M358" i="13" s="1"/>
  <c r="K359" i="13"/>
  <c r="M359" i="13" s="1"/>
  <c r="K360" i="13"/>
  <c r="M360" i="13" s="1"/>
  <c r="K361" i="13"/>
  <c r="M361" i="13" s="1"/>
  <c r="K362" i="13"/>
  <c r="M362" i="13" s="1"/>
  <c r="K363" i="13"/>
  <c r="K364" i="13"/>
  <c r="K27" i="13"/>
  <c r="M27" i="13" s="1"/>
  <c r="K28" i="13"/>
  <c r="M28" i="13" s="1"/>
  <c r="K29" i="13"/>
  <c r="M29" i="13" s="1"/>
  <c r="K30" i="13"/>
  <c r="M30" i="13" s="1"/>
  <c r="K31" i="13"/>
  <c r="M31" i="13" s="1"/>
  <c r="K32" i="13"/>
  <c r="M32" i="13" s="1"/>
  <c r="K33" i="13"/>
  <c r="M33" i="13" s="1"/>
  <c r="K34" i="13"/>
  <c r="M34" i="13" s="1"/>
  <c r="K35" i="13"/>
  <c r="M35" i="13" s="1"/>
  <c r="K36" i="13"/>
  <c r="M36" i="13" s="1"/>
  <c r="K37" i="13"/>
  <c r="K38" i="13"/>
  <c r="M38" i="13" s="1"/>
  <c r="K39" i="13"/>
  <c r="M39" i="13" s="1"/>
  <c r="K40" i="13"/>
  <c r="M40" i="13" s="1"/>
  <c r="K121" i="13"/>
  <c r="K122" i="13"/>
  <c r="K123" i="13"/>
  <c r="M123" i="13" s="1"/>
  <c r="K124" i="13"/>
  <c r="M124" i="13" s="1"/>
  <c r="K125" i="13"/>
  <c r="K126" i="13"/>
  <c r="M126" i="13" s="1"/>
  <c r="K127" i="13"/>
  <c r="M127" i="13" s="1"/>
  <c r="K128" i="13"/>
  <c r="M128" i="13" s="1"/>
  <c r="K129" i="13"/>
  <c r="M129" i="13" s="1"/>
  <c r="K130" i="13"/>
  <c r="M130" i="13" s="1"/>
  <c r="K131" i="13"/>
  <c r="M131" i="13" s="1"/>
  <c r="K132" i="13"/>
  <c r="M132" i="13" s="1"/>
  <c r="K133" i="13"/>
  <c r="M133" i="13" s="1"/>
  <c r="K134" i="13"/>
  <c r="M134" i="13" s="1"/>
  <c r="K135" i="13"/>
  <c r="M135" i="13" s="1"/>
  <c r="K136" i="13"/>
  <c r="M136" i="13" s="1"/>
  <c r="K137" i="13"/>
  <c r="K138" i="13"/>
  <c r="K139" i="13"/>
  <c r="M139" i="13" s="1"/>
  <c r="K140" i="13"/>
  <c r="M140" i="13" s="1"/>
  <c r="K141" i="13"/>
  <c r="M141" i="13" s="1"/>
  <c r="K142" i="13"/>
  <c r="M142" i="13" s="1"/>
  <c r="K143" i="13"/>
  <c r="M143" i="13" s="1"/>
  <c r="K144" i="13"/>
  <c r="M144" i="13" s="1"/>
  <c r="K145" i="13"/>
  <c r="M145" i="13" s="1"/>
  <c r="E100" i="8"/>
  <c r="A100" i="39"/>
  <c r="W27" i="13"/>
  <c r="Z27" i="13" s="1"/>
  <c r="W28" i="13"/>
  <c r="Z28" i="13" s="1"/>
  <c r="W29" i="13"/>
  <c r="Z29" i="13" s="1"/>
  <c r="W30" i="13"/>
  <c r="Z30" i="13" s="1"/>
  <c r="W31" i="13"/>
  <c r="Z31" i="13" s="1"/>
  <c r="W32" i="13"/>
  <c r="Z32" i="13" s="1"/>
  <c r="W33" i="13"/>
  <c r="Z33" i="13" s="1"/>
  <c r="W34" i="13"/>
  <c r="Z34" i="13" s="1"/>
  <c r="W35" i="13"/>
  <c r="Z35" i="13" s="1"/>
  <c r="W36" i="13"/>
  <c r="Z36" i="13" s="1"/>
  <c r="W37" i="13"/>
  <c r="Z37" i="13" s="1"/>
  <c r="W38" i="13"/>
  <c r="Z38" i="13" s="1"/>
  <c r="W39" i="13"/>
  <c r="Z39" i="13" s="1"/>
  <c r="W40" i="13"/>
  <c r="Z40" i="13" s="1"/>
  <c r="W121" i="13"/>
  <c r="Z121" i="13" s="1"/>
  <c r="W122" i="13"/>
  <c r="Z122" i="13" s="1"/>
  <c r="W123" i="13"/>
  <c r="Z123" i="13" s="1"/>
  <c r="W124" i="13"/>
  <c r="Z124" i="13" s="1"/>
  <c r="W125" i="13"/>
  <c r="Z125" i="13" s="1"/>
  <c r="W126" i="13"/>
  <c r="Z126" i="13" s="1"/>
  <c r="W127" i="13"/>
  <c r="Z127" i="13" s="1"/>
  <c r="W128" i="13"/>
  <c r="Z128" i="13" s="1"/>
  <c r="W129" i="13"/>
  <c r="Z129" i="13" s="1"/>
  <c r="W130" i="13"/>
  <c r="Z130" i="13" s="1"/>
  <c r="W131" i="13"/>
  <c r="Z131" i="13" s="1"/>
  <c r="W132" i="13"/>
  <c r="Z132" i="13" s="1"/>
  <c r="W133" i="13"/>
  <c r="Z133" i="13" s="1"/>
  <c r="W134" i="13"/>
  <c r="Z134" i="13" s="1"/>
  <c r="W135" i="13"/>
  <c r="Z135" i="13" s="1"/>
  <c r="W136" i="13"/>
  <c r="Z136" i="13" s="1"/>
  <c r="W137" i="13"/>
  <c r="Z137" i="13" s="1"/>
  <c r="W138" i="13"/>
  <c r="Z138" i="13" s="1"/>
  <c r="W139" i="13"/>
  <c r="Z139" i="13" s="1"/>
  <c r="W140" i="13"/>
  <c r="Z140" i="13" s="1"/>
  <c r="W141" i="13"/>
  <c r="Z141" i="13" s="1"/>
  <c r="W142" i="13"/>
  <c r="Z142" i="13" s="1"/>
  <c r="W143" i="13"/>
  <c r="Z143" i="13" s="1"/>
  <c r="W144" i="13"/>
  <c r="Z144" i="13" s="1"/>
  <c r="W145" i="13"/>
  <c r="Z145" i="13" s="1"/>
  <c r="O27" i="13"/>
  <c r="Q27" i="13" s="1"/>
  <c r="O28" i="13"/>
  <c r="Q28" i="13" s="1"/>
  <c r="O29" i="13"/>
  <c r="Q29" i="13" s="1"/>
  <c r="O30" i="13"/>
  <c r="Q30" i="13" s="1"/>
  <c r="O31" i="13"/>
  <c r="Q31" i="13" s="1"/>
  <c r="O32" i="13"/>
  <c r="Q32" i="13" s="1"/>
  <c r="O33" i="13"/>
  <c r="Q33" i="13" s="1"/>
  <c r="O34" i="13"/>
  <c r="Q34" i="13" s="1"/>
  <c r="O35" i="13"/>
  <c r="Q35" i="13" s="1"/>
  <c r="O36" i="13"/>
  <c r="Q36" i="13" s="1"/>
  <c r="O37" i="13"/>
  <c r="Q37" i="13" s="1"/>
  <c r="O38" i="13"/>
  <c r="Q38" i="13" s="1"/>
  <c r="O39" i="13"/>
  <c r="Q39" i="13" s="1"/>
  <c r="O40" i="13"/>
  <c r="Q40" i="13" s="1"/>
  <c r="O121" i="13"/>
  <c r="Q121" i="13" s="1"/>
  <c r="O122" i="13"/>
  <c r="Q122" i="13" s="1"/>
  <c r="O123" i="13"/>
  <c r="Q123" i="13" s="1"/>
  <c r="O124" i="13"/>
  <c r="Q124" i="13" s="1"/>
  <c r="O125" i="13"/>
  <c r="Q125" i="13" s="1"/>
  <c r="O126" i="13"/>
  <c r="Q126" i="13" s="1"/>
  <c r="O127" i="13"/>
  <c r="Q127" i="13" s="1"/>
  <c r="O128" i="13"/>
  <c r="Q128" i="13" s="1"/>
  <c r="O129" i="13"/>
  <c r="Q129" i="13" s="1"/>
  <c r="O130" i="13"/>
  <c r="Q130" i="13" s="1"/>
  <c r="O131" i="13"/>
  <c r="Q131" i="13" s="1"/>
  <c r="O132" i="13"/>
  <c r="Q132" i="13" s="1"/>
  <c r="O133" i="13"/>
  <c r="Q133" i="13" s="1"/>
  <c r="O134" i="13"/>
  <c r="Q134" i="13" s="1"/>
  <c r="O135" i="13"/>
  <c r="Q135" i="13" s="1"/>
  <c r="O136" i="13"/>
  <c r="Q136" i="13" s="1"/>
  <c r="O137" i="13"/>
  <c r="Q137" i="13" s="1"/>
  <c r="O138" i="13"/>
  <c r="Q138" i="13" s="1"/>
  <c r="O139" i="13"/>
  <c r="Q139" i="13" s="1"/>
  <c r="O140" i="13"/>
  <c r="Q140" i="13" s="1"/>
  <c r="O141" i="13"/>
  <c r="Q141" i="13" s="1"/>
  <c r="O142" i="13"/>
  <c r="Q142" i="13" s="1"/>
  <c r="O143" i="13"/>
  <c r="Q143" i="13" s="1"/>
  <c r="O144" i="13"/>
  <c r="Q144" i="13" s="1"/>
  <c r="O145" i="13"/>
  <c r="Q145" i="13" s="1"/>
  <c r="M37" i="13"/>
  <c r="M121" i="13"/>
  <c r="M122" i="13"/>
  <c r="M125" i="13"/>
  <c r="M137" i="13"/>
  <c r="M138" i="13"/>
  <c r="M364" i="13"/>
  <c r="O364" i="13"/>
  <c r="Q364" i="13" s="1"/>
  <c r="E50" i="11"/>
  <c r="U100" i="9"/>
  <c r="W12" i="13"/>
  <c r="Z12" i="13" s="1"/>
  <c r="W13" i="13"/>
  <c r="Z13" i="13" s="1"/>
  <c r="W14" i="13"/>
  <c r="Z14" i="13" s="1"/>
  <c r="W15" i="13"/>
  <c r="Z15" i="13" s="1"/>
  <c r="W16" i="13"/>
  <c r="Z16" i="13" s="1"/>
  <c r="W17" i="13"/>
  <c r="Z17" i="13" s="1"/>
  <c r="W18" i="13"/>
  <c r="Z18" i="13" s="1"/>
  <c r="W19" i="13"/>
  <c r="Z19" i="13" s="1"/>
  <c r="W20" i="13"/>
  <c r="Z20" i="13" s="1"/>
  <c r="W21" i="13"/>
  <c r="Z21" i="13" s="1"/>
  <c r="W22" i="13"/>
  <c r="Z22" i="13" s="1"/>
  <c r="W23" i="13"/>
  <c r="Z23" i="13" s="1"/>
  <c r="W24" i="13"/>
  <c r="Z24" i="13" s="1"/>
  <c r="W25" i="13"/>
  <c r="Z25" i="13" s="1"/>
  <c r="W26" i="13"/>
  <c r="Z26" i="13" s="1"/>
  <c r="W41" i="13"/>
  <c r="Z41" i="13" s="1"/>
  <c r="W42" i="13"/>
  <c r="Z42" i="13" s="1"/>
  <c r="W43" i="13"/>
  <c r="Z43" i="13" s="1"/>
  <c r="W44" i="13"/>
  <c r="Z44" i="13" s="1"/>
  <c r="W45" i="13"/>
  <c r="Z45" i="13" s="1"/>
  <c r="W46" i="13"/>
  <c r="Z46" i="13" s="1"/>
  <c r="W47" i="13"/>
  <c r="Z47" i="13" s="1"/>
  <c r="W48" i="13"/>
  <c r="Z48" i="13" s="1"/>
  <c r="W49" i="13"/>
  <c r="Z49" i="13" s="1"/>
  <c r="W50" i="13"/>
  <c r="Z50" i="13" s="1"/>
  <c r="W51" i="13"/>
  <c r="Z51" i="13" s="1"/>
  <c r="W52" i="13"/>
  <c r="Z52" i="13" s="1"/>
  <c r="W53" i="13"/>
  <c r="Z53" i="13" s="1"/>
  <c r="W54" i="13"/>
  <c r="Z54" i="13" s="1"/>
  <c r="W55" i="13"/>
  <c r="Z55" i="13" s="1"/>
  <c r="W77" i="13"/>
  <c r="Z77" i="13" s="1"/>
  <c r="W78" i="13"/>
  <c r="Z78" i="13" s="1"/>
  <c r="W79" i="13"/>
  <c r="Z79" i="13" s="1"/>
  <c r="W80" i="13"/>
  <c r="Z80" i="13" s="1"/>
  <c r="W81" i="13"/>
  <c r="Z81" i="13" s="1"/>
  <c r="W82" i="13"/>
  <c r="Z82" i="13" s="1"/>
  <c r="W83" i="13"/>
  <c r="Z83" i="13" s="1"/>
  <c r="W84" i="13"/>
  <c r="Z84" i="13" s="1"/>
  <c r="W85" i="13"/>
  <c r="Z85" i="13" s="1"/>
  <c r="W86" i="13"/>
  <c r="Z86" i="13" s="1"/>
  <c r="W87" i="13"/>
  <c r="Z87" i="13" s="1"/>
  <c r="W88" i="13"/>
  <c r="Z88" i="13" s="1"/>
  <c r="W89" i="13"/>
  <c r="Z89" i="13" s="1"/>
  <c r="W90" i="13"/>
  <c r="Z90" i="13" s="1"/>
  <c r="W91" i="13"/>
  <c r="Z91" i="13" s="1"/>
  <c r="W92" i="13"/>
  <c r="Z92" i="13" s="1"/>
  <c r="W93" i="13"/>
  <c r="Z93" i="13" s="1"/>
  <c r="W94" i="13"/>
  <c r="Z94" i="13" s="1"/>
  <c r="W95" i="13"/>
  <c r="Z95" i="13" s="1"/>
  <c r="W96" i="13"/>
  <c r="Z96" i="13" s="1"/>
  <c r="W97" i="13"/>
  <c r="Z97" i="13" s="1"/>
  <c r="W98" i="13"/>
  <c r="Z98" i="13" s="1"/>
  <c r="W99" i="13"/>
  <c r="Z99" i="13" s="1"/>
  <c r="W100" i="13"/>
  <c r="Z100" i="13" s="1"/>
  <c r="W101" i="13"/>
  <c r="Z101" i="13" s="1"/>
  <c r="W160" i="13"/>
  <c r="Z160" i="13" s="1"/>
  <c r="W161" i="13"/>
  <c r="Z161" i="13" s="1"/>
  <c r="W162" i="13"/>
  <c r="Z162" i="13" s="1"/>
  <c r="W163" i="13"/>
  <c r="Z163" i="13" s="1"/>
  <c r="W164" i="13"/>
  <c r="Z164" i="13" s="1"/>
  <c r="W165" i="13"/>
  <c r="Z165" i="13" s="1"/>
  <c r="W166" i="13"/>
  <c r="Z166" i="13" s="1"/>
  <c r="W167" i="13"/>
  <c r="Z167" i="13" s="1"/>
  <c r="W168" i="13"/>
  <c r="Z168" i="13" s="1"/>
  <c r="W181" i="13"/>
  <c r="Z181" i="13" s="1"/>
  <c r="W182" i="13"/>
  <c r="Z182" i="13" s="1"/>
  <c r="W183" i="13"/>
  <c r="Z183" i="13" s="1"/>
  <c r="W184" i="13"/>
  <c r="Z184" i="13" s="1"/>
  <c r="W185" i="13"/>
  <c r="Z185" i="13" s="1"/>
  <c r="W186" i="13"/>
  <c r="Z186" i="13" s="1"/>
  <c r="W187" i="13"/>
  <c r="Z187" i="13" s="1"/>
  <c r="W188" i="13"/>
  <c r="Z188" i="13" s="1"/>
  <c r="W189" i="13"/>
  <c r="Z189" i="13" s="1"/>
  <c r="W190" i="13"/>
  <c r="Z190" i="13" s="1"/>
  <c r="W191" i="13"/>
  <c r="Z191" i="13" s="1"/>
  <c r="W192" i="13"/>
  <c r="Z192" i="13" s="1"/>
  <c r="W193" i="13"/>
  <c r="Z193" i="13" s="1"/>
  <c r="W194" i="13"/>
  <c r="Z194" i="13" s="1"/>
  <c r="W195" i="13"/>
  <c r="Z195" i="13" s="1"/>
  <c r="W196" i="13"/>
  <c r="Z196" i="13" s="1"/>
  <c r="W197" i="13"/>
  <c r="Z197" i="13" s="1"/>
  <c r="W198" i="13"/>
  <c r="Z198" i="13" s="1"/>
  <c r="W199" i="13"/>
  <c r="Z199" i="13" s="1"/>
  <c r="W232" i="13"/>
  <c r="Z232" i="13" s="1"/>
  <c r="W233" i="13"/>
  <c r="Z233" i="13" s="1"/>
  <c r="W234" i="13"/>
  <c r="Z234" i="13" s="1"/>
  <c r="W235" i="13"/>
  <c r="Z235" i="13" s="1"/>
  <c r="W236" i="13"/>
  <c r="Z236" i="13" s="1"/>
  <c r="W237" i="13"/>
  <c r="Z237" i="13" s="1"/>
  <c r="W238" i="13"/>
  <c r="Z238" i="13" s="1"/>
  <c r="W239" i="13"/>
  <c r="Z239" i="13" s="1"/>
  <c r="W240" i="13"/>
  <c r="Z240" i="13" s="1"/>
  <c r="W241" i="13"/>
  <c r="Z241" i="13" s="1"/>
  <c r="W242" i="13"/>
  <c r="Z242" i="13" s="1"/>
  <c r="W263" i="13"/>
  <c r="Z263" i="13" s="1"/>
  <c r="W264" i="13"/>
  <c r="Z264" i="13" s="1"/>
  <c r="W265" i="13"/>
  <c r="Z265" i="13" s="1"/>
  <c r="W266" i="13"/>
  <c r="Z266" i="13" s="1"/>
  <c r="W267" i="13"/>
  <c r="Z267" i="13" s="1"/>
  <c r="W268" i="13"/>
  <c r="Z268" i="13" s="1"/>
  <c r="W269" i="13"/>
  <c r="Z269" i="13" s="1"/>
  <c r="W270" i="13"/>
  <c r="Z270" i="13" s="1"/>
  <c r="W271" i="13"/>
  <c r="Z271" i="13" s="1"/>
  <c r="W272" i="13"/>
  <c r="Z272" i="13" s="1"/>
  <c r="W273" i="13"/>
  <c r="Z273" i="13" s="1"/>
  <c r="W274" i="13"/>
  <c r="Z274" i="13" s="1"/>
  <c r="W285" i="13"/>
  <c r="Z285" i="13" s="1"/>
  <c r="W286" i="13"/>
  <c r="Z286" i="13" s="1"/>
  <c r="W287" i="13"/>
  <c r="Z287" i="13" s="1"/>
  <c r="W288" i="13"/>
  <c r="Z288" i="13" s="1"/>
  <c r="W289" i="13"/>
  <c r="Z289" i="13" s="1"/>
  <c r="W290" i="13"/>
  <c r="Z290" i="13" s="1"/>
  <c r="W291" i="13"/>
  <c r="Z291" i="13" s="1"/>
  <c r="W292" i="13"/>
  <c r="Z292" i="13" s="1"/>
  <c r="W293" i="13"/>
  <c r="Z293" i="13" s="1"/>
  <c r="W294" i="13"/>
  <c r="Z294" i="13" s="1"/>
  <c r="W295" i="13"/>
  <c r="Z295" i="13" s="1"/>
  <c r="W296" i="13"/>
  <c r="Z296" i="13" s="1"/>
  <c r="W297" i="13"/>
  <c r="Z297" i="13" s="1"/>
  <c r="W298" i="13"/>
  <c r="Z298" i="13" s="1"/>
  <c r="W342" i="13"/>
  <c r="Z342" i="13" s="1"/>
  <c r="W343" i="13"/>
  <c r="Z343" i="13" s="1"/>
  <c r="W344" i="13"/>
  <c r="Z344" i="13" s="1"/>
  <c r="W345" i="13"/>
  <c r="Z345" i="13" s="1"/>
  <c r="W346" i="13"/>
  <c r="Z346" i="13" s="1"/>
  <c r="W347" i="13"/>
  <c r="Z347" i="13" s="1"/>
  <c r="W348" i="13"/>
  <c r="Z348" i="13" s="1"/>
  <c r="W349" i="13"/>
  <c r="Z349" i="13" s="1"/>
  <c r="W350" i="13"/>
  <c r="Z350" i="13" s="1"/>
  <c r="W351" i="13"/>
  <c r="Z351" i="13" s="1"/>
  <c r="W352" i="13"/>
  <c r="Z352" i="13" s="1"/>
  <c r="W353" i="13"/>
  <c r="Z353" i="13" s="1"/>
  <c r="W354" i="13"/>
  <c r="Z354" i="13" s="1"/>
  <c r="W355" i="13"/>
  <c r="Z355" i="13" s="1"/>
  <c r="W356" i="13"/>
  <c r="Z356" i="13" s="1"/>
  <c r="W357" i="13"/>
  <c r="Z357" i="13" s="1"/>
  <c r="W358" i="13"/>
  <c r="Z358" i="13" s="1"/>
  <c r="W359" i="13"/>
  <c r="Z359" i="13" s="1"/>
  <c r="W360" i="13"/>
  <c r="Z360" i="13" s="1"/>
  <c r="W361" i="13"/>
  <c r="Z361" i="13" s="1"/>
  <c r="W362" i="13"/>
  <c r="Z362" i="13" s="1"/>
  <c r="W363" i="13"/>
  <c r="Z363" i="13" s="1"/>
  <c r="W364" i="13"/>
  <c r="Z364" i="13" s="1"/>
  <c r="M51" i="13"/>
  <c r="O12" i="13"/>
  <c r="Q12" i="13" s="1"/>
  <c r="O13" i="13"/>
  <c r="Q13" i="13" s="1"/>
  <c r="O14" i="13"/>
  <c r="Q14" i="13" s="1"/>
  <c r="O15" i="13"/>
  <c r="Q15" i="13" s="1"/>
  <c r="O16" i="13"/>
  <c r="Q16" i="13" s="1"/>
  <c r="O17" i="13"/>
  <c r="Q17" i="13" s="1"/>
  <c r="O18" i="13"/>
  <c r="Q18" i="13" s="1"/>
  <c r="O19" i="13"/>
  <c r="Q19" i="13" s="1"/>
  <c r="O20" i="13"/>
  <c r="Q20" i="13" s="1"/>
  <c r="O21" i="13"/>
  <c r="Q21" i="13" s="1"/>
  <c r="O22" i="13"/>
  <c r="Q22" i="13" s="1"/>
  <c r="O23" i="13"/>
  <c r="Q23" i="13" s="1"/>
  <c r="O24" i="13"/>
  <c r="Q24" i="13" s="1"/>
  <c r="O25" i="13"/>
  <c r="Q25" i="13" s="1"/>
  <c r="O26" i="13"/>
  <c r="Q26" i="13" s="1"/>
  <c r="O41" i="13"/>
  <c r="Q41" i="13" s="1"/>
  <c r="O42" i="13"/>
  <c r="Q42" i="13" s="1"/>
  <c r="O43" i="13"/>
  <c r="Q43" i="13" s="1"/>
  <c r="O44" i="13"/>
  <c r="Q44" i="13" s="1"/>
  <c r="O45" i="13"/>
  <c r="Q45" i="13" s="1"/>
  <c r="O46" i="13"/>
  <c r="Q46" i="13" s="1"/>
  <c r="O47" i="13"/>
  <c r="Q47" i="13" s="1"/>
  <c r="O48" i="13"/>
  <c r="Q48" i="13" s="1"/>
  <c r="O49" i="13"/>
  <c r="Q49" i="13" s="1"/>
  <c r="O50" i="13"/>
  <c r="Q50" i="13" s="1"/>
  <c r="O51" i="13"/>
  <c r="Q51" i="13" s="1"/>
  <c r="O52" i="13"/>
  <c r="Q52" i="13" s="1"/>
  <c r="O53" i="13"/>
  <c r="Q53" i="13" s="1"/>
  <c r="O54" i="13"/>
  <c r="Q54" i="13" s="1"/>
  <c r="O55" i="13"/>
  <c r="Q55" i="13" s="1"/>
  <c r="O77" i="13"/>
  <c r="Q77" i="13" s="1"/>
  <c r="O78" i="13"/>
  <c r="Q78" i="13" s="1"/>
  <c r="O79" i="13"/>
  <c r="Q79" i="13" s="1"/>
  <c r="O80" i="13"/>
  <c r="Q80" i="13" s="1"/>
  <c r="O81" i="13"/>
  <c r="Q81" i="13" s="1"/>
  <c r="O82" i="13"/>
  <c r="Q82" i="13" s="1"/>
  <c r="O83" i="13"/>
  <c r="Q83" i="13" s="1"/>
  <c r="O84" i="13"/>
  <c r="Q84" i="13" s="1"/>
  <c r="O85" i="13"/>
  <c r="Q85" i="13" s="1"/>
  <c r="O86" i="13"/>
  <c r="Q86" i="13" s="1"/>
  <c r="O87" i="13"/>
  <c r="Q87" i="13" s="1"/>
  <c r="O88" i="13"/>
  <c r="Q88" i="13" s="1"/>
  <c r="O89" i="13"/>
  <c r="Q89" i="13" s="1"/>
  <c r="O90" i="13"/>
  <c r="Q90" i="13" s="1"/>
  <c r="O91" i="13"/>
  <c r="Q91" i="13" s="1"/>
  <c r="O92" i="13"/>
  <c r="Q92" i="13" s="1"/>
  <c r="O93" i="13"/>
  <c r="Q93" i="13" s="1"/>
  <c r="O94" i="13"/>
  <c r="Q94" i="13" s="1"/>
  <c r="O95" i="13"/>
  <c r="Q95" i="13" s="1"/>
  <c r="O96" i="13"/>
  <c r="Q96" i="13" s="1"/>
  <c r="O97" i="13"/>
  <c r="Q97" i="13" s="1"/>
  <c r="O98" i="13"/>
  <c r="Q98" i="13" s="1"/>
  <c r="O99" i="13"/>
  <c r="Q99" i="13" s="1"/>
  <c r="O100" i="13"/>
  <c r="Q100" i="13" s="1"/>
  <c r="O101" i="13"/>
  <c r="Q101" i="13" s="1"/>
  <c r="O160" i="13"/>
  <c r="Q160" i="13" s="1"/>
  <c r="O161" i="13"/>
  <c r="Q161" i="13" s="1"/>
  <c r="O162" i="13"/>
  <c r="Q162" i="13" s="1"/>
  <c r="O163" i="13"/>
  <c r="Q163" i="13" s="1"/>
  <c r="O164" i="13"/>
  <c r="Q164" i="13" s="1"/>
  <c r="O165" i="13"/>
  <c r="Q165" i="13" s="1"/>
  <c r="O166" i="13"/>
  <c r="Q166" i="13" s="1"/>
  <c r="O167" i="13"/>
  <c r="Q167" i="13" s="1"/>
  <c r="O168" i="13"/>
  <c r="Q168" i="13" s="1"/>
  <c r="O181" i="13"/>
  <c r="Q181" i="13" s="1"/>
  <c r="O182" i="13"/>
  <c r="Q182" i="13" s="1"/>
  <c r="O183" i="13"/>
  <c r="Q183" i="13" s="1"/>
  <c r="O184" i="13"/>
  <c r="Q184" i="13" s="1"/>
  <c r="O185" i="13"/>
  <c r="Q185" i="13" s="1"/>
  <c r="O186" i="13"/>
  <c r="Q186" i="13" s="1"/>
  <c r="O187" i="13"/>
  <c r="Q187" i="13" s="1"/>
  <c r="O188" i="13"/>
  <c r="Q188" i="13" s="1"/>
  <c r="O189" i="13"/>
  <c r="Q189" i="13" s="1"/>
  <c r="O190" i="13"/>
  <c r="Q190" i="13" s="1"/>
  <c r="O191" i="13"/>
  <c r="Q191" i="13" s="1"/>
  <c r="O192" i="13"/>
  <c r="Q192" i="13" s="1"/>
  <c r="O193" i="13"/>
  <c r="Q193" i="13" s="1"/>
  <c r="O194" i="13"/>
  <c r="Q194" i="13" s="1"/>
  <c r="O195" i="13"/>
  <c r="Q195" i="13" s="1"/>
  <c r="O196" i="13"/>
  <c r="Q196" i="13" s="1"/>
  <c r="O197" i="13"/>
  <c r="Q197" i="13" s="1"/>
  <c r="O198" i="13"/>
  <c r="Q198" i="13" s="1"/>
  <c r="O199" i="13"/>
  <c r="Q199" i="13" s="1"/>
  <c r="O232" i="13"/>
  <c r="Q232" i="13" s="1"/>
  <c r="O233" i="13"/>
  <c r="Q233" i="13" s="1"/>
  <c r="O234" i="13"/>
  <c r="Q234" i="13" s="1"/>
  <c r="O235" i="13"/>
  <c r="Q235" i="13" s="1"/>
  <c r="O236" i="13"/>
  <c r="Q236" i="13" s="1"/>
  <c r="O237" i="13"/>
  <c r="Q237" i="13" s="1"/>
  <c r="O238" i="13"/>
  <c r="Q238" i="13" s="1"/>
  <c r="O239" i="13"/>
  <c r="Q239" i="13" s="1"/>
  <c r="O240" i="13"/>
  <c r="Q240" i="13" s="1"/>
  <c r="O241" i="13"/>
  <c r="Q241" i="13" s="1"/>
  <c r="O242" i="13"/>
  <c r="Q242" i="13" s="1"/>
  <c r="O263" i="13"/>
  <c r="Q263" i="13" s="1"/>
  <c r="O264" i="13"/>
  <c r="Q264" i="13" s="1"/>
  <c r="O265" i="13"/>
  <c r="Q265" i="13" s="1"/>
  <c r="O266" i="13"/>
  <c r="Q266" i="13" s="1"/>
  <c r="O267" i="13"/>
  <c r="Q267" i="13" s="1"/>
  <c r="O268" i="13"/>
  <c r="Q268" i="13" s="1"/>
  <c r="O269" i="13"/>
  <c r="Q269" i="13" s="1"/>
  <c r="O270" i="13"/>
  <c r="Q270" i="13" s="1"/>
  <c r="O271" i="13"/>
  <c r="Q271" i="13" s="1"/>
  <c r="O272" i="13"/>
  <c r="Q272" i="13" s="1"/>
  <c r="O273" i="13"/>
  <c r="Q273" i="13" s="1"/>
  <c r="O274" i="13"/>
  <c r="Q274" i="13" s="1"/>
  <c r="O285" i="13"/>
  <c r="Q285" i="13" s="1"/>
  <c r="O286" i="13"/>
  <c r="Q286" i="13" s="1"/>
  <c r="O287" i="13"/>
  <c r="Q287" i="13" s="1"/>
  <c r="O288" i="13"/>
  <c r="Q288" i="13" s="1"/>
  <c r="O289" i="13"/>
  <c r="Q289" i="13" s="1"/>
  <c r="O290" i="13"/>
  <c r="Q290" i="13" s="1"/>
  <c r="O291" i="13"/>
  <c r="Q291" i="13" s="1"/>
  <c r="O292" i="13"/>
  <c r="Q292" i="13" s="1"/>
  <c r="O293" i="13"/>
  <c r="Q293" i="13" s="1"/>
  <c r="O294" i="13"/>
  <c r="Q294" i="13" s="1"/>
  <c r="O295" i="13"/>
  <c r="Q295" i="13" s="1"/>
  <c r="O296" i="13"/>
  <c r="Q296" i="13" s="1"/>
  <c r="O297" i="13"/>
  <c r="Q297" i="13" s="1"/>
  <c r="O298" i="13"/>
  <c r="Q298" i="13" s="1"/>
  <c r="O342" i="13"/>
  <c r="Q342" i="13" s="1"/>
  <c r="O343" i="13"/>
  <c r="Q343" i="13" s="1"/>
  <c r="O344" i="13"/>
  <c r="Q344" i="13" s="1"/>
  <c r="O345" i="13"/>
  <c r="Q345" i="13" s="1"/>
  <c r="O346" i="13"/>
  <c r="Q346" i="13" s="1"/>
  <c r="O347" i="13"/>
  <c r="Q347" i="13" s="1"/>
  <c r="O348" i="13"/>
  <c r="Q348" i="13" s="1"/>
  <c r="O349" i="13"/>
  <c r="Q349" i="13" s="1"/>
  <c r="O350" i="13"/>
  <c r="Q350" i="13" s="1"/>
  <c r="O351" i="13"/>
  <c r="Q351" i="13" s="1"/>
  <c r="O352" i="13"/>
  <c r="Q352" i="13" s="1"/>
  <c r="O353" i="13"/>
  <c r="Q353" i="13" s="1"/>
  <c r="O354" i="13"/>
  <c r="Q354" i="13" s="1"/>
  <c r="O355" i="13"/>
  <c r="Q355" i="13" s="1"/>
  <c r="O356" i="13"/>
  <c r="Q356" i="13" s="1"/>
  <c r="O357" i="13"/>
  <c r="Q357" i="13" s="1"/>
  <c r="O358" i="13"/>
  <c r="Q358" i="13" s="1"/>
  <c r="O359" i="13"/>
  <c r="Q359" i="13" s="1"/>
  <c r="O360" i="13"/>
  <c r="Q360" i="13" s="1"/>
  <c r="O361" i="13"/>
  <c r="Q361" i="13" s="1"/>
  <c r="O362" i="13"/>
  <c r="Q362" i="13" s="1"/>
  <c r="O363" i="13"/>
  <c r="Q363" i="13" s="1"/>
  <c r="M13" i="13"/>
  <c r="M18" i="13"/>
  <c r="M24" i="13"/>
  <c r="M26" i="13"/>
  <c r="M43" i="13"/>
  <c r="M47" i="13"/>
  <c r="M48" i="13"/>
  <c r="M54" i="13"/>
  <c r="M77" i="13"/>
  <c r="M85" i="13"/>
  <c r="M88" i="13"/>
  <c r="M93" i="13"/>
  <c r="M96" i="13"/>
  <c r="M101" i="13"/>
  <c r="M165" i="13"/>
  <c r="M167" i="13"/>
  <c r="M182" i="13"/>
  <c r="M187" i="13"/>
  <c r="M190" i="13"/>
  <c r="M193" i="13"/>
  <c r="M194" i="13"/>
  <c r="M195" i="13"/>
  <c r="M235" i="13"/>
  <c r="M263" i="13"/>
  <c r="M266" i="13"/>
  <c r="M267" i="13"/>
  <c r="M271" i="13"/>
  <c r="M289" i="13"/>
  <c r="M292" i="13"/>
  <c r="M296" i="13"/>
  <c r="M297" i="13"/>
  <c r="M298" i="13"/>
  <c r="M343" i="13"/>
  <c r="M346" i="13"/>
  <c r="M348" i="13"/>
  <c r="M351" i="13"/>
  <c r="M355" i="13"/>
  <c r="M356" i="13"/>
  <c r="M363" i="13"/>
  <c r="AC100" i="8"/>
  <c r="Y100" i="8"/>
  <c r="M75" i="21"/>
  <c r="I75" i="21"/>
  <c r="E75" i="21"/>
  <c r="A75" i="21"/>
  <c r="M50" i="21"/>
  <c r="I50" i="21"/>
  <c r="W200" i="13"/>
  <c r="Z200" i="13" s="1"/>
  <c r="W201" i="13"/>
  <c r="Z201" i="13" s="1"/>
  <c r="W202" i="13"/>
  <c r="Z202" i="13" s="1"/>
  <c r="W203" i="13"/>
  <c r="Z203" i="13" s="1"/>
  <c r="W204" i="13"/>
  <c r="Z204" i="13" s="1"/>
  <c r="W205" i="13"/>
  <c r="Z205" i="13" s="1"/>
  <c r="W206" i="13"/>
  <c r="Z206" i="13" s="1"/>
  <c r="W207" i="13"/>
  <c r="Z207" i="13" s="1"/>
  <c r="W208" i="13"/>
  <c r="Z208" i="13" s="1"/>
  <c r="W209" i="13"/>
  <c r="Z209" i="13" s="1"/>
  <c r="W210" i="13"/>
  <c r="Z210" i="13" s="1"/>
  <c r="W211" i="13"/>
  <c r="Z211" i="13" s="1"/>
  <c r="O200" i="13"/>
  <c r="Q200" i="13" s="1"/>
  <c r="O201" i="13"/>
  <c r="Q201" i="13" s="1"/>
  <c r="O202" i="13"/>
  <c r="Q202" i="13" s="1"/>
  <c r="O203" i="13"/>
  <c r="Q203" i="13" s="1"/>
  <c r="O204" i="13"/>
  <c r="Q204" i="13" s="1"/>
  <c r="O205" i="13"/>
  <c r="Q205" i="13" s="1"/>
  <c r="M206" i="13"/>
  <c r="O206" i="13"/>
  <c r="Q206" i="13" s="1"/>
  <c r="O207" i="13"/>
  <c r="Q207" i="13" s="1"/>
  <c r="O208" i="13"/>
  <c r="Q208" i="13" s="1"/>
  <c r="O209" i="13"/>
  <c r="Q209" i="13" s="1"/>
  <c r="O210" i="13"/>
  <c r="Q210" i="13" s="1"/>
  <c r="O211" i="13"/>
  <c r="Q211" i="13" s="1"/>
  <c r="M210" i="13"/>
  <c r="M209" i="13"/>
  <c r="M202" i="13"/>
  <c r="W373" i="13"/>
  <c r="Z373" i="13" s="1"/>
  <c r="O373" i="13"/>
  <c r="Q373" i="13" s="1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46" i="13"/>
  <c r="I147" i="13"/>
  <c r="I148" i="13"/>
  <c r="I149" i="13"/>
  <c r="I150" i="13"/>
  <c r="I151" i="13"/>
  <c r="I152" i="13"/>
  <c r="I153" i="13"/>
  <c r="I154" i="13"/>
  <c r="I155" i="13"/>
  <c r="I156" i="13"/>
  <c r="I157" i="13"/>
  <c r="I158" i="13"/>
  <c r="I159" i="13"/>
  <c r="I169" i="13"/>
  <c r="I170" i="13"/>
  <c r="I171" i="13"/>
  <c r="I172" i="13"/>
  <c r="I173" i="13"/>
  <c r="I174" i="13"/>
  <c r="I175" i="13"/>
  <c r="I176" i="13"/>
  <c r="I177" i="13"/>
  <c r="I178" i="13"/>
  <c r="I179" i="13"/>
  <c r="I180" i="13"/>
  <c r="I212" i="13"/>
  <c r="I213" i="13"/>
  <c r="I214" i="13"/>
  <c r="I215" i="13"/>
  <c r="I216" i="13"/>
  <c r="I217" i="13"/>
  <c r="I218" i="13"/>
  <c r="I219" i="13"/>
  <c r="I220" i="13"/>
  <c r="I221" i="13"/>
  <c r="I222" i="13"/>
  <c r="I223" i="13"/>
  <c r="I224" i="13"/>
  <c r="I225" i="13"/>
  <c r="I226" i="13"/>
  <c r="I227" i="13"/>
  <c r="I228" i="13"/>
  <c r="I229" i="13"/>
  <c r="I230" i="13"/>
  <c r="I231" i="13"/>
  <c r="I243" i="13"/>
  <c r="I244" i="13"/>
  <c r="I245" i="13"/>
  <c r="I246" i="13"/>
  <c r="I247" i="13"/>
  <c r="I248" i="13"/>
  <c r="I249" i="13"/>
  <c r="I250" i="13"/>
  <c r="I251" i="13"/>
  <c r="I252" i="13"/>
  <c r="I253" i="13"/>
  <c r="I254" i="13"/>
  <c r="I255" i="13"/>
  <c r="I256" i="13"/>
  <c r="I257" i="13"/>
  <c r="I258" i="13"/>
  <c r="I259" i="13"/>
  <c r="I260" i="13"/>
  <c r="I261" i="13"/>
  <c r="I262" i="13"/>
  <c r="I275" i="13"/>
  <c r="I276" i="13"/>
  <c r="I277" i="13"/>
  <c r="I278" i="13"/>
  <c r="I279" i="13"/>
  <c r="I280" i="13"/>
  <c r="I281" i="13"/>
  <c r="I282" i="13"/>
  <c r="I283" i="13"/>
  <c r="I284" i="13"/>
  <c r="I299" i="13"/>
  <c r="I300" i="13"/>
  <c r="I301" i="13"/>
  <c r="I302" i="13"/>
  <c r="I303" i="13"/>
  <c r="I304" i="13"/>
  <c r="I305" i="13"/>
  <c r="I306" i="13"/>
  <c r="I307" i="13"/>
  <c r="I308" i="13"/>
  <c r="I309" i="13"/>
  <c r="I310" i="13"/>
  <c r="I311" i="13"/>
  <c r="I312" i="13"/>
  <c r="I313" i="13"/>
  <c r="I314" i="13"/>
  <c r="I315" i="13"/>
  <c r="I316" i="13"/>
  <c r="I317" i="13"/>
  <c r="I318" i="13"/>
  <c r="I319" i="13"/>
  <c r="I320" i="13"/>
  <c r="I321" i="13"/>
  <c r="I322" i="13"/>
  <c r="I323" i="13"/>
  <c r="I324" i="13"/>
  <c r="I325" i="13"/>
  <c r="I326" i="13"/>
  <c r="I327" i="13"/>
  <c r="I328" i="13"/>
  <c r="I329" i="13"/>
  <c r="I330" i="13"/>
  <c r="I331" i="13"/>
  <c r="I332" i="13"/>
  <c r="I333" i="13"/>
  <c r="I334" i="13"/>
  <c r="I335" i="13"/>
  <c r="I336" i="13"/>
  <c r="I337" i="13"/>
  <c r="I338" i="13"/>
  <c r="I339" i="13"/>
  <c r="I340" i="13"/>
  <c r="I341" i="13"/>
  <c r="I365" i="13"/>
  <c r="I366" i="13"/>
  <c r="I367" i="13"/>
  <c r="I368" i="13"/>
  <c r="I369" i="13"/>
  <c r="I370" i="13"/>
  <c r="I371" i="13"/>
  <c r="I372" i="13"/>
  <c r="I373" i="13"/>
  <c r="I200" i="13"/>
  <c r="I201" i="13"/>
  <c r="I202" i="13"/>
  <c r="I203" i="13"/>
  <c r="I204" i="13"/>
  <c r="I205" i="13"/>
  <c r="I206" i="13"/>
  <c r="I207" i="13"/>
  <c r="I208" i="13"/>
  <c r="I209" i="13"/>
  <c r="I210" i="13"/>
  <c r="I211" i="13"/>
  <c r="I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46" i="13"/>
  <c r="F147" i="13"/>
  <c r="F148" i="13"/>
  <c r="F149" i="13"/>
  <c r="F150" i="13"/>
  <c r="F151" i="13"/>
  <c r="F152" i="13"/>
  <c r="F153" i="13"/>
  <c r="F154" i="13"/>
  <c r="F155" i="13"/>
  <c r="F156" i="13"/>
  <c r="F157" i="13"/>
  <c r="F158" i="13"/>
  <c r="F159" i="13"/>
  <c r="F169" i="13"/>
  <c r="F170" i="13"/>
  <c r="F171" i="13"/>
  <c r="F172" i="13"/>
  <c r="F173" i="13"/>
  <c r="F174" i="13"/>
  <c r="F175" i="13"/>
  <c r="F176" i="13"/>
  <c r="F177" i="13"/>
  <c r="F178" i="13"/>
  <c r="F179" i="13"/>
  <c r="F180" i="13"/>
  <c r="F212" i="13"/>
  <c r="F213" i="13"/>
  <c r="F214" i="13"/>
  <c r="F215" i="13"/>
  <c r="F216" i="13"/>
  <c r="F217" i="13"/>
  <c r="F218" i="13"/>
  <c r="F219" i="13"/>
  <c r="F220" i="13"/>
  <c r="F221" i="13"/>
  <c r="F222" i="13"/>
  <c r="F223" i="13"/>
  <c r="F224" i="13"/>
  <c r="F225" i="13"/>
  <c r="F226" i="13"/>
  <c r="F227" i="13"/>
  <c r="F228" i="13"/>
  <c r="F229" i="13"/>
  <c r="F230" i="13"/>
  <c r="F231" i="13"/>
  <c r="F243" i="13"/>
  <c r="F244" i="13"/>
  <c r="F245" i="13"/>
  <c r="F246" i="13"/>
  <c r="F247" i="13"/>
  <c r="F248" i="13"/>
  <c r="F249" i="13"/>
  <c r="F250" i="13"/>
  <c r="F251" i="13"/>
  <c r="F252" i="13"/>
  <c r="F253" i="13"/>
  <c r="F254" i="13"/>
  <c r="F255" i="13"/>
  <c r="F256" i="13"/>
  <c r="F257" i="13"/>
  <c r="F258" i="13"/>
  <c r="F259" i="13"/>
  <c r="F260" i="13"/>
  <c r="F261" i="13"/>
  <c r="F262" i="13"/>
  <c r="F275" i="13"/>
  <c r="F276" i="13"/>
  <c r="F277" i="13"/>
  <c r="F278" i="13"/>
  <c r="F279" i="13"/>
  <c r="F280" i="13"/>
  <c r="F281" i="13"/>
  <c r="F282" i="13"/>
  <c r="F283" i="13"/>
  <c r="F284" i="13"/>
  <c r="F299" i="13"/>
  <c r="F300" i="13"/>
  <c r="F301" i="13"/>
  <c r="F302" i="13"/>
  <c r="F303" i="13"/>
  <c r="F304" i="13"/>
  <c r="F305" i="13"/>
  <c r="F306" i="13"/>
  <c r="F307" i="13"/>
  <c r="F308" i="13"/>
  <c r="F309" i="13"/>
  <c r="F310" i="13"/>
  <c r="F311" i="13"/>
  <c r="F312" i="13"/>
  <c r="F313" i="13"/>
  <c r="F314" i="13"/>
  <c r="F315" i="13"/>
  <c r="F316" i="13"/>
  <c r="F317" i="13"/>
  <c r="F318" i="13"/>
  <c r="F319" i="13"/>
  <c r="F320" i="13"/>
  <c r="F321" i="13"/>
  <c r="F322" i="13"/>
  <c r="F323" i="13"/>
  <c r="F324" i="13"/>
  <c r="F325" i="13"/>
  <c r="F326" i="13"/>
  <c r="F327" i="13"/>
  <c r="F328" i="13"/>
  <c r="F329" i="13"/>
  <c r="F330" i="13"/>
  <c r="F331" i="13"/>
  <c r="F332" i="13"/>
  <c r="F333" i="13"/>
  <c r="F334" i="13"/>
  <c r="F335" i="13"/>
  <c r="F336" i="13"/>
  <c r="F337" i="13"/>
  <c r="F338" i="13"/>
  <c r="F339" i="13"/>
  <c r="F340" i="13"/>
  <c r="F341" i="13"/>
  <c r="F365" i="13"/>
  <c r="F366" i="13"/>
  <c r="F367" i="13"/>
  <c r="F368" i="13"/>
  <c r="F369" i="13"/>
  <c r="F370" i="13"/>
  <c r="F371" i="13"/>
  <c r="F372" i="13"/>
  <c r="F373" i="13"/>
  <c r="F200" i="13"/>
  <c r="F201" i="13"/>
  <c r="F202" i="13"/>
  <c r="F203" i="13"/>
  <c r="F204" i="13"/>
  <c r="F205" i="13"/>
  <c r="F206" i="13"/>
  <c r="F207" i="13"/>
  <c r="F208" i="13"/>
  <c r="F209" i="13"/>
  <c r="F210" i="13"/>
  <c r="F211" i="13"/>
  <c r="F56" i="13"/>
  <c r="O372" i="13"/>
  <c r="Q372" i="13" s="1"/>
  <c r="W372" i="13"/>
  <c r="Z372" i="13" s="1"/>
  <c r="W365" i="13"/>
  <c r="Z365" i="13" s="1"/>
  <c r="W366" i="13"/>
  <c r="Z366" i="13" s="1"/>
  <c r="W367" i="13"/>
  <c r="Z367" i="13" s="1"/>
  <c r="W368" i="13"/>
  <c r="Z368" i="13" s="1"/>
  <c r="W369" i="13"/>
  <c r="Z369" i="13" s="1"/>
  <c r="W370" i="13"/>
  <c r="Z370" i="13" s="1"/>
  <c r="W371" i="13"/>
  <c r="Z371" i="13" s="1"/>
  <c r="O365" i="13"/>
  <c r="Q365" i="13" s="1"/>
  <c r="O366" i="13"/>
  <c r="Q366" i="13" s="1"/>
  <c r="O367" i="13"/>
  <c r="Q367" i="13" s="1"/>
  <c r="O368" i="13"/>
  <c r="Q368" i="13" s="1"/>
  <c r="O369" i="13"/>
  <c r="Q369" i="13" s="1"/>
  <c r="O370" i="13"/>
  <c r="Q370" i="13" s="1"/>
  <c r="O371" i="13"/>
  <c r="Q371" i="13" s="1"/>
  <c r="M366" i="13"/>
  <c r="M368" i="13"/>
  <c r="M371" i="13"/>
  <c r="M25" i="10"/>
  <c r="W333" i="13"/>
  <c r="Z333" i="13" s="1"/>
  <c r="W334" i="13"/>
  <c r="Z334" i="13" s="1"/>
  <c r="W335" i="13"/>
  <c r="Z335" i="13" s="1"/>
  <c r="W336" i="13"/>
  <c r="Z336" i="13" s="1"/>
  <c r="W337" i="13"/>
  <c r="Z337" i="13" s="1"/>
  <c r="W338" i="13"/>
  <c r="Z338" i="13" s="1"/>
  <c r="W339" i="13"/>
  <c r="Z339" i="13" s="1"/>
  <c r="W340" i="13"/>
  <c r="Z340" i="13" s="1"/>
  <c r="W341" i="13"/>
  <c r="Z341" i="13" s="1"/>
  <c r="O333" i="13"/>
  <c r="Q333" i="13" s="1"/>
  <c r="O334" i="13"/>
  <c r="Q334" i="13" s="1"/>
  <c r="O335" i="13"/>
  <c r="Q335" i="13" s="1"/>
  <c r="O336" i="13"/>
  <c r="Q336" i="13" s="1"/>
  <c r="O337" i="13"/>
  <c r="Q337" i="13" s="1"/>
  <c r="O338" i="13"/>
  <c r="Q338" i="13" s="1"/>
  <c r="O339" i="13"/>
  <c r="Q339" i="13" s="1"/>
  <c r="O340" i="13"/>
  <c r="Q340" i="13" s="1"/>
  <c r="O341" i="13"/>
  <c r="Q341" i="13" s="1"/>
  <c r="M337" i="13"/>
  <c r="M340" i="13"/>
  <c r="M324" i="13"/>
  <c r="M327" i="13"/>
  <c r="M328" i="13"/>
  <c r="M329" i="13"/>
  <c r="M332" i="13"/>
  <c r="W323" i="13"/>
  <c r="Z323" i="13" s="1"/>
  <c r="W324" i="13"/>
  <c r="Z324" i="13" s="1"/>
  <c r="W325" i="13"/>
  <c r="Z325" i="13" s="1"/>
  <c r="W326" i="13"/>
  <c r="Z326" i="13" s="1"/>
  <c r="W327" i="13"/>
  <c r="Z327" i="13" s="1"/>
  <c r="W328" i="13"/>
  <c r="Z328" i="13" s="1"/>
  <c r="W329" i="13"/>
  <c r="Z329" i="13" s="1"/>
  <c r="W330" i="13"/>
  <c r="Z330" i="13" s="1"/>
  <c r="W331" i="13"/>
  <c r="Z331" i="13" s="1"/>
  <c r="W332" i="13"/>
  <c r="Z332" i="13" s="1"/>
  <c r="O323" i="13"/>
  <c r="Q323" i="13" s="1"/>
  <c r="O324" i="13"/>
  <c r="Q324" i="13" s="1"/>
  <c r="O325" i="13"/>
  <c r="Q325" i="13" s="1"/>
  <c r="O326" i="13"/>
  <c r="Q326" i="13" s="1"/>
  <c r="O327" i="13"/>
  <c r="Q327" i="13" s="1"/>
  <c r="O328" i="13"/>
  <c r="Q328" i="13" s="1"/>
  <c r="O329" i="13"/>
  <c r="Q329" i="13" s="1"/>
  <c r="O330" i="13"/>
  <c r="Q330" i="13" s="1"/>
  <c r="O331" i="13"/>
  <c r="Q331" i="13" s="1"/>
  <c r="O332" i="13"/>
  <c r="Q332" i="13" s="1"/>
  <c r="W313" i="13"/>
  <c r="Z313" i="13" s="1"/>
  <c r="W314" i="13"/>
  <c r="Z314" i="13" s="1"/>
  <c r="W315" i="13"/>
  <c r="Z315" i="13" s="1"/>
  <c r="W316" i="13"/>
  <c r="Z316" i="13" s="1"/>
  <c r="W317" i="13"/>
  <c r="Z317" i="13" s="1"/>
  <c r="W318" i="13"/>
  <c r="Z318" i="13" s="1"/>
  <c r="W319" i="13"/>
  <c r="Z319" i="13" s="1"/>
  <c r="W320" i="13"/>
  <c r="Z320" i="13" s="1"/>
  <c r="W321" i="13"/>
  <c r="Z321" i="13" s="1"/>
  <c r="W322" i="13"/>
  <c r="Z322" i="13" s="1"/>
  <c r="O313" i="13"/>
  <c r="Q313" i="13" s="1"/>
  <c r="O314" i="13"/>
  <c r="Q314" i="13" s="1"/>
  <c r="O315" i="13"/>
  <c r="Q315" i="13" s="1"/>
  <c r="O316" i="13"/>
  <c r="Q316" i="13" s="1"/>
  <c r="O317" i="13"/>
  <c r="Q317" i="13" s="1"/>
  <c r="O318" i="13"/>
  <c r="Q318" i="13" s="1"/>
  <c r="O319" i="13"/>
  <c r="Q319" i="13" s="1"/>
  <c r="O320" i="13"/>
  <c r="Q320" i="13" s="1"/>
  <c r="O321" i="13"/>
  <c r="Q321" i="13" s="1"/>
  <c r="O322" i="13"/>
  <c r="Q322" i="13" s="1"/>
  <c r="M313" i="13"/>
  <c r="M316" i="13"/>
  <c r="M321" i="13"/>
  <c r="W224" i="13"/>
  <c r="Z224" i="13" s="1"/>
  <c r="W230" i="13"/>
  <c r="Z230" i="13" s="1"/>
  <c r="W226" i="13"/>
  <c r="Z226" i="13" s="1"/>
  <c r="W229" i="13"/>
  <c r="Z229" i="13" s="1"/>
  <c r="W227" i="13"/>
  <c r="Z227" i="13" s="1"/>
  <c r="W231" i="13"/>
  <c r="Z231" i="13" s="1"/>
  <c r="W228" i="13"/>
  <c r="Z228" i="13" s="1"/>
  <c r="W225" i="13"/>
  <c r="Z225" i="13" s="1"/>
  <c r="W244" i="13"/>
  <c r="Z244" i="13" s="1"/>
  <c r="W243" i="13"/>
  <c r="Z243" i="13" s="1"/>
  <c r="W276" i="13"/>
  <c r="Z276" i="13" s="1"/>
  <c r="W277" i="13"/>
  <c r="Z277" i="13" s="1"/>
  <c r="W279" i="13"/>
  <c r="Z279" i="13" s="1"/>
  <c r="W301" i="13"/>
  <c r="Z301" i="13" s="1"/>
  <c r="W281" i="13"/>
  <c r="Z281" i="13" s="1"/>
  <c r="W280" i="13"/>
  <c r="Z280" i="13" s="1"/>
  <c r="W284" i="13"/>
  <c r="Z284" i="13" s="1"/>
  <c r="W283" i="13"/>
  <c r="Z283" i="13" s="1"/>
  <c r="W303" i="13"/>
  <c r="Z303" i="13" s="1"/>
  <c r="W278" i="13"/>
  <c r="Z278" i="13" s="1"/>
  <c r="W300" i="13"/>
  <c r="Z300" i="13" s="1"/>
  <c r="W282" i="13"/>
  <c r="Z282" i="13" s="1"/>
  <c r="W302" i="13"/>
  <c r="Z302" i="13" s="1"/>
  <c r="W299" i="13"/>
  <c r="Z299" i="13" s="1"/>
  <c r="W64" i="13"/>
  <c r="Z64" i="13" s="1"/>
  <c r="W62" i="13"/>
  <c r="Z62" i="13" s="1"/>
  <c r="W61" i="13"/>
  <c r="Z61" i="13" s="1"/>
  <c r="W57" i="13"/>
  <c r="Z57" i="13" s="1"/>
  <c r="W56" i="13"/>
  <c r="Z56" i="13" s="1"/>
  <c r="W60" i="13"/>
  <c r="Z60" i="13" s="1"/>
  <c r="W63" i="13"/>
  <c r="Z63" i="13" s="1"/>
  <c r="W58" i="13"/>
  <c r="Z58" i="13" s="1"/>
  <c r="W59" i="13"/>
  <c r="Z59" i="13" s="1"/>
  <c r="W175" i="13"/>
  <c r="Z175" i="13" s="1"/>
  <c r="W174" i="13"/>
  <c r="Z174" i="13" s="1"/>
  <c r="W177" i="13"/>
  <c r="Z177" i="13" s="1"/>
  <c r="W212" i="13"/>
  <c r="Z212" i="13" s="1"/>
  <c r="W176" i="13"/>
  <c r="Z176" i="13" s="1"/>
  <c r="W173" i="13"/>
  <c r="Z173" i="13" s="1"/>
  <c r="W180" i="13"/>
  <c r="Z180" i="13" s="1"/>
  <c r="W178" i="13"/>
  <c r="Z178" i="13" s="1"/>
  <c r="W179" i="13"/>
  <c r="Z179" i="13" s="1"/>
  <c r="W213" i="13"/>
  <c r="Z213" i="13" s="1"/>
  <c r="W223" i="13"/>
  <c r="Z223" i="13" s="1"/>
  <c r="W219" i="13"/>
  <c r="Z219" i="13" s="1"/>
  <c r="W214" i="13"/>
  <c r="Z214" i="13" s="1"/>
  <c r="W217" i="13"/>
  <c r="Z217" i="13" s="1"/>
  <c r="W216" i="13"/>
  <c r="Z216" i="13" s="1"/>
  <c r="W215" i="13"/>
  <c r="Z215" i="13" s="1"/>
  <c r="W222" i="13"/>
  <c r="Z222" i="13" s="1"/>
  <c r="W218" i="13"/>
  <c r="Z218" i="13" s="1"/>
  <c r="W221" i="13"/>
  <c r="Z221" i="13" s="1"/>
  <c r="W220" i="13"/>
  <c r="Z220" i="13" s="1"/>
  <c r="W304" i="13"/>
  <c r="Z304" i="13" s="1"/>
  <c r="W306" i="13"/>
  <c r="Z306" i="13" s="1"/>
  <c r="W305" i="13"/>
  <c r="Z305" i="13" s="1"/>
  <c r="W308" i="13"/>
  <c r="Z308" i="13" s="1"/>
  <c r="W310" i="13"/>
  <c r="Z310" i="13" s="1"/>
  <c r="W307" i="13"/>
  <c r="Z307" i="13" s="1"/>
  <c r="W309" i="13"/>
  <c r="Z309" i="13" s="1"/>
  <c r="W312" i="13"/>
  <c r="Z312" i="13" s="1"/>
  <c r="W311" i="13"/>
  <c r="Z311" i="13" s="1"/>
  <c r="W73" i="13"/>
  <c r="Z73" i="13" s="1"/>
  <c r="W72" i="13"/>
  <c r="Z72" i="13" s="1"/>
  <c r="W68" i="13"/>
  <c r="Z68" i="13" s="1"/>
  <c r="W66" i="13"/>
  <c r="Z66" i="13" s="1"/>
  <c r="W70" i="13"/>
  <c r="Z70" i="13" s="1"/>
  <c r="W71" i="13"/>
  <c r="Z71" i="13" s="1"/>
  <c r="W65" i="13"/>
  <c r="Z65" i="13" s="1"/>
  <c r="W76" i="13"/>
  <c r="Z76" i="13" s="1"/>
  <c r="W75" i="13"/>
  <c r="Z75" i="13" s="1"/>
  <c r="W67" i="13"/>
  <c r="Z67" i="13" s="1"/>
  <c r="W74" i="13"/>
  <c r="Z74" i="13" s="1"/>
  <c r="W69" i="13"/>
  <c r="Z69" i="13" s="1"/>
  <c r="W159" i="13"/>
  <c r="Z159" i="13" s="1"/>
  <c r="W157" i="13"/>
  <c r="Z157" i="13" s="1"/>
  <c r="W153" i="13"/>
  <c r="Z153" i="13" s="1"/>
  <c r="W152" i="13"/>
  <c r="Z152" i="13" s="1"/>
  <c r="W172" i="13"/>
  <c r="Z172" i="13" s="1"/>
  <c r="W156" i="13"/>
  <c r="Z156" i="13" s="1"/>
  <c r="W154" i="13"/>
  <c r="Z154" i="13" s="1"/>
  <c r="W155" i="13"/>
  <c r="Z155" i="13" s="1"/>
  <c r="W169" i="13"/>
  <c r="Z169" i="13" s="1"/>
  <c r="W170" i="13"/>
  <c r="Z170" i="13" s="1"/>
  <c r="W158" i="13"/>
  <c r="Z158" i="13" s="1"/>
  <c r="W171" i="13"/>
  <c r="Z171" i="13" s="1"/>
  <c r="W252" i="13"/>
  <c r="Z252" i="13" s="1"/>
  <c r="W247" i="13"/>
  <c r="Z247" i="13" s="1"/>
  <c r="W249" i="13"/>
  <c r="Z249" i="13" s="1"/>
  <c r="W245" i="13"/>
  <c r="Z245" i="13" s="1"/>
  <c r="W251" i="13"/>
  <c r="Z251" i="13" s="1"/>
  <c r="W253" i="13"/>
  <c r="Z253" i="13" s="1"/>
  <c r="W246" i="13"/>
  <c r="Z246" i="13" s="1"/>
  <c r="W250" i="13"/>
  <c r="Z250" i="13" s="1"/>
  <c r="W248" i="13"/>
  <c r="Z248" i="13" s="1"/>
  <c r="W254" i="13"/>
  <c r="Z254" i="13" s="1"/>
  <c r="W112" i="13"/>
  <c r="Z112" i="13" s="1"/>
  <c r="W103" i="13"/>
  <c r="Z103" i="13" s="1"/>
  <c r="W106" i="13"/>
  <c r="Z106" i="13" s="1"/>
  <c r="W104" i="13"/>
  <c r="Z104" i="13" s="1"/>
  <c r="W102" i="13"/>
  <c r="Z102" i="13" s="1"/>
  <c r="W105" i="13"/>
  <c r="Z105" i="13" s="1"/>
  <c r="W110" i="13"/>
  <c r="Z110" i="13" s="1"/>
  <c r="W108" i="13"/>
  <c r="Z108" i="13" s="1"/>
  <c r="W107" i="13"/>
  <c r="Z107" i="13" s="1"/>
  <c r="W109" i="13"/>
  <c r="Z109" i="13" s="1"/>
  <c r="W113" i="13"/>
  <c r="Z113" i="13" s="1"/>
  <c r="W115" i="13"/>
  <c r="Z115" i="13" s="1"/>
  <c r="W111" i="13"/>
  <c r="Z111" i="13" s="1"/>
  <c r="W114" i="13"/>
  <c r="Z114" i="13" s="1"/>
  <c r="W258" i="13"/>
  <c r="Z258" i="13" s="1"/>
  <c r="W256" i="13"/>
  <c r="Z256" i="13" s="1"/>
  <c r="W257" i="13"/>
  <c r="Z257" i="13" s="1"/>
  <c r="W255" i="13"/>
  <c r="Z255" i="13" s="1"/>
  <c r="W260" i="13"/>
  <c r="Z260" i="13" s="1"/>
  <c r="W259" i="13"/>
  <c r="Z259" i="13" s="1"/>
  <c r="W275" i="13"/>
  <c r="Z275" i="13" s="1"/>
  <c r="W261" i="13"/>
  <c r="Z261" i="13" s="1"/>
  <c r="W262" i="13"/>
  <c r="Z262" i="13" s="1"/>
  <c r="O224" i="13"/>
  <c r="Q224" i="13" s="1"/>
  <c r="O230" i="13"/>
  <c r="Q230" i="13" s="1"/>
  <c r="O226" i="13"/>
  <c r="Q226" i="13" s="1"/>
  <c r="O229" i="13"/>
  <c r="Q229" i="13" s="1"/>
  <c r="O227" i="13"/>
  <c r="Q227" i="13" s="1"/>
  <c r="O231" i="13"/>
  <c r="Q231" i="13" s="1"/>
  <c r="O228" i="13"/>
  <c r="Q228" i="13" s="1"/>
  <c r="O225" i="13"/>
  <c r="Q225" i="13" s="1"/>
  <c r="O244" i="13"/>
  <c r="Q244" i="13" s="1"/>
  <c r="O243" i="13"/>
  <c r="Q243" i="13" s="1"/>
  <c r="O276" i="13"/>
  <c r="Q276" i="13" s="1"/>
  <c r="O277" i="13"/>
  <c r="Q277" i="13" s="1"/>
  <c r="O279" i="13"/>
  <c r="Q279" i="13" s="1"/>
  <c r="O301" i="13"/>
  <c r="Q301" i="13" s="1"/>
  <c r="O281" i="13"/>
  <c r="Q281" i="13" s="1"/>
  <c r="O280" i="13"/>
  <c r="Q280" i="13" s="1"/>
  <c r="O284" i="13"/>
  <c r="Q284" i="13" s="1"/>
  <c r="O283" i="13"/>
  <c r="Q283" i="13" s="1"/>
  <c r="O303" i="13"/>
  <c r="Q303" i="13" s="1"/>
  <c r="O278" i="13"/>
  <c r="Q278" i="13" s="1"/>
  <c r="O300" i="13"/>
  <c r="Q300" i="13" s="1"/>
  <c r="O282" i="13"/>
  <c r="Q282" i="13" s="1"/>
  <c r="O302" i="13"/>
  <c r="Q302" i="13" s="1"/>
  <c r="O299" i="13"/>
  <c r="Q299" i="13" s="1"/>
  <c r="O64" i="13"/>
  <c r="Q64" i="13" s="1"/>
  <c r="O62" i="13"/>
  <c r="Q62" i="13" s="1"/>
  <c r="O61" i="13"/>
  <c r="Q61" i="13" s="1"/>
  <c r="O57" i="13"/>
  <c r="Q57" i="13" s="1"/>
  <c r="O56" i="13"/>
  <c r="Q56" i="13" s="1"/>
  <c r="O60" i="13"/>
  <c r="Q60" i="13" s="1"/>
  <c r="O63" i="13"/>
  <c r="Q63" i="13" s="1"/>
  <c r="O58" i="13"/>
  <c r="Q58" i="13" s="1"/>
  <c r="O59" i="13"/>
  <c r="Q59" i="13" s="1"/>
  <c r="O175" i="13"/>
  <c r="Q175" i="13" s="1"/>
  <c r="O174" i="13"/>
  <c r="Q174" i="13" s="1"/>
  <c r="O177" i="13"/>
  <c r="Q177" i="13" s="1"/>
  <c r="O212" i="13"/>
  <c r="Q212" i="13" s="1"/>
  <c r="O176" i="13"/>
  <c r="Q176" i="13" s="1"/>
  <c r="O173" i="13"/>
  <c r="Q173" i="13" s="1"/>
  <c r="O180" i="13"/>
  <c r="Q180" i="13" s="1"/>
  <c r="O178" i="13"/>
  <c r="Q178" i="13" s="1"/>
  <c r="O179" i="13"/>
  <c r="Q179" i="13" s="1"/>
  <c r="O213" i="13"/>
  <c r="Q213" i="13" s="1"/>
  <c r="O223" i="13"/>
  <c r="Q223" i="13" s="1"/>
  <c r="O219" i="13"/>
  <c r="Q219" i="13" s="1"/>
  <c r="O214" i="13"/>
  <c r="Q214" i="13" s="1"/>
  <c r="O217" i="13"/>
  <c r="Q217" i="13" s="1"/>
  <c r="O216" i="13"/>
  <c r="Q216" i="13" s="1"/>
  <c r="O215" i="13"/>
  <c r="Q215" i="13" s="1"/>
  <c r="O222" i="13"/>
  <c r="Q222" i="13" s="1"/>
  <c r="O218" i="13"/>
  <c r="Q218" i="13" s="1"/>
  <c r="O221" i="13"/>
  <c r="Q221" i="13" s="1"/>
  <c r="O220" i="13"/>
  <c r="Q220" i="13" s="1"/>
  <c r="O304" i="13"/>
  <c r="Q304" i="13" s="1"/>
  <c r="O306" i="13"/>
  <c r="Q306" i="13" s="1"/>
  <c r="O305" i="13"/>
  <c r="Q305" i="13" s="1"/>
  <c r="O308" i="13"/>
  <c r="Q308" i="13" s="1"/>
  <c r="O310" i="13"/>
  <c r="Q310" i="13" s="1"/>
  <c r="O307" i="13"/>
  <c r="Q307" i="13" s="1"/>
  <c r="O309" i="13"/>
  <c r="Q309" i="13" s="1"/>
  <c r="O312" i="13"/>
  <c r="Q312" i="13" s="1"/>
  <c r="O311" i="13"/>
  <c r="Q311" i="13" s="1"/>
  <c r="O73" i="13"/>
  <c r="Q73" i="13" s="1"/>
  <c r="O72" i="13"/>
  <c r="Q72" i="13" s="1"/>
  <c r="O68" i="13"/>
  <c r="Q68" i="13" s="1"/>
  <c r="O66" i="13"/>
  <c r="Q66" i="13" s="1"/>
  <c r="O70" i="13"/>
  <c r="Q70" i="13" s="1"/>
  <c r="O71" i="13"/>
  <c r="Q71" i="13" s="1"/>
  <c r="O65" i="13"/>
  <c r="Q65" i="13" s="1"/>
  <c r="O76" i="13"/>
  <c r="Q76" i="13" s="1"/>
  <c r="O75" i="13"/>
  <c r="Q75" i="13" s="1"/>
  <c r="O67" i="13"/>
  <c r="Q67" i="13" s="1"/>
  <c r="O74" i="13"/>
  <c r="Q74" i="13" s="1"/>
  <c r="O69" i="13"/>
  <c r="Q69" i="13" s="1"/>
  <c r="O159" i="13"/>
  <c r="Q159" i="13" s="1"/>
  <c r="O157" i="13"/>
  <c r="Q157" i="13" s="1"/>
  <c r="O153" i="13"/>
  <c r="Q153" i="13" s="1"/>
  <c r="O152" i="13"/>
  <c r="Q152" i="13" s="1"/>
  <c r="O172" i="13"/>
  <c r="Q172" i="13" s="1"/>
  <c r="O156" i="13"/>
  <c r="Q156" i="13" s="1"/>
  <c r="O154" i="13"/>
  <c r="Q154" i="13" s="1"/>
  <c r="O155" i="13"/>
  <c r="Q155" i="13" s="1"/>
  <c r="O169" i="13"/>
  <c r="Q169" i="13" s="1"/>
  <c r="O170" i="13"/>
  <c r="Q170" i="13" s="1"/>
  <c r="O158" i="13"/>
  <c r="Q158" i="13" s="1"/>
  <c r="O171" i="13"/>
  <c r="Q171" i="13" s="1"/>
  <c r="O252" i="13"/>
  <c r="Q252" i="13" s="1"/>
  <c r="O247" i="13"/>
  <c r="Q247" i="13" s="1"/>
  <c r="O249" i="13"/>
  <c r="Q249" i="13" s="1"/>
  <c r="O245" i="13"/>
  <c r="Q245" i="13" s="1"/>
  <c r="O251" i="13"/>
  <c r="Q251" i="13" s="1"/>
  <c r="O253" i="13"/>
  <c r="Q253" i="13" s="1"/>
  <c r="O246" i="13"/>
  <c r="Q246" i="13" s="1"/>
  <c r="O250" i="13"/>
  <c r="Q250" i="13" s="1"/>
  <c r="O248" i="13"/>
  <c r="Q248" i="13" s="1"/>
  <c r="O254" i="13"/>
  <c r="Q254" i="13" s="1"/>
  <c r="O112" i="13"/>
  <c r="Q112" i="13" s="1"/>
  <c r="O103" i="13"/>
  <c r="Q103" i="13" s="1"/>
  <c r="O106" i="13"/>
  <c r="Q106" i="13" s="1"/>
  <c r="O104" i="13"/>
  <c r="Q104" i="13" s="1"/>
  <c r="O102" i="13"/>
  <c r="Q102" i="13" s="1"/>
  <c r="O105" i="13"/>
  <c r="Q105" i="13" s="1"/>
  <c r="O110" i="13"/>
  <c r="Q110" i="13" s="1"/>
  <c r="O108" i="13"/>
  <c r="Q108" i="13" s="1"/>
  <c r="O107" i="13"/>
  <c r="Q107" i="13" s="1"/>
  <c r="O109" i="13"/>
  <c r="Q109" i="13" s="1"/>
  <c r="O113" i="13"/>
  <c r="Q113" i="13" s="1"/>
  <c r="O115" i="13"/>
  <c r="Q115" i="13" s="1"/>
  <c r="O111" i="13"/>
  <c r="Q111" i="13" s="1"/>
  <c r="O114" i="13"/>
  <c r="Q114" i="13" s="1"/>
  <c r="O258" i="13"/>
  <c r="Q258" i="13" s="1"/>
  <c r="O256" i="13"/>
  <c r="Q256" i="13" s="1"/>
  <c r="O257" i="13"/>
  <c r="Q257" i="13" s="1"/>
  <c r="O255" i="13"/>
  <c r="Q255" i="13" s="1"/>
  <c r="O260" i="13"/>
  <c r="Q260" i="13" s="1"/>
  <c r="O259" i="13"/>
  <c r="Q259" i="13" s="1"/>
  <c r="O275" i="13"/>
  <c r="Q275" i="13" s="1"/>
  <c r="O261" i="13"/>
  <c r="Q261" i="13" s="1"/>
  <c r="O262" i="13"/>
  <c r="Q262" i="13" s="1"/>
  <c r="M231" i="13"/>
  <c r="M228" i="13"/>
  <c r="M281" i="13"/>
  <c r="M283" i="13"/>
  <c r="M303" i="13"/>
  <c r="M278" i="13"/>
  <c r="M300" i="13"/>
  <c r="M64" i="13"/>
  <c r="M61" i="13"/>
  <c r="M56" i="13"/>
  <c r="M58" i="13"/>
  <c r="M212" i="13"/>
  <c r="M176" i="13"/>
  <c r="M173" i="13"/>
  <c r="M223" i="13"/>
  <c r="M215" i="13"/>
  <c r="M220" i="13"/>
  <c r="M304" i="13"/>
  <c r="M305" i="13"/>
  <c r="M308" i="13"/>
  <c r="M309" i="13"/>
  <c r="M312" i="13"/>
  <c r="M72" i="13"/>
  <c r="M66" i="13"/>
  <c r="M70" i="13"/>
  <c r="M74" i="13"/>
  <c r="M69" i="13"/>
  <c r="M159" i="13"/>
  <c r="M152" i="13"/>
  <c r="M156" i="13"/>
  <c r="M171" i="13"/>
  <c r="M247" i="13"/>
  <c r="M250" i="13"/>
  <c r="M248" i="13"/>
  <c r="M106" i="13"/>
  <c r="M102" i="13"/>
  <c r="M110" i="13"/>
  <c r="M107" i="13"/>
  <c r="M113" i="13"/>
  <c r="M115" i="13"/>
  <c r="M114" i="13"/>
  <c r="M258" i="13"/>
  <c r="M255" i="13"/>
  <c r="M275" i="13"/>
  <c r="M261" i="13"/>
  <c r="M151" i="13"/>
  <c r="M148" i="13"/>
  <c r="M118" i="13"/>
  <c r="M75" i="8"/>
  <c r="I75" i="8"/>
  <c r="E75" i="8"/>
  <c r="A75" i="8"/>
  <c r="E75" i="45"/>
  <c r="A75" i="45"/>
  <c r="AC50" i="45"/>
  <c r="Y50" i="45"/>
  <c r="U50" i="45"/>
  <c r="Q50" i="45"/>
  <c r="M50" i="45"/>
  <c r="I50" i="45"/>
  <c r="E50" i="45"/>
  <c r="A50" i="45"/>
  <c r="AC25" i="45"/>
  <c r="Y25" i="45"/>
  <c r="U25" i="45"/>
  <c r="Q25" i="45"/>
  <c r="M25" i="45"/>
  <c r="I25" i="45"/>
  <c r="E25" i="45"/>
  <c r="A25" i="45"/>
  <c r="U75" i="46"/>
  <c r="Q75" i="46"/>
  <c r="M75" i="46"/>
  <c r="I75" i="46"/>
  <c r="E75" i="46"/>
  <c r="A75" i="46"/>
  <c r="AC50" i="46"/>
  <c r="Y50" i="46"/>
  <c r="U50" i="46"/>
  <c r="Q50" i="46"/>
  <c r="M50" i="46"/>
  <c r="I50" i="46"/>
  <c r="E50" i="46"/>
  <c r="A50" i="46"/>
  <c r="AC25" i="46"/>
  <c r="Y25" i="46"/>
  <c r="U25" i="46"/>
  <c r="Q25" i="46"/>
  <c r="M25" i="46"/>
  <c r="I25" i="46"/>
  <c r="E25" i="46"/>
  <c r="A25" i="46"/>
  <c r="AC75" i="42"/>
  <c r="Y75" i="42"/>
  <c r="U75" i="42"/>
  <c r="Q75" i="42"/>
  <c r="M75" i="42"/>
  <c r="I75" i="42"/>
  <c r="E75" i="42"/>
  <c r="A75" i="42"/>
  <c r="AC50" i="42"/>
  <c r="Y50" i="42"/>
  <c r="U50" i="42"/>
  <c r="Q50" i="42"/>
  <c r="M50" i="42"/>
  <c r="I50" i="42"/>
  <c r="E50" i="42"/>
  <c r="A50" i="42"/>
  <c r="AC25" i="42"/>
  <c r="Y25" i="42"/>
  <c r="U25" i="42"/>
  <c r="Q25" i="42"/>
  <c r="M25" i="42"/>
  <c r="I25" i="42"/>
  <c r="E25" i="42"/>
  <c r="A25" i="42"/>
  <c r="M100" i="44"/>
  <c r="I100" i="44"/>
  <c r="E100" i="44"/>
  <c r="A100" i="44"/>
  <c r="AC75" i="44"/>
  <c r="Y75" i="44"/>
  <c r="U75" i="44"/>
  <c r="Q75" i="44"/>
  <c r="M75" i="44"/>
  <c r="I75" i="44"/>
  <c r="E75" i="44"/>
  <c r="A75" i="44"/>
  <c r="AC50" i="44"/>
  <c r="Y50" i="44"/>
  <c r="U50" i="44"/>
  <c r="Q50" i="44"/>
  <c r="M50" i="44"/>
  <c r="I50" i="44"/>
  <c r="E50" i="44"/>
  <c r="A50" i="44"/>
  <c r="AC25" i="44"/>
  <c r="Y25" i="44"/>
  <c r="U25" i="44"/>
  <c r="Q25" i="44"/>
  <c r="M25" i="44"/>
  <c r="I25" i="44"/>
  <c r="E25" i="44"/>
  <c r="A25" i="44"/>
  <c r="E75" i="43"/>
  <c r="A75" i="43"/>
  <c r="AC50" i="43"/>
  <c r="Y50" i="43"/>
  <c r="U50" i="43"/>
  <c r="Q50" i="43"/>
  <c r="M50" i="43"/>
  <c r="I50" i="43"/>
  <c r="E50" i="43"/>
  <c r="A50" i="43"/>
  <c r="AC25" i="43"/>
  <c r="Y25" i="43"/>
  <c r="U25" i="43"/>
  <c r="Q25" i="43"/>
  <c r="M25" i="43"/>
  <c r="I25" i="43"/>
  <c r="E25" i="43"/>
  <c r="A25" i="43"/>
  <c r="M75" i="41"/>
  <c r="I75" i="41"/>
  <c r="E75" i="41"/>
  <c r="A75" i="41"/>
  <c r="AC50" i="41"/>
  <c r="Y50" i="41"/>
  <c r="U50" i="41"/>
  <c r="Q50" i="41"/>
  <c r="M50" i="41"/>
  <c r="I50" i="41"/>
  <c r="E50" i="41"/>
  <c r="A50" i="41"/>
  <c r="AC25" i="41"/>
  <c r="Y25" i="41"/>
  <c r="U25" i="41"/>
  <c r="Q25" i="41"/>
  <c r="M25" i="41"/>
  <c r="I25" i="41"/>
  <c r="E25" i="41"/>
  <c r="A25" i="41"/>
  <c r="M75" i="40"/>
  <c r="I75" i="40"/>
  <c r="E75" i="40"/>
  <c r="A75" i="40"/>
  <c r="AC50" i="40"/>
  <c r="Y50" i="40"/>
  <c r="U50" i="40"/>
  <c r="Q50" i="40"/>
  <c r="M50" i="40"/>
  <c r="I50" i="40"/>
  <c r="E50" i="40"/>
  <c r="A50" i="40"/>
  <c r="AC25" i="40"/>
  <c r="Y25" i="40"/>
  <c r="U25" i="40"/>
  <c r="Q25" i="40"/>
  <c r="M25" i="40"/>
  <c r="I25" i="40"/>
  <c r="E25" i="40"/>
  <c r="A25" i="40"/>
  <c r="M100" i="39"/>
  <c r="I100" i="39"/>
  <c r="E100" i="39"/>
  <c r="AC75" i="39"/>
  <c r="Y75" i="39"/>
  <c r="U75" i="39"/>
  <c r="Q75" i="39"/>
  <c r="M75" i="39"/>
  <c r="I75" i="39"/>
  <c r="E75" i="39"/>
  <c r="A75" i="39"/>
  <c r="AC50" i="39"/>
  <c r="Y50" i="39"/>
  <c r="U50" i="39"/>
  <c r="Q50" i="39"/>
  <c r="M50" i="39"/>
  <c r="I50" i="39"/>
  <c r="E50" i="39"/>
  <c r="A50" i="39"/>
  <c r="AC25" i="39"/>
  <c r="Y25" i="39"/>
  <c r="U25" i="39"/>
  <c r="Q25" i="39"/>
  <c r="M25" i="39"/>
  <c r="I25" i="39"/>
  <c r="E25" i="39"/>
  <c r="A25" i="39"/>
  <c r="AC75" i="38"/>
  <c r="Y75" i="38"/>
  <c r="U75" i="38"/>
  <c r="Q75" i="38"/>
  <c r="M75" i="38"/>
  <c r="I75" i="38"/>
  <c r="E75" i="38"/>
  <c r="A75" i="38"/>
  <c r="AC50" i="38"/>
  <c r="Y50" i="38"/>
  <c r="U50" i="38"/>
  <c r="Q50" i="38"/>
  <c r="M50" i="38"/>
  <c r="I50" i="38"/>
  <c r="E50" i="38"/>
  <c r="A50" i="38"/>
  <c r="AC25" i="38"/>
  <c r="Y25" i="38"/>
  <c r="U25" i="38"/>
  <c r="Q25" i="38"/>
  <c r="M25" i="38"/>
  <c r="I25" i="38"/>
  <c r="E25" i="38"/>
  <c r="A25" i="38"/>
  <c r="F376" i="13" l="1"/>
  <c r="M75" i="37"/>
  <c r="I75" i="37"/>
  <c r="E75" i="37"/>
  <c r="A75" i="37"/>
  <c r="AC50" i="37"/>
  <c r="Y50" i="37"/>
  <c r="U50" i="37"/>
  <c r="Q50" i="37"/>
  <c r="M50" i="37"/>
  <c r="I50" i="37"/>
  <c r="E50" i="37"/>
  <c r="A50" i="37"/>
  <c r="AC25" i="37"/>
  <c r="Y25" i="37"/>
  <c r="U25" i="37"/>
  <c r="Q25" i="37"/>
  <c r="M25" i="37"/>
  <c r="I25" i="37"/>
  <c r="E25" i="37"/>
  <c r="A25" i="37"/>
  <c r="U75" i="36"/>
  <c r="Q75" i="36"/>
  <c r="M75" i="36"/>
  <c r="I75" i="36"/>
  <c r="E75" i="36"/>
  <c r="A75" i="36"/>
  <c r="AC50" i="36"/>
  <c r="Y50" i="36"/>
  <c r="U50" i="36"/>
  <c r="Q50" i="36"/>
  <c r="M50" i="36"/>
  <c r="I50" i="36"/>
  <c r="E50" i="36"/>
  <c r="A50" i="36"/>
  <c r="AC25" i="36"/>
  <c r="Y25" i="36"/>
  <c r="U25" i="36"/>
  <c r="Q25" i="36"/>
  <c r="M25" i="36"/>
  <c r="I25" i="36"/>
  <c r="E25" i="36"/>
  <c r="A25" i="36"/>
  <c r="E75" i="35"/>
  <c r="A75" i="35"/>
  <c r="AC50" i="35"/>
  <c r="Y50" i="35"/>
  <c r="U50" i="35"/>
  <c r="Q50" i="35"/>
  <c r="M50" i="35"/>
  <c r="I50" i="35"/>
  <c r="E50" i="35"/>
  <c r="A50" i="35"/>
  <c r="AC25" i="35"/>
  <c r="Y25" i="35"/>
  <c r="U25" i="35"/>
  <c r="Q25" i="35"/>
  <c r="M25" i="35"/>
  <c r="I25" i="35"/>
  <c r="E25" i="35"/>
  <c r="A25" i="35"/>
  <c r="U75" i="34"/>
  <c r="Q75" i="34"/>
  <c r="M75" i="34"/>
  <c r="I75" i="34"/>
  <c r="E75" i="34"/>
  <c r="A75" i="34"/>
  <c r="AC50" i="34"/>
  <c r="Y50" i="34"/>
  <c r="U50" i="34"/>
  <c r="Q50" i="34"/>
  <c r="M50" i="34"/>
  <c r="I50" i="34"/>
  <c r="E50" i="34"/>
  <c r="A50" i="34"/>
  <c r="AC25" i="34"/>
  <c r="Y25" i="34"/>
  <c r="U25" i="34"/>
  <c r="Q25" i="34"/>
  <c r="M25" i="34"/>
  <c r="I25" i="34"/>
  <c r="E25" i="34"/>
  <c r="A25" i="34"/>
  <c r="AC75" i="33"/>
  <c r="Y75" i="33"/>
  <c r="U75" i="33"/>
  <c r="Q75" i="33"/>
  <c r="M75" i="33"/>
  <c r="I75" i="33"/>
  <c r="E75" i="33"/>
  <c r="A75" i="33"/>
  <c r="AC50" i="33"/>
  <c r="Y50" i="33"/>
  <c r="U50" i="33"/>
  <c r="Q50" i="33"/>
  <c r="M50" i="33"/>
  <c r="I50" i="33"/>
  <c r="E50" i="33"/>
  <c r="A50" i="33"/>
  <c r="AC25" i="33"/>
  <c r="Y25" i="33"/>
  <c r="U25" i="33"/>
  <c r="Q25" i="33"/>
  <c r="M25" i="33"/>
  <c r="I25" i="33"/>
  <c r="E25" i="33"/>
  <c r="A25" i="33"/>
  <c r="AC75" i="30"/>
  <c r="Y75" i="30"/>
  <c r="U75" i="30"/>
  <c r="Q75" i="30"/>
  <c r="M75" i="30"/>
  <c r="I75" i="30"/>
  <c r="U75" i="29"/>
  <c r="Q75" i="29"/>
  <c r="M75" i="29"/>
  <c r="I75" i="29"/>
  <c r="E75" i="29"/>
  <c r="A75" i="29"/>
  <c r="AC50" i="29"/>
  <c r="Y50" i="29"/>
  <c r="U50" i="29"/>
  <c r="Q50" i="29"/>
  <c r="M50" i="29"/>
  <c r="I50" i="29"/>
  <c r="E50" i="29"/>
  <c r="A50" i="29"/>
  <c r="AC25" i="29"/>
  <c r="Y25" i="29"/>
  <c r="U25" i="29"/>
  <c r="Q25" i="29"/>
  <c r="M25" i="29"/>
  <c r="I25" i="29"/>
  <c r="E25" i="29"/>
  <c r="A25" i="29"/>
  <c r="U75" i="27"/>
  <c r="Q75" i="27"/>
  <c r="M75" i="27"/>
  <c r="I75" i="27"/>
  <c r="M100" i="25"/>
  <c r="I100" i="25"/>
  <c r="E100" i="25"/>
  <c r="A100" i="25"/>
  <c r="AC75" i="25"/>
  <c r="Y75" i="25"/>
  <c r="U75" i="25"/>
  <c r="Q75" i="25"/>
  <c r="M75" i="25"/>
  <c r="I75" i="25"/>
  <c r="AC50" i="23"/>
  <c r="Y50" i="23"/>
  <c r="U75" i="23"/>
  <c r="Q75" i="23"/>
  <c r="E75" i="23"/>
  <c r="A75" i="23"/>
  <c r="M50" i="23"/>
  <c r="I50" i="23"/>
  <c r="AC25" i="23"/>
  <c r="Y25" i="23"/>
  <c r="E100" i="23"/>
  <c r="A100" i="23"/>
  <c r="U50" i="23"/>
  <c r="Q50" i="23"/>
  <c r="U25" i="23"/>
  <c r="Q25" i="23"/>
  <c r="M100" i="23"/>
  <c r="I100" i="23"/>
  <c r="AC75" i="23"/>
  <c r="Y75" i="23"/>
  <c r="M25" i="23"/>
  <c r="I25" i="23"/>
  <c r="E50" i="23"/>
  <c r="A50" i="23"/>
  <c r="M75" i="23"/>
  <c r="I75" i="23"/>
  <c r="E25" i="23"/>
  <c r="A25" i="23"/>
  <c r="U75" i="24"/>
  <c r="Q75" i="24"/>
  <c r="M75" i="24"/>
  <c r="I75" i="24"/>
  <c r="E75" i="24"/>
  <c r="A75" i="24"/>
  <c r="AC50" i="24"/>
  <c r="Y50" i="24"/>
  <c r="U50" i="24"/>
  <c r="Q50" i="24"/>
  <c r="M50" i="24"/>
  <c r="I50" i="24"/>
  <c r="E50" i="24"/>
  <c r="A50" i="24"/>
  <c r="AC25" i="24"/>
  <c r="Y25" i="24"/>
  <c r="U25" i="24"/>
  <c r="Q25" i="24"/>
  <c r="M25" i="24"/>
  <c r="I25" i="24"/>
  <c r="E25" i="24"/>
  <c r="A25" i="24"/>
  <c r="U75" i="32"/>
  <c r="Q75" i="32"/>
  <c r="M75" i="32"/>
  <c r="I75" i="32"/>
  <c r="E75" i="32"/>
  <c r="A75" i="32"/>
  <c r="AC50" i="32"/>
  <c r="Y50" i="32"/>
  <c r="U50" i="32"/>
  <c r="Q50" i="32"/>
  <c r="M50" i="32"/>
  <c r="I50" i="32"/>
  <c r="E50" i="32"/>
  <c r="A50" i="32"/>
  <c r="AC25" i="32"/>
  <c r="Y25" i="32"/>
  <c r="U25" i="32"/>
  <c r="Q25" i="32"/>
  <c r="M25" i="32"/>
  <c r="I25" i="32"/>
  <c r="E25" i="32"/>
  <c r="A25" i="32"/>
  <c r="M100" i="20"/>
  <c r="I100" i="20"/>
  <c r="E100" i="20"/>
  <c r="A100" i="20"/>
  <c r="AC75" i="20"/>
  <c r="Y75" i="20"/>
  <c r="U75" i="20"/>
  <c r="Q75" i="20"/>
  <c r="M75" i="20"/>
  <c r="I75" i="20"/>
  <c r="AC75" i="19"/>
  <c r="Y75" i="19"/>
  <c r="U75" i="19"/>
  <c r="Q75" i="19"/>
  <c r="M75" i="19"/>
  <c r="I75" i="19"/>
  <c r="U100" i="11"/>
  <c r="Q100" i="11"/>
  <c r="M100" i="11"/>
  <c r="I100" i="11"/>
  <c r="E100" i="11"/>
  <c r="A100" i="11"/>
  <c r="AC75" i="11"/>
  <c r="Y75" i="11"/>
  <c r="U75" i="11"/>
  <c r="Q75" i="11"/>
  <c r="M75" i="11"/>
  <c r="I75" i="11"/>
  <c r="AC50" i="31"/>
  <c r="Y50" i="31"/>
  <c r="U50" i="31"/>
  <c r="Q50" i="31"/>
  <c r="M50" i="31"/>
  <c r="I50" i="31"/>
  <c r="E50" i="31"/>
  <c r="A50" i="31"/>
  <c r="AC25" i="31"/>
  <c r="Y25" i="31"/>
  <c r="U25" i="31"/>
  <c r="Q25" i="31"/>
  <c r="M25" i="31"/>
  <c r="I25" i="31"/>
  <c r="E25" i="31"/>
  <c r="A25" i="31"/>
  <c r="E75" i="30"/>
  <c r="A75" i="30"/>
  <c r="AC50" i="30"/>
  <c r="Y50" i="30"/>
  <c r="U50" i="30"/>
  <c r="Q50" i="30"/>
  <c r="M50" i="30"/>
  <c r="I50" i="30"/>
  <c r="E50" i="30"/>
  <c r="A50" i="30"/>
  <c r="AC25" i="30"/>
  <c r="Y25" i="30"/>
  <c r="U25" i="30"/>
  <c r="Q25" i="30"/>
  <c r="M25" i="30"/>
  <c r="I25" i="30"/>
  <c r="E25" i="30"/>
  <c r="A25" i="30"/>
  <c r="AC50" i="28"/>
  <c r="Y50" i="28"/>
  <c r="U50" i="28"/>
  <c r="Q50" i="28"/>
  <c r="M50" i="28"/>
  <c r="I50" i="28"/>
  <c r="E50" i="28"/>
  <c r="A50" i="28"/>
  <c r="AC25" i="28"/>
  <c r="Y25" i="28"/>
  <c r="U25" i="28"/>
  <c r="Q25" i="28"/>
  <c r="M25" i="28"/>
  <c r="I25" i="28"/>
  <c r="E25" i="28"/>
  <c r="A25" i="28"/>
  <c r="E75" i="27"/>
  <c r="A75" i="27"/>
  <c r="AC50" i="27"/>
  <c r="Y50" i="27"/>
  <c r="U50" i="27"/>
  <c r="Q50" i="27"/>
  <c r="M50" i="27"/>
  <c r="I50" i="27"/>
  <c r="E50" i="27"/>
  <c r="A50" i="27"/>
  <c r="AC25" i="27"/>
  <c r="Y25" i="27"/>
  <c r="U25" i="27"/>
  <c r="Q25" i="27"/>
  <c r="M25" i="27"/>
  <c r="I25" i="27"/>
  <c r="E25" i="27"/>
  <c r="A25" i="27"/>
  <c r="E75" i="26"/>
  <c r="A75" i="26"/>
  <c r="AC50" i="26"/>
  <c r="Y50" i="26"/>
  <c r="U50" i="26"/>
  <c r="Q50" i="26"/>
  <c r="M50" i="26"/>
  <c r="I50" i="26"/>
  <c r="E50" i="26"/>
  <c r="A50" i="26"/>
  <c r="AC25" i="26"/>
  <c r="Y25" i="26"/>
  <c r="U25" i="26"/>
  <c r="Q25" i="26"/>
  <c r="M25" i="26"/>
  <c r="I25" i="26"/>
  <c r="E25" i="26"/>
  <c r="A25" i="26"/>
  <c r="E75" i="25"/>
  <c r="A75" i="25"/>
  <c r="AC50" i="25"/>
  <c r="Y50" i="25"/>
  <c r="U50" i="25"/>
  <c r="Q50" i="25"/>
  <c r="M50" i="25"/>
  <c r="I50" i="25"/>
  <c r="E50" i="25"/>
  <c r="A50" i="25"/>
  <c r="AC25" i="25"/>
  <c r="Y25" i="25"/>
  <c r="U25" i="25"/>
  <c r="Q25" i="25"/>
  <c r="M25" i="25"/>
  <c r="I25" i="25"/>
  <c r="E25" i="25"/>
  <c r="A25" i="25"/>
  <c r="E75" i="22"/>
  <c r="A75" i="22"/>
  <c r="AC50" i="22"/>
  <c r="Y50" i="22"/>
  <c r="U50" i="22"/>
  <c r="Q50" i="22"/>
  <c r="M50" i="22"/>
  <c r="I50" i="22"/>
  <c r="E50" i="22"/>
  <c r="A50" i="22"/>
  <c r="AC25" i="22"/>
  <c r="Y25" i="22"/>
  <c r="U25" i="22"/>
  <c r="Q25" i="22"/>
  <c r="M25" i="22"/>
  <c r="I25" i="22"/>
  <c r="E25" i="22"/>
  <c r="A25" i="22"/>
  <c r="AC50" i="21"/>
  <c r="Y50" i="21"/>
  <c r="U50" i="21"/>
  <c r="Q50" i="21"/>
  <c r="E50" i="21"/>
  <c r="A50" i="21"/>
  <c r="AC25" i="21"/>
  <c r="Y25" i="21"/>
  <c r="U25" i="21"/>
  <c r="Q25" i="21"/>
  <c r="M25" i="21"/>
  <c r="I25" i="21"/>
  <c r="E25" i="21"/>
  <c r="A25" i="21"/>
  <c r="E75" i="20"/>
  <c r="A75" i="20"/>
  <c r="AC50" i="20"/>
  <c r="Y50" i="20"/>
  <c r="U50" i="20"/>
  <c r="Q50" i="20"/>
  <c r="M50" i="20"/>
  <c r="I50" i="20"/>
  <c r="E50" i="20"/>
  <c r="A50" i="20"/>
  <c r="AC25" i="20"/>
  <c r="Y25" i="20"/>
  <c r="U25" i="20"/>
  <c r="Q25" i="20"/>
  <c r="M25" i="20"/>
  <c r="I25" i="20"/>
  <c r="E25" i="20"/>
  <c r="A25" i="20"/>
  <c r="E75" i="19"/>
  <c r="A75" i="19"/>
  <c r="AC50" i="19"/>
  <c r="Y50" i="19"/>
  <c r="U50" i="19"/>
  <c r="Q50" i="19"/>
  <c r="M50" i="19"/>
  <c r="I50" i="19"/>
  <c r="E50" i="19"/>
  <c r="A50" i="19"/>
  <c r="AC25" i="19"/>
  <c r="Y25" i="19"/>
  <c r="U25" i="19"/>
  <c r="Q25" i="19"/>
  <c r="M25" i="19"/>
  <c r="I25" i="19"/>
  <c r="E25" i="19"/>
  <c r="A25" i="19"/>
  <c r="E75" i="11"/>
  <c r="A75" i="11"/>
  <c r="AC50" i="11"/>
  <c r="Y50" i="11"/>
  <c r="U50" i="11"/>
  <c r="Q50" i="11"/>
  <c r="M50" i="11"/>
  <c r="I50" i="11"/>
  <c r="A50" i="11"/>
  <c r="AC25" i="11"/>
  <c r="Y25" i="11"/>
  <c r="U25" i="11"/>
  <c r="Q25" i="11"/>
  <c r="M25" i="11"/>
  <c r="I25" i="11"/>
  <c r="E25" i="11"/>
  <c r="A25" i="11"/>
  <c r="E75" i="10"/>
  <c r="A75" i="10"/>
  <c r="AC50" i="10"/>
  <c r="Y50" i="10"/>
  <c r="U50" i="10"/>
  <c r="Q50" i="10"/>
  <c r="M50" i="10"/>
  <c r="I50" i="10"/>
  <c r="E50" i="10"/>
  <c r="A50" i="10"/>
  <c r="AC25" i="10"/>
  <c r="Y25" i="10"/>
  <c r="U25" i="10"/>
  <c r="Q25" i="10"/>
  <c r="I25" i="10"/>
  <c r="E25" i="10"/>
  <c r="A25" i="10"/>
  <c r="Q100" i="9"/>
  <c r="M100" i="9"/>
  <c r="I100" i="9"/>
  <c r="E100" i="9"/>
  <c r="A100" i="9"/>
  <c r="AC75" i="9"/>
  <c r="Y75" i="9"/>
  <c r="U75" i="9"/>
  <c r="Q75" i="9"/>
  <c r="M75" i="9"/>
  <c r="I75" i="9"/>
  <c r="E75" i="9"/>
  <c r="A75" i="9"/>
  <c r="AC50" i="9"/>
  <c r="Y50" i="9"/>
  <c r="U50" i="9"/>
  <c r="Q50" i="9"/>
  <c r="M50" i="9"/>
  <c r="I50" i="9"/>
  <c r="E50" i="9"/>
  <c r="A50" i="9"/>
  <c r="AC25" i="9"/>
  <c r="Y25" i="9"/>
  <c r="U25" i="9"/>
  <c r="Q25" i="9"/>
  <c r="M25" i="9"/>
  <c r="I25" i="9"/>
  <c r="E25" i="9"/>
  <c r="A25" i="9"/>
  <c r="M100" i="8"/>
  <c r="I100" i="8"/>
  <c r="A100" i="8"/>
  <c r="AC75" i="8"/>
  <c r="Y75" i="8"/>
  <c r="U75" i="8"/>
  <c r="Q75" i="8"/>
  <c r="AC50" i="8"/>
  <c r="Y50" i="8"/>
  <c r="U50" i="8"/>
  <c r="Q50" i="8"/>
  <c r="M50" i="8"/>
  <c r="I50" i="8"/>
  <c r="E50" i="8"/>
  <c r="A50" i="8"/>
  <c r="AC25" i="8"/>
  <c r="Y25" i="8"/>
  <c r="U25" i="8"/>
  <c r="Q25" i="8"/>
  <c r="M25" i="8"/>
  <c r="I25" i="8"/>
  <c r="E25" i="8"/>
  <c r="A25" i="8"/>
  <c r="O116" i="13"/>
  <c r="O148" i="13"/>
  <c r="O146" i="13"/>
  <c r="O120" i="13"/>
  <c r="O151" i="13"/>
  <c r="O118" i="13"/>
  <c r="O117" i="13"/>
  <c r="O119" i="13"/>
  <c r="O150" i="13"/>
  <c r="O149" i="13"/>
  <c r="O147" i="13"/>
  <c r="N376" i="13"/>
  <c r="W149" i="13"/>
  <c r="Z149" i="13" s="1"/>
  <c r="W150" i="13"/>
  <c r="Z150" i="13" s="1"/>
  <c r="W119" i="13"/>
  <c r="Z119" i="13" s="1"/>
  <c r="W117" i="13"/>
  <c r="Z117" i="13" s="1"/>
  <c r="W118" i="13"/>
  <c r="Z118" i="13" s="1"/>
  <c r="W151" i="13"/>
  <c r="Z151" i="13" s="1"/>
  <c r="W120" i="13"/>
  <c r="Z120" i="13" s="1"/>
  <c r="W146" i="13"/>
  <c r="Z146" i="13" s="1"/>
  <c r="W148" i="13"/>
  <c r="Z148" i="13" s="1"/>
  <c r="W116" i="13"/>
  <c r="Z116" i="13" s="1"/>
  <c r="W147" i="13"/>
  <c r="Z147" i="13" s="1"/>
  <c r="Q119" i="13" l="1"/>
  <c r="Q117" i="13"/>
  <c r="Q118" i="13"/>
  <c r="Q149" i="13"/>
  <c r="Q150" i="13"/>
  <c r="Q151" i="13"/>
  <c r="Q120" i="13"/>
  <c r="Q146" i="13"/>
  <c r="Q148" i="13"/>
  <c r="Q147" i="13"/>
  <c r="Q116" i="13"/>
</calcChain>
</file>

<file path=xl/sharedStrings.xml><?xml version="1.0" encoding="utf-8"?>
<sst xmlns="http://schemas.openxmlformats.org/spreadsheetml/2006/main" count="31615" uniqueCount="1057">
  <si>
    <t>Big 12</t>
  </si>
  <si>
    <t>Conference USA</t>
  </si>
  <si>
    <t>31G AVG</t>
  </si>
  <si>
    <t>PCT %</t>
  </si>
  <si>
    <t>OFF</t>
  </si>
  <si>
    <t>DEF</t>
  </si>
  <si>
    <t>W</t>
  </si>
  <si>
    <t>L</t>
  </si>
  <si>
    <t>DEFENSE</t>
  </si>
  <si>
    <t>OFFENSE</t>
  </si>
  <si>
    <t>OT</t>
  </si>
  <si>
    <t>11-</t>
  </si>
  <si>
    <t>41-</t>
  </si>
  <si>
    <t>12-</t>
  </si>
  <si>
    <t>42-</t>
  </si>
  <si>
    <t>13-</t>
  </si>
  <si>
    <t>43-</t>
  </si>
  <si>
    <t>14-</t>
  </si>
  <si>
    <t>44-</t>
  </si>
  <si>
    <t>15-</t>
  </si>
  <si>
    <t>45-</t>
  </si>
  <si>
    <t>16-</t>
  </si>
  <si>
    <t>46-</t>
  </si>
  <si>
    <t>21-</t>
  </si>
  <si>
    <t>51-</t>
  </si>
  <si>
    <t>22-</t>
  </si>
  <si>
    <t>52-</t>
  </si>
  <si>
    <t>23-</t>
  </si>
  <si>
    <t>53-</t>
  </si>
  <si>
    <t>24-</t>
  </si>
  <si>
    <t>54-</t>
  </si>
  <si>
    <t>25-</t>
  </si>
  <si>
    <t>55-</t>
  </si>
  <si>
    <t>26-</t>
  </si>
  <si>
    <t>56-</t>
  </si>
  <si>
    <t>31-</t>
  </si>
  <si>
    <t>61-</t>
  </si>
  <si>
    <t>32-</t>
  </si>
  <si>
    <t>62-</t>
  </si>
  <si>
    <t>33-</t>
  </si>
  <si>
    <t>63-</t>
  </si>
  <si>
    <t>34-</t>
  </si>
  <si>
    <t>64-</t>
  </si>
  <si>
    <t>35-</t>
  </si>
  <si>
    <t>65-</t>
  </si>
  <si>
    <t>36-</t>
  </si>
  <si>
    <t>66-</t>
  </si>
  <si>
    <t>PPG SCALE</t>
  </si>
  <si>
    <t>PWR</t>
  </si>
  <si>
    <t>NORTH CAROLINA TAR HEELS</t>
  </si>
  <si>
    <t>LOUISVILLE CARDINALS</t>
  </si>
  <si>
    <t>DUKE BLUE DEVILS</t>
  </si>
  <si>
    <t>KANSAS JAYHAWKS</t>
  </si>
  <si>
    <t>WISCONSIN BADGERS</t>
  </si>
  <si>
    <t>MEMPHIS TIGERS</t>
  </si>
  <si>
    <t>XAVIER MUSKETEERS</t>
  </si>
  <si>
    <t>WEST VIRGINIA MOUNTAINEERS</t>
  </si>
  <si>
    <t>MICHIGAN STATE SPARTANS</t>
  </si>
  <si>
    <t>TEMPLE OWLS</t>
  </si>
  <si>
    <t>CHARLOTTE 49ERS</t>
  </si>
  <si>
    <t>RICHMOND SPIDERS</t>
  </si>
  <si>
    <t>DAYTON FLYERS</t>
  </si>
  <si>
    <t>LA SALLE EXPLORERS</t>
  </si>
  <si>
    <t>RHODE ISLAND RAMS</t>
  </si>
  <si>
    <t>DUQUESNE DUKES</t>
  </si>
  <si>
    <t>ST LOUIS BILLIKENS</t>
  </si>
  <si>
    <t>FORDHAM RAMS</t>
  </si>
  <si>
    <t>ST BONAVENTURE BONNIES</t>
  </si>
  <si>
    <t>CLEMSON TIGERS</t>
  </si>
  <si>
    <t>VIRGINIA TECH HOKIES</t>
  </si>
  <si>
    <t>MIAMI HURRICANES</t>
  </si>
  <si>
    <t>MARYLAND TERRAPINS</t>
  </si>
  <si>
    <t>GEORGIA TECH YELLOW JACKETS</t>
  </si>
  <si>
    <t>BOSTON COLLEGE EAGLES</t>
  </si>
  <si>
    <t>GEORGETOWN HOYAS</t>
  </si>
  <si>
    <t>NOTRE DAME FIGHTING IRISH</t>
  </si>
  <si>
    <t>MARQUETTE GOLDEN EAGLES</t>
  </si>
  <si>
    <t>PITTSBURGH PANTHERS</t>
  </si>
  <si>
    <t>VILLANOVA WILDCATS</t>
  </si>
  <si>
    <t>SYRACUSE ORANGE</t>
  </si>
  <si>
    <t>SETON HALL PIRATES</t>
  </si>
  <si>
    <t>PROVIDENCE FRIARS</t>
  </si>
  <si>
    <t>SOUTH FLORIDA BULLS</t>
  </si>
  <si>
    <t>RUTGERS SCARLET KNIGHTS</t>
  </si>
  <si>
    <t>PURDUE BOILERMAKERS</t>
  </si>
  <si>
    <t>INDIANA HOOSIERS</t>
  </si>
  <si>
    <t>OHIO STATE BUCKEYES</t>
  </si>
  <si>
    <t>MINNESOTA GOLDEN GOPHERS</t>
  </si>
  <si>
    <t>PENN STATE NITTANY LIONS</t>
  </si>
  <si>
    <t>NORTH CAROLINA STATE WOLFPACK</t>
  </si>
  <si>
    <t>FLORIDA STATE SEMINOLES</t>
  </si>
  <si>
    <t>IOWA HAWKEYES</t>
  </si>
  <si>
    <t>ILLINOIS FIGHTING ILLINI</t>
  </si>
  <si>
    <t>MICHIGAN WOLVERINES</t>
  </si>
  <si>
    <t>NORTHWESTERN WILDCATS</t>
  </si>
  <si>
    <t>KANSAS STATE WILDCATS</t>
  </si>
  <si>
    <t>OKLAHOMA SOONERS</t>
  </si>
  <si>
    <t>BAYLOR BEARS</t>
  </si>
  <si>
    <t>OKLAHOMA STATE COWBOYS</t>
  </si>
  <si>
    <t>TEXAS TECH RED RAIDERS</t>
  </si>
  <si>
    <t>NEBRASKA CORNHUSKERS</t>
  </si>
  <si>
    <t>IOWA STATE CYCLONES</t>
  </si>
  <si>
    <t>PORTLAND STATE VIKINGS</t>
  </si>
  <si>
    <t>WINTHROP EAGLES</t>
  </si>
  <si>
    <t>GEORGE MASON PATRIOTS</t>
  </si>
  <si>
    <t>BUTLER BULLDOGS</t>
  </si>
  <si>
    <t>DEPAUL BLUE DEMONS</t>
  </si>
  <si>
    <t>RICE OWLS</t>
  </si>
  <si>
    <t>SACRAMENTO STATE HORNETS</t>
  </si>
  <si>
    <t>PRESBYTERIAN BLUE HOSE</t>
  </si>
  <si>
    <t>BINGHAMTON BEARCATS</t>
  </si>
  <si>
    <t>MAINE BLACK BEARS</t>
  </si>
  <si>
    <t>NEW HAMPSHIRE WILDCATS</t>
  </si>
  <si>
    <t>VERMONT CATAMOUNTS</t>
  </si>
  <si>
    <t>JACKSONVILLE DOLPHINS</t>
  </si>
  <si>
    <t>EASTERN WASHINGTON EAGLES</t>
  </si>
  <si>
    <t>IDAHO STATE BENGALS</t>
  </si>
  <si>
    <t>MONTANA GRIZZLIES</t>
  </si>
  <si>
    <t>MONTANA STATE BOBCATS</t>
  </si>
  <si>
    <t>NORTHERN ARIZONA LUMBERJACKS</t>
  </si>
  <si>
    <t>NORTHERN COLORADO BEARS</t>
  </si>
  <si>
    <t>WEBER STATE WILDCATS</t>
  </si>
  <si>
    <t>CENTRAL FLORIDA KNIGHTS</t>
  </si>
  <si>
    <t>EAST CAROLINA PIRATES</t>
  </si>
  <si>
    <t>HOUSTON COUGARS</t>
  </si>
  <si>
    <t>SOUTHERN METHODIST MUSTANGS</t>
  </si>
  <si>
    <t>TULANE GREEN WAVE</t>
  </si>
  <si>
    <t>TULSA GOLDEN HURRICANE</t>
  </si>
  <si>
    <t>FLORIDA GULF COAST EAGLES</t>
  </si>
  <si>
    <t>STETSON HATTERS</t>
  </si>
  <si>
    <t>HIGH POINT PANTHERS</t>
  </si>
  <si>
    <t>RADFORD HIGHLANDERS</t>
  </si>
  <si>
    <t>LOYOLA (IL) RAMBLERS</t>
  </si>
  <si>
    <t>KENNESAW STATE OWLS</t>
  </si>
  <si>
    <t>SOUTH CAROLINA UPSTATE SPARTANS</t>
  </si>
  <si>
    <t>1ST H</t>
  </si>
  <si>
    <t>2ND H</t>
  </si>
  <si>
    <t>F</t>
  </si>
  <si>
    <t>+2</t>
  </si>
  <si>
    <t>Own</t>
  </si>
  <si>
    <t>Opp</t>
  </si>
  <si>
    <t>SRS</t>
  </si>
  <si>
    <t>SOS</t>
  </si>
  <si>
    <t>AP Pre</t>
  </si>
  <si>
    <t>AP High</t>
  </si>
  <si>
    <t>AP Post</t>
  </si>
  <si>
    <t>/cnf</t>
  </si>
  <si>
    <t>tourny</t>
  </si>
  <si>
    <t>Conference</t>
  </si>
  <si>
    <t>Big East</t>
  </si>
  <si>
    <t>Big Sky</t>
  </si>
  <si>
    <t>Big Ten</t>
  </si>
  <si>
    <t>Big West</t>
  </si>
  <si>
    <t>Horizon</t>
  </si>
  <si>
    <t>Independent</t>
  </si>
  <si>
    <t>Ivy</t>
  </si>
  <si>
    <t>Summit</t>
  </si>
  <si>
    <t>Big South</t>
  </si>
  <si>
    <t>Patriot</t>
  </si>
  <si>
    <t xml:space="preserve">APPLY % TO LIST BELOW TO ARRIVE AT </t>
  </si>
  <si>
    <t>EACH TEAM'S OFFENSE AND DEFENSE.</t>
  </si>
  <si>
    <t>PPG TIMES AVG # OF GMS TO STANDARDIZE ALL TEAMS</t>
  </si>
  <si>
    <t>ACC</t>
  </si>
  <si>
    <t xml:space="preserve">Conference </t>
  </si>
  <si>
    <t xml:space="preserve">Schls </t>
  </si>
  <si>
    <t xml:space="preserve">W </t>
  </si>
  <si>
    <t xml:space="preserve">L </t>
  </si>
  <si>
    <t xml:space="preserve">W-L% </t>
  </si>
  <si>
    <t xml:space="preserve">SRS </t>
  </si>
  <si>
    <t xml:space="preserve">SOS </t>
  </si>
  <si>
    <t xml:space="preserve">AP </t>
  </si>
  <si>
    <t xml:space="preserve">NCAA </t>
  </si>
  <si>
    <t xml:space="preserve">FF </t>
  </si>
  <si>
    <t>Big Ten Conference</t>
  </si>
  <si>
    <t>Ohio State</t>
  </si>
  <si>
    <t>Big East Conference</t>
  </si>
  <si>
    <t>Pittsburgh</t>
  </si>
  <si>
    <t>Connecticut</t>
  </si>
  <si>
    <t>Big 12 Conference</t>
  </si>
  <si>
    <t>Kansas</t>
  </si>
  <si>
    <t>Atlantic Coast Conference</t>
  </si>
  <si>
    <t>North Carolina</t>
  </si>
  <si>
    <t>Duke</t>
  </si>
  <si>
    <t>Arizona</t>
  </si>
  <si>
    <t>Washington</t>
  </si>
  <si>
    <t>Southeastern Conference</t>
  </si>
  <si>
    <t>Kentucky</t>
  </si>
  <si>
    <t>Mountain West Conference</t>
  </si>
  <si>
    <t>San Diego State</t>
  </si>
  <si>
    <t>Memphis</t>
  </si>
  <si>
    <t>Atlantic 10 Conference</t>
  </si>
  <si>
    <t>Xavier</t>
  </si>
  <si>
    <t>Richmond</t>
  </si>
  <si>
    <t>West Coast Conference</t>
  </si>
  <si>
    <t>Gonzaga</t>
  </si>
  <si>
    <t>Missouri Valley Conference</t>
  </si>
  <si>
    <t>Missouri State</t>
  </si>
  <si>
    <t>Indiana State</t>
  </si>
  <si>
    <t>Horizon League</t>
  </si>
  <si>
    <t>Butler</t>
  </si>
  <si>
    <t>Western Athletic Conference</t>
  </si>
  <si>
    <t>Utah State</t>
  </si>
  <si>
    <t>George Mason</t>
  </si>
  <si>
    <t>Old Dominion</t>
  </si>
  <si>
    <t>Big West Conference</t>
  </si>
  <si>
    <t>Long Beach State</t>
  </si>
  <si>
    <t>Mid-American Conference</t>
  </si>
  <si>
    <t>Akron</t>
  </si>
  <si>
    <t>Metro Atlantic Athletic Conference</t>
  </si>
  <si>
    <t>Fairfield</t>
  </si>
  <si>
    <t>Saint Peter's</t>
  </si>
  <si>
    <t>Atlantic Sun Conference</t>
  </si>
  <si>
    <t>Belmont</t>
  </si>
  <si>
    <t>Summit League</t>
  </si>
  <si>
    <t>Oakland</t>
  </si>
  <si>
    <t>Big Sky Conference</t>
  </si>
  <si>
    <t>Northern Colorado</t>
  </si>
  <si>
    <t>Southern Conference</t>
  </si>
  <si>
    <t>Wofford</t>
  </si>
  <si>
    <t>Sun Belt Conference</t>
  </si>
  <si>
    <t>Ohio Valley Conference</t>
  </si>
  <si>
    <t>Murray State</t>
  </si>
  <si>
    <t>Morehead State</t>
  </si>
  <si>
    <t>Big South Conference</t>
  </si>
  <si>
    <t>Coastal Carolina</t>
  </si>
  <si>
    <t>Northeast Conference</t>
  </si>
  <si>
    <t>Long Island University</t>
  </si>
  <si>
    <t>Patriot League</t>
  </si>
  <si>
    <t>Bucknell</t>
  </si>
  <si>
    <t>Southland Conference</t>
  </si>
  <si>
    <t>America East Conference</t>
  </si>
  <si>
    <t>Vermont</t>
  </si>
  <si>
    <t>Boston University</t>
  </si>
  <si>
    <t>Mid-Eastern Athletic Conference</t>
  </si>
  <si>
    <t>Bethune-Cookman</t>
  </si>
  <si>
    <t>Hampton</t>
  </si>
  <si>
    <t>Utah Valley</t>
  </si>
  <si>
    <t>North Dakota</t>
  </si>
  <si>
    <t>Southwest Athletic Conference</t>
  </si>
  <si>
    <t>Texas Southern</t>
  </si>
  <si>
    <t xml:space="preserve">MAKE SURE CONFERENCES ARE RANKED BY SRS. </t>
  </si>
  <si>
    <t>STRENGTH</t>
  </si>
  <si>
    <t>SRS+SOS+100=STRENGTH</t>
  </si>
  <si>
    <t>CONFERENCE MODIFIER FROM BELOW</t>
  </si>
  <si>
    <t>TOTAL PTS TO SPREAD OVER OFFENSE AND DEFENSE, AND POWER RATING</t>
  </si>
  <si>
    <t>Florida State</t>
  </si>
  <si>
    <t>Clemson</t>
  </si>
  <si>
    <t>Virginia Tech</t>
  </si>
  <si>
    <t>Boston College</t>
  </si>
  <si>
    <t>Maryland</t>
  </si>
  <si>
    <t>Virginia</t>
  </si>
  <si>
    <t>Miami (FL)</t>
  </si>
  <si>
    <t>Georgia Tech</t>
  </si>
  <si>
    <t>Wake Forest</t>
  </si>
  <si>
    <t>Air Force</t>
  </si>
  <si>
    <t>Alabama</t>
  </si>
  <si>
    <t>Alabama A&amp;M</t>
  </si>
  <si>
    <t>Albany (NY)</t>
  </si>
  <si>
    <t>Alcorn State</t>
  </si>
  <si>
    <t>American</t>
  </si>
  <si>
    <t>Appalachian State</t>
  </si>
  <si>
    <t>AVERAGE GAMES PLAYED.</t>
  </si>
  <si>
    <t>USE FOR FORMULA ABOVE. (GREEN HIGHLIGHT ABOVE)</t>
  </si>
  <si>
    <t>THESE COLUMNS ARE</t>
  </si>
  <si>
    <t>NOT NEEDED. DELETE</t>
  </si>
  <si>
    <t>IF YOU WANT.</t>
  </si>
  <si>
    <t>NUMBERS IN YELLOW IS WHAT GOES ON THE CARDS…</t>
  </si>
  <si>
    <t>10-8</t>
  </si>
  <si>
    <t>2023-24</t>
  </si>
  <si>
    <t>PICK &amp; ROLL NCAA</t>
  </si>
  <si>
    <t>UMASS-LOWELL RIVER HAWKS</t>
  </si>
  <si>
    <t>OVERALL</t>
  </si>
  <si>
    <t>SEC</t>
  </si>
  <si>
    <t>Pac-12</t>
  </si>
  <si>
    <t>Samford</t>
  </si>
  <si>
    <t>Southern</t>
  </si>
  <si>
    <t>Iowa</t>
  </si>
  <si>
    <t>James Madison</t>
  </si>
  <si>
    <t>Sun Belt</t>
  </si>
  <si>
    <t>MVC</t>
  </si>
  <si>
    <t>Tulane</t>
  </si>
  <si>
    <t>AAC</t>
  </si>
  <si>
    <t>Brigham Young</t>
  </si>
  <si>
    <t>High Point</t>
  </si>
  <si>
    <t>Denver</t>
  </si>
  <si>
    <t>Florida</t>
  </si>
  <si>
    <t>Purdue</t>
  </si>
  <si>
    <t>Baylor</t>
  </si>
  <si>
    <t>Wright State</t>
  </si>
  <si>
    <t>WCC</t>
  </si>
  <si>
    <t>Purdue Fort Wayne</t>
  </si>
  <si>
    <t>Kennesaw State</t>
  </si>
  <si>
    <t>A-Sun</t>
  </si>
  <si>
    <t>Cornell</t>
  </si>
  <si>
    <t>Auburn</t>
  </si>
  <si>
    <t>New Mexico</t>
  </si>
  <si>
    <t>MWC</t>
  </si>
  <si>
    <t>TCU</t>
  </si>
  <si>
    <t>Arkansas-Pine Bluff</t>
  </si>
  <si>
    <t>SWAC</t>
  </si>
  <si>
    <t>Furman</t>
  </si>
  <si>
    <t>George Washington</t>
  </si>
  <si>
    <t>A-10</t>
  </si>
  <si>
    <t>Florida Atlantic</t>
  </si>
  <si>
    <t>Illinois</t>
  </si>
  <si>
    <t>Tennessee-Martin</t>
  </si>
  <si>
    <t>OVC</t>
  </si>
  <si>
    <t>Grand Canyon</t>
  </si>
  <si>
    <t>WAC</t>
  </si>
  <si>
    <t>Massachusetts</t>
  </si>
  <si>
    <t>UNC Wilmington</t>
  </si>
  <si>
    <t>CAA</t>
  </si>
  <si>
    <t>Massachusetts-Lowell</t>
  </si>
  <si>
    <t>AEC</t>
  </si>
  <si>
    <t>UNC Asheville</t>
  </si>
  <si>
    <t>Eastern Kentucky</t>
  </si>
  <si>
    <t>Lamar</t>
  </si>
  <si>
    <t>Southland</t>
  </si>
  <si>
    <t>Colorado State</t>
  </si>
  <si>
    <t>Iowa State</t>
  </si>
  <si>
    <t>Lipscomb</t>
  </si>
  <si>
    <t>Troy</t>
  </si>
  <si>
    <t>Columbia</t>
  </si>
  <si>
    <t>Youngstown State</t>
  </si>
  <si>
    <t>Colorado</t>
  </si>
  <si>
    <t>Utah</t>
  </si>
  <si>
    <t>Bryant</t>
  </si>
  <si>
    <t>Oklahoma</t>
  </si>
  <si>
    <t>San Francisco</t>
  </si>
  <si>
    <t>College of Charleston</t>
  </si>
  <si>
    <t>Georgia State</t>
  </si>
  <si>
    <t>Stephen F. Austin</t>
  </si>
  <si>
    <t>McNeese State</t>
  </si>
  <si>
    <t>Little Rock</t>
  </si>
  <si>
    <t>Cincinnati</t>
  </si>
  <si>
    <t>Michigan</t>
  </si>
  <si>
    <t>Winthrop</t>
  </si>
  <si>
    <t>UC Santa Barbara</t>
  </si>
  <si>
    <t>Cal State Northridge</t>
  </si>
  <si>
    <t>UTSA</t>
  </si>
  <si>
    <t>Tennessee</t>
  </si>
  <si>
    <t>Eastern Washington</t>
  </si>
  <si>
    <t>Drake</t>
  </si>
  <si>
    <t>Western Kentucky</t>
  </si>
  <si>
    <t>CUSA</t>
  </si>
  <si>
    <t>Queens (NC)</t>
  </si>
  <si>
    <t>Princeton</t>
  </si>
  <si>
    <t>Stanford</t>
  </si>
  <si>
    <t>Montana</t>
  </si>
  <si>
    <t>Ohio</t>
  </si>
  <si>
    <t>MAC</t>
  </si>
  <si>
    <t>Nebraska</t>
  </si>
  <si>
    <t>Arkansas</t>
  </si>
  <si>
    <t>Chattanooga</t>
  </si>
  <si>
    <t>North Dakota State</t>
  </si>
  <si>
    <t>Creighton</t>
  </si>
  <si>
    <t>Oregon</t>
  </si>
  <si>
    <t>Saint Joseph's</t>
  </si>
  <si>
    <t>Arkansas State</t>
  </si>
  <si>
    <t>Tulsa</t>
  </si>
  <si>
    <t>Toledo</t>
  </si>
  <si>
    <t>Quinnipiac</t>
  </si>
  <si>
    <t>MAAC</t>
  </si>
  <si>
    <t>Milwaukee</t>
  </si>
  <si>
    <t>NEC</t>
  </si>
  <si>
    <t>St. John's (NY)</t>
  </si>
  <si>
    <t>Mississippi</t>
  </si>
  <si>
    <t>Kent State</t>
  </si>
  <si>
    <t>Maryland-Baltimore County</t>
  </si>
  <si>
    <t>Elon</t>
  </si>
  <si>
    <t>Marquette</t>
  </si>
  <si>
    <t>UAB</t>
  </si>
  <si>
    <t>New Hampshire</t>
  </si>
  <si>
    <t>Stetson</t>
  </si>
  <si>
    <t>North Florida</t>
  </si>
  <si>
    <t>Texas</t>
  </si>
  <si>
    <t>NC State</t>
  </si>
  <si>
    <t>Louisiana</t>
  </si>
  <si>
    <t>Northern Illinois</t>
  </si>
  <si>
    <t>Minnesota</t>
  </si>
  <si>
    <t>Michigan State</t>
  </si>
  <si>
    <t>Louisiana State</t>
  </si>
  <si>
    <t>UC San Diego</t>
  </si>
  <si>
    <t>South Dakota State</t>
  </si>
  <si>
    <t>Texas A&amp;M-Corpus Christi</t>
  </si>
  <si>
    <t>UC Irvine</t>
  </si>
  <si>
    <t>Penn State</t>
  </si>
  <si>
    <t>Southern Utah</t>
  </si>
  <si>
    <t>Presbyterian</t>
  </si>
  <si>
    <t>UNC Greensboro</t>
  </si>
  <si>
    <t>Cleveland State</t>
  </si>
  <si>
    <t>Tennessee State</t>
  </si>
  <si>
    <t>Nevada-Las Vegas</t>
  </si>
  <si>
    <t>Pennsylvania</t>
  </si>
  <si>
    <t>Wisconsin</t>
  </si>
  <si>
    <t>North Carolina Central</t>
  </si>
  <si>
    <t>MEAC</t>
  </si>
  <si>
    <t>South Florida</t>
  </si>
  <si>
    <t>Florida International</t>
  </si>
  <si>
    <t>Texas Tech</t>
  </si>
  <si>
    <t>Southern California</t>
  </si>
  <si>
    <t>Liberty</t>
  </si>
  <si>
    <t>Yale</t>
  </si>
  <si>
    <t>Evansville</t>
  </si>
  <si>
    <t>Marshall</t>
  </si>
  <si>
    <t>North Alabama</t>
  </si>
  <si>
    <t>Nevada</t>
  </si>
  <si>
    <t>Louisiana Tech</t>
  </si>
  <si>
    <t>Niagara</t>
  </si>
  <si>
    <t>Western Carolina</t>
  </si>
  <si>
    <t>Delaware</t>
  </si>
  <si>
    <t>Fordham</t>
  </si>
  <si>
    <t>Syracuse</t>
  </si>
  <si>
    <t>Santa Clara</t>
  </si>
  <si>
    <t>Weber State</t>
  </si>
  <si>
    <t>Bowling Green State</t>
  </si>
  <si>
    <t>Howard</t>
  </si>
  <si>
    <t>Oral Roberts</t>
  </si>
  <si>
    <t>Norfolk State</t>
  </si>
  <si>
    <t>Robert Morris</t>
  </si>
  <si>
    <t>Northern Iowa</t>
  </si>
  <si>
    <t>Hofstra</t>
  </si>
  <si>
    <t>South Dakota</t>
  </si>
  <si>
    <t>Washington State</t>
  </si>
  <si>
    <t>Georgia</t>
  </si>
  <si>
    <t>St. Bonaventure</t>
  </si>
  <si>
    <t>Missouri</t>
  </si>
  <si>
    <t>Mississippi State</t>
  </si>
  <si>
    <t>New Orleans</t>
  </si>
  <si>
    <t>California</t>
  </si>
  <si>
    <t>San Jose State</t>
  </si>
  <si>
    <t>Texas-Rio Grande Valley</t>
  </si>
  <si>
    <t>Longwood</t>
  </si>
  <si>
    <t>Houston</t>
  </si>
  <si>
    <t>Texas A&amp;M</t>
  </si>
  <si>
    <t>Kansas State</t>
  </si>
  <si>
    <t>La Salle</t>
  </si>
  <si>
    <t>Abilene Christian</t>
  </si>
  <si>
    <t>Southern Methodist</t>
  </si>
  <si>
    <t>Seattle</t>
  </si>
  <si>
    <t>UT Arlington</t>
  </si>
  <si>
    <t>UTEP</t>
  </si>
  <si>
    <t>Omaha</t>
  </si>
  <si>
    <t>Miami (OH)</t>
  </si>
  <si>
    <t>Bradley</t>
  </si>
  <si>
    <t>Wichita State</t>
  </si>
  <si>
    <t>Northern Kentucky</t>
  </si>
  <si>
    <t>Western Michigan</t>
  </si>
  <si>
    <t>Binghamton</t>
  </si>
  <si>
    <t>Villanova</t>
  </si>
  <si>
    <t>Indiana</t>
  </si>
  <si>
    <t>Jacksonville</t>
  </si>
  <si>
    <t>Providence</t>
  </si>
  <si>
    <t>South Alabama</t>
  </si>
  <si>
    <t>Seton Hall</t>
  </si>
  <si>
    <t>Duquesne</t>
  </si>
  <si>
    <t>Ball State</t>
  </si>
  <si>
    <t>Boise State</t>
  </si>
  <si>
    <t>Loyola (IL)</t>
  </si>
  <si>
    <t>Drexel</t>
  </si>
  <si>
    <t>UC Davis</t>
  </si>
  <si>
    <t>Rhode Island</t>
  </si>
  <si>
    <t>Canisius</t>
  </si>
  <si>
    <t>Montana State</t>
  </si>
  <si>
    <t>Nicholls State</t>
  </si>
  <si>
    <t>Lehigh</t>
  </si>
  <si>
    <t>Texas A&amp;M-Commerce</t>
  </si>
  <si>
    <t>Virginia Commonwealth</t>
  </si>
  <si>
    <t>Southern Illinois</t>
  </si>
  <si>
    <t>Rice</t>
  </si>
  <si>
    <t>Louisville</t>
  </si>
  <si>
    <t>Radford</t>
  </si>
  <si>
    <t>Gardner-Webb</t>
  </si>
  <si>
    <t>Central Connecticut State</t>
  </si>
  <si>
    <t>Sacred Heart</t>
  </si>
  <si>
    <t>William &amp; Mary</t>
  </si>
  <si>
    <t>Incarnate Word</t>
  </si>
  <si>
    <t>Loyola Marymount</t>
  </si>
  <si>
    <t>St. Thomas</t>
  </si>
  <si>
    <t>Dayton</t>
  </si>
  <si>
    <t>Saint Louis</t>
  </si>
  <si>
    <t>Georgetown</t>
  </si>
  <si>
    <t>Northwestern</t>
  </si>
  <si>
    <t>Davidson</t>
  </si>
  <si>
    <t>Portland</t>
  </si>
  <si>
    <t>South Carolina</t>
  </si>
  <si>
    <t>Pepperdine</t>
  </si>
  <si>
    <t>Wyoming</t>
  </si>
  <si>
    <t>Central Arkansas</t>
  </si>
  <si>
    <t>San Diego</t>
  </si>
  <si>
    <t>Mount St. Mary's</t>
  </si>
  <si>
    <t>Oklahoma State</t>
  </si>
  <si>
    <t>Harvard</t>
  </si>
  <si>
    <t>South Carolina Upstate</t>
  </si>
  <si>
    <t>Saint Mary's (CA)</t>
  </si>
  <si>
    <t>Sam Houston</t>
  </si>
  <si>
    <t>The Citadel</t>
  </si>
  <si>
    <t>Delaware State</t>
  </si>
  <si>
    <t>Rider</t>
  </si>
  <si>
    <t>Kansas City</t>
  </si>
  <si>
    <t>Iona</t>
  </si>
  <si>
    <t>Jacksonville State</t>
  </si>
  <si>
    <t>East Carolina</t>
  </si>
  <si>
    <t>East Tennessee State</t>
  </si>
  <si>
    <t>Western Illinois</t>
  </si>
  <si>
    <t>South Carolina State</t>
  </si>
  <si>
    <t>Portland State</t>
  </si>
  <si>
    <t>Morgan State</t>
  </si>
  <si>
    <t>Hawaii</t>
  </si>
  <si>
    <t>Temple</t>
  </si>
  <si>
    <t>Alabama State</t>
  </si>
  <si>
    <t>Monmouth</t>
  </si>
  <si>
    <t>Stony Brook</t>
  </si>
  <si>
    <t>Colgate</t>
  </si>
  <si>
    <t>Jackson State</t>
  </si>
  <si>
    <t>Charleston Southern</t>
  </si>
  <si>
    <t>Oregon State</t>
  </si>
  <si>
    <t>New Mexico State</t>
  </si>
  <si>
    <t>Sacramento State</t>
  </si>
  <si>
    <t>Northeastern</t>
  </si>
  <si>
    <t>Southern Mississippi</t>
  </si>
  <si>
    <t>Northwestern State</t>
  </si>
  <si>
    <t>Houston Christian</t>
  </si>
  <si>
    <t>Tarleton State</t>
  </si>
  <si>
    <t>Texas State</t>
  </si>
  <si>
    <t>Eastern Illinois</t>
  </si>
  <si>
    <t>Idaho</t>
  </si>
  <si>
    <t>Prairie View</t>
  </si>
  <si>
    <t>Cal State Bakersfield</t>
  </si>
  <si>
    <t>Brown</t>
  </si>
  <si>
    <t>Utah Tech</t>
  </si>
  <si>
    <t>NJIT</t>
  </si>
  <si>
    <t>Fresno State</t>
  </si>
  <si>
    <t>North Carolina A&amp;T</t>
  </si>
  <si>
    <t>Tennessee Tech</t>
  </si>
  <si>
    <t>Charlotte</t>
  </si>
  <si>
    <t>Mercer</t>
  </si>
  <si>
    <t>Southeast Missouri State</t>
  </si>
  <si>
    <t>Florida Gulf Coast</t>
  </si>
  <si>
    <t>Arizona State</t>
  </si>
  <si>
    <t>Austin Peay</t>
  </si>
  <si>
    <t>Georgia Southern</t>
  </si>
  <si>
    <t>Illinois-Chicago</t>
  </si>
  <si>
    <t>North Texas</t>
  </si>
  <si>
    <t>Campbell</t>
  </si>
  <si>
    <t>Merrimack</t>
  </si>
  <si>
    <t>Rutgers</t>
  </si>
  <si>
    <t>Navy</t>
  </si>
  <si>
    <t>Green Bay</t>
  </si>
  <si>
    <t>Maine</t>
  </si>
  <si>
    <t>UC Riverside</t>
  </si>
  <si>
    <t>Idaho State</t>
  </si>
  <si>
    <t>California Baptist</t>
  </si>
  <si>
    <t>Vanderbilt</t>
  </si>
  <si>
    <t>West Virginia</t>
  </si>
  <si>
    <t>Southeastern Louisiana</t>
  </si>
  <si>
    <t>Buffalo</t>
  </si>
  <si>
    <t>Eastern Michigan</t>
  </si>
  <si>
    <t>Chicago State</t>
  </si>
  <si>
    <t>Ind</t>
  </si>
  <si>
    <t>Cal State Fullerton</t>
  </si>
  <si>
    <t>Bellarmine</t>
  </si>
  <si>
    <t>Southern Indiana</t>
  </si>
  <si>
    <t>Louisiana-Monroe</t>
  </si>
  <si>
    <t>Towson</t>
  </si>
  <si>
    <t>Valparaiso</t>
  </si>
  <si>
    <t>IUPUI</t>
  </si>
  <si>
    <t>Central Michigan</t>
  </si>
  <si>
    <t>Pacific</t>
  </si>
  <si>
    <t>Illinois State</t>
  </si>
  <si>
    <t>Lindenwood</t>
  </si>
  <si>
    <t>Saint Francis (PA)</t>
  </si>
  <si>
    <t>Holy Cross</t>
  </si>
  <si>
    <t>Northern Arizona</t>
  </si>
  <si>
    <t>Florida A&amp;M</t>
  </si>
  <si>
    <t>DePaul</t>
  </si>
  <si>
    <t>Grambling</t>
  </si>
  <si>
    <t>Loyola (MD)</t>
  </si>
  <si>
    <t>Marist</t>
  </si>
  <si>
    <t>UCLA</t>
  </si>
  <si>
    <t>Wagner</t>
  </si>
  <si>
    <t>Maryland-Eastern Shore</t>
  </si>
  <si>
    <t>Manhattan</t>
  </si>
  <si>
    <t>Cal Poly</t>
  </si>
  <si>
    <t>Stonehill</t>
  </si>
  <si>
    <t>Detroit Mercy</t>
  </si>
  <si>
    <t>Siena</t>
  </si>
  <si>
    <t>Notre Dame</t>
  </si>
  <si>
    <t>Middle Tennessee</t>
  </si>
  <si>
    <t>Army</t>
  </si>
  <si>
    <t>Lafayette</t>
  </si>
  <si>
    <t>Dartmouth</t>
  </si>
  <si>
    <t>Coppin State</t>
  </si>
  <si>
    <t>Mississippi Valley State</t>
  </si>
  <si>
    <t>YR</t>
  </si>
  <si>
    <t>CONFERENCE</t>
  </si>
  <si>
    <t>POWER</t>
  </si>
  <si>
    <t>FLORIDA ATLANTIC OWLS</t>
  </si>
  <si>
    <t>NORTH TEXAS MEAN GREEN</t>
  </si>
  <si>
    <t>UAB BLAZERS</t>
  </si>
  <si>
    <t>UTSA ROADRUNNERS</t>
  </si>
  <si>
    <t>WICHITA STATE SHOCKERS</t>
  </si>
  <si>
    <t>ALBANY (NY) GREAT DANES</t>
  </si>
  <si>
    <t>BRYANT BULLDOGS</t>
  </si>
  <si>
    <t>UMBC RETRIEVERS</t>
  </si>
  <si>
    <t>NJIT HIGLANDERS</t>
  </si>
  <si>
    <t>DAVIDSON WILDCATS</t>
  </si>
  <si>
    <t>GEORGE WASHINGTON REVOLUTIONARIES</t>
  </si>
  <si>
    <t>UMASS MINUTEMEN</t>
  </si>
  <si>
    <t>ST JOSEPH'S HAWKS</t>
  </si>
  <si>
    <t>VCU RAMS</t>
  </si>
  <si>
    <t>AUSTIN PEAY GOVERNERS</t>
  </si>
  <si>
    <t>BELLARMINE KNIGHTS</t>
  </si>
  <si>
    <t>CENTRAL ARKANSAS BEARS</t>
  </si>
  <si>
    <t>EASTERN KENTUCKY COLONELS</t>
  </si>
  <si>
    <t>LIPSCOMB BISON</t>
  </si>
  <si>
    <t>NORTH ALABAMA LIONS</t>
  </si>
  <si>
    <t>NORTH FLORIDA OSPREY</t>
  </si>
  <si>
    <t>QUEENS (NC) ROYALS</t>
  </si>
  <si>
    <t>BRIGHAM YOUNG COUGARS</t>
  </si>
  <si>
    <t>CINCINATI BEARCATS</t>
  </si>
  <si>
    <t>TCU HORNED FROGS</t>
  </si>
  <si>
    <t>TEXAS LONGORNS</t>
  </si>
  <si>
    <t>UCONN HUSKIES</t>
  </si>
  <si>
    <t>CREIGHTON BLUE JAYS</t>
  </si>
  <si>
    <t>ST JOHN'S (NY) RED STORM</t>
  </si>
  <si>
    <t>IDAHO VANDALS</t>
  </si>
  <si>
    <t>CHARLESTON SOUTHERN BUCCANEERS</t>
  </si>
  <si>
    <t>GARDNER-WEBB RUNNIN' BULLDOGS</t>
  </si>
  <si>
    <t>LONGWOOD LANCERS</t>
  </si>
  <si>
    <t>UNC ASHEVILLE BULLDOGS</t>
  </si>
  <si>
    <t>CAL POLY MUSTANGS</t>
  </si>
  <si>
    <t>CAL STATE BAKERSFIELD ROADRUNNERS</t>
  </si>
  <si>
    <t>CAL STATE FULLERTON TITANS</t>
  </si>
  <si>
    <t>CAL STATE NORTHRIDGE MATADORS</t>
  </si>
  <si>
    <t>HAWAII RAINBOW WARRIORS</t>
  </si>
  <si>
    <t>LONG BEACH STATE BEACH</t>
  </si>
  <si>
    <t>UC-DAVIS AGGIES</t>
  </si>
  <si>
    <t>UC-IRVINE ANTEATERS</t>
  </si>
  <si>
    <t>UC-RIVERSIDE HIGHLANDERS</t>
  </si>
  <si>
    <t>UC-SAN DIEGO TRITONS</t>
  </si>
  <si>
    <t>CAMPBELL CAMELS</t>
  </si>
  <si>
    <t>COLLEGE OF CHARLESTON COUGARS</t>
  </si>
  <si>
    <t>TOWSON TIGERS</t>
  </si>
  <si>
    <t>NORTH CAROLINA A&amp;T AGGIES</t>
  </si>
  <si>
    <t>HOFSTRA PRIDE</t>
  </si>
  <si>
    <t>DREXEL DRAGONS</t>
  </si>
  <si>
    <t>ELON PHOENIX</t>
  </si>
  <si>
    <t>HAMPTON PIRATES</t>
  </si>
  <si>
    <t>MONMOUTH HAWKS</t>
  </si>
  <si>
    <t>NORTHEASTERN HUSKIES</t>
  </si>
  <si>
    <t>STONY BROOK SEAWOLVES</t>
  </si>
  <si>
    <t>UNC WILMINGTON SEAHAWKS</t>
  </si>
  <si>
    <t>WILLIAM &amp; MARY TRIBE</t>
  </si>
  <si>
    <t>FLORIDA INTERNATIONAL PANTHERS</t>
  </si>
  <si>
    <t>JACKSONVILLE STATE GAMECOCKS</t>
  </si>
  <si>
    <t>LIBERTY FLAMES</t>
  </si>
  <si>
    <t>LOUISIANA TECH BULLDOGS</t>
  </si>
  <si>
    <t>MIDDLE TENNESSEE BLUE RAIDERS</t>
  </si>
  <si>
    <t>WESTERN KENTUCKY HILLTOPPERS</t>
  </si>
  <si>
    <t>NEW MEXICO STATE AGGIES</t>
  </si>
  <si>
    <t>SAM HOUSTON BEARKATS</t>
  </si>
  <si>
    <t>UTEP MINERS</t>
  </si>
  <si>
    <t>CLEVELAND STATE VIKINGS</t>
  </si>
  <si>
    <t>GREEN BAY PHOENIX</t>
  </si>
  <si>
    <t>DETROIT MERCY TITANS</t>
  </si>
  <si>
    <t>IUPUI JAGUARS</t>
  </si>
  <si>
    <t>MILWAUKEE PANTHERS</t>
  </si>
  <si>
    <t>NORTHERN KENTUCKY NORSE</t>
  </si>
  <si>
    <t>OAKLAND GOLDEN GRIZZLIES</t>
  </si>
  <si>
    <t>PURDUE FORT WAYNE MASTODONS</t>
  </si>
  <si>
    <t>ROBERT MORRIS COLONIALS</t>
  </si>
  <si>
    <t>WRIGHT STATE RAIDERS</t>
  </si>
  <si>
    <t>YOUNGSTOWN STATE PENGUINS</t>
  </si>
  <si>
    <t>BROWN BEARS</t>
  </si>
  <si>
    <t>COLUMBIA LIONS</t>
  </si>
  <si>
    <t>CORNELL BIG RED</t>
  </si>
  <si>
    <t>DARTMOUTH BIG GREEN</t>
  </si>
  <si>
    <t>HARVARD CRIMSON</t>
  </si>
  <si>
    <t>PRINCETON TIGERS</t>
  </si>
  <si>
    <t>YALE BULLDOGS</t>
  </si>
  <si>
    <t>CANISIUS GOLDEN GRIFFINS</t>
  </si>
  <si>
    <t>SIENA SAINTS</t>
  </si>
  <si>
    <t>RIDER BRONCS</t>
  </si>
  <si>
    <t>FAIRFIELD STAGS</t>
  </si>
  <si>
    <t>IONA GAELS</t>
  </si>
  <si>
    <t>MANHATTAN JASPERS</t>
  </si>
  <si>
    <t>MARIST RED FOXES</t>
  </si>
  <si>
    <t>MOUNT ST MARY'S MOUNTAINEERS</t>
  </si>
  <si>
    <t>QUINNIPIAC BOBCATS</t>
  </si>
  <si>
    <t>SAINT PETER'S PEACOCKS</t>
  </si>
  <si>
    <t>AKRON ZIPS</t>
  </si>
  <si>
    <t>BALL STATE CARDINALS</t>
  </si>
  <si>
    <t>BOWLING GREEN STATE FALCONS</t>
  </si>
  <si>
    <t>BUFFALO BULLS</t>
  </si>
  <si>
    <t>CENTRAL MICHIGAN CHIPPEWAS</t>
  </si>
  <si>
    <t>EASTERN MICHIGAN EAGLES</t>
  </si>
  <si>
    <t>KENT STATE GOLDEN FLASHES</t>
  </si>
  <si>
    <t>MIAMI (OH) REDHAWKS</t>
  </si>
  <si>
    <t>NORTHERN ILLINOIS HUSKIES</t>
  </si>
  <si>
    <t>OHIO BOBCATS</t>
  </si>
  <si>
    <t>TOLEDO ROCKETS</t>
  </si>
  <si>
    <t>WESTERN MICHIGAN BRONCOS</t>
  </si>
  <si>
    <t>COPPIN STATE EAGLES</t>
  </si>
  <si>
    <t>DELAWARE STATE HORNETS</t>
  </si>
  <si>
    <t>HOWARD BISON</t>
  </si>
  <si>
    <t>MARYLAND-EASTERN SHORE HAWKS</t>
  </si>
  <si>
    <t>MORGAN STATE BEARS</t>
  </si>
  <si>
    <t>NORFOLK STATE SPARTANS</t>
  </si>
  <si>
    <t>NORTH CAROLINA CENTRAL EAGLES</t>
  </si>
  <si>
    <t>SOUTH CAROLINA STATE BULLDOGS</t>
  </si>
  <si>
    <t>BELMONT BRUINS</t>
  </si>
  <si>
    <t>BRADLEY BRAVES</t>
  </si>
  <si>
    <t>DRAKE BULLDOGS</t>
  </si>
  <si>
    <t>EVANSVILLE PURPLE ACES</t>
  </si>
  <si>
    <t>ILLINOIS STATE REDBIRDS</t>
  </si>
  <si>
    <t>ILLINOIS-CHICAGO FLAMES</t>
  </si>
  <si>
    <t>INDIANA STATE SYCAMORES</t>
  </si>
  <si>
    <t>MISSOURI STATE BEARS</t>
  </si>
  <si>
    <t>MURRAY STATE RACERS</t>
  </si>
  <si>
    <t>NORTHERN IOWA PANTHERS</t>
  </si>
  <si>
    <t>SOUTHERN ILLINOIS SALUKIS</t>
  </si>
  <si>
    <t>VALPARAISO BEACONS</t>
  </si>
  <si>
    <t>AIR FORCE FALCONS</t>
  </si>
  <si>
    <t>BOISE STATE BRONCOS</t>
  </si>
  <si>
    <t>COLORADO STATE RAMS</t>
  </si>
  <si>
    <t>FRESNO STATE BULLDOGS</t>
  </si>
  <si>
    <t>NEW MEXICO LOBOS</t>
  </si>
  <si>
    <t>SAN DIEGO STATE AZTECS</t>
  </si>
  <si>
    <t>SAN JOSE STATE SPARTANS</t>
  </si>
  <si>
    <t>UTAH STATE AGGIES</t>
  </si>
  <si>
    <t>WYOMING COWBOYS</t>
  </si>
  <si>
    <t>UNLV RUNNIN' REBELS</t>
  </si>
  <si>
    <t>CENTRAL CONNECTICUT STATE BLUE DEVILS</t>
  </si>
  <si>
    <t>FAIRLEIGH DICKINSON KNIGHTS</t>
  </si>
  <si>
    <t>LE MOYNE DOLPHINS</t>
  </si>
  <si>
    <t>LONG ISLAND SHARKS</t>
  </si>
  <si>
    <t>SAINT FRANCIS (PA) RED FLASH</t>
  </si>
  <si>
    <t>MERRIMACK WARRIORS</t>
  </si>
  <si>
    <t>STONEHILL SKYHAWKS</t>
  </si>
  <si>
    <t>WAGNER SEAHAWKS</t>
  </si>
  <si>
    <t>NEVADA WOLF PACK</t>
  </si>
  <si>
    <t>DELAWARE FIGHTIN' BLUE HENS</t>
  </si>
  <si>
    <t>PENN QUAKERS</t>
  </si>
  <si>
    <t>NIAGARA PURPLE EAGLES</t>
  </si>
  <si>
    <t>EASTERN ILLINOIS PANTHERS</t>
  </si>
  <si>
    <t>LINDENWOOD LIONS</t>
  </si>
  <si>
    <t>LITTLE ROCK TROJANS</t>
  </si>
  <si>
    <t>MOREHEAD STATE EAGLES</t>
  </si>
  <si>
    <t>SOUTHEAST MISSOURI STATE REDHAWKS</t>
  </si>
  <si>
    <t>SIU-EDWARDSVILLE COUGARS</t>
  </si>
  <si>
    <t>SOUTHERN INDIANA SCREAMING EAGLES</t>
  </si>
  <si>
    <t>TENNESSEE STATE TIGERS</t>
  </si>
  <si>
    <t>TENNESSEE TECH GOLDEN EAGLES</t>
  </si>
  <si>
    <t>UT-MARTIN SKYHAWKS</t>
  </si>
  <si>
    <t>WESTERN ILLINOIS LEATHERNECKS</t>
  </si>
  <si>
    <t>ARIZONA WILDCATS</t>
  </si>
  <si>
    <t>ARIZONA STATE SUN DEVILS</t>
  </si>
  <si>
    <t>CALIFORNIA GOLDEN BEARS</t>
  </si>
  <si>
    <t>COLORADO BUFFALOS</t>
  </si>
  <si>
    <t>OREGON DUCKS</t>
  </si>
  <si>
    <t>OREGON STATE BEAVERS</t>
  </si>
  <si>
    <t>USC TROJANS</t>
  </si>
  <si>
    <t>STANFORD CARDINAL</t>
  </si>
  <si>
    <t>UCLA BRUINS</t>
  </si>
  <si>
    <t>UTAH UTES</t>
  </si>
  <si>
    <t>WASHINGTON HUSKIES</t>
  </si>
  <si>
    <t>WASHINGTON STATE COUGARS</t>
  </si>
  <si>
    <t>AMERICAN EAGLES</t>
  </si>
  <si>
    <t>ARMY BLACK KNIGHTS</t>
  </si>
  <si>
    <t>BOSTON UNIVERSITY TERRIERS</t>
  </si>
  <si>
    <t>BUCKNELL BISON</t>
  </si>
  <si>
    <t>HOLY CROSS CRUSADERS</t>
  </si>
  <si>
    <t>LAFAYETTE LEOPARDS</t>
  </si>
  <si>
    <t>LOYOLA (MD) GREYHOUNDS</t>
  </si>
  <si>
    <t>NAVY MIDSHIPMEN</t>
  </si>
  <si>
    <t>COLGATE RAIDERS</t>
  </si>
  <si>
    <t>LEHIGH MOUNTAIN HAWKS</t>
  </si>
  <si>
    <t>ALABAMA CRIMSON TIDE</t>
  </si>
  <si>
    <t>ARKANSAS RAZORBACKS</t>
  </si>
  <si>
    <t>AUBURN TIGERS</t>
  </si>
  <si>
    <t>FLORIDA GATORS</t>
  </si>
  <si>
    <t>GEORGIA BULLDOGS</t>
  </si>
  <si>
    <t>KENTUCKY WILDCATS</t>
  </si>
  <si>
    <t>LSU TIGERS</t>
  </si>
  <si>
    <t>OLE MISS REBELS</t>
  </si>
  <si>
    <t>MISSOURI TIGERS</t>
  </si>
  <si>
    <t>SOUTH CAROLINA GAMECOCKS</t>
  </si>
  <si>
    <t>TENNESSEE VOLUNTEERS</t>
  </si>
  <si>
    <t>TEXAS A&amp;M AGGIES</t>
  </si>
  <si>
    <t>VANDERBILT COMMODORES</t>
  </si>
  <si>
    <t>MISSISSIPPI STATE BULLDOGS</t>
  </si>
  <si>
    <t>CHATTANOOGA MOCCASINS</t>
  </si>
  <si>
    <t xml:space="preserve">EAST TENNESSEE STATE </t>
  </si>
  <si>
    <t>FURMAN PALADINS</t>
  </si>
  <si>
    <t>MERCER BEARS</t>
  </si>
  <si>
    <t>SAMFORD BULLDOGS</t>
  </si>
  <si>
    <t>VMI KEYDETS</t>
  </si>
  <si>
    <t>WOFFORD TERRIERS</t>
  </si>
  <si>
    <t>WESTERN CAROLINA CATAMOUNTS</t>
  </si>
  <si>
    <t>UNC GREENSBORO SPARTANS</t>
  </si>
  <si>
    <t>THE CITADEL BULLDOGS</t>
  </si>
  <si>
    <t>INCARNATE WORD CARDINALS</t>
  </si>
  <si>
    <t>LAMAR CARDINALS</t>
  </si>
  <si>
    <t>NEW ORLEANS PRIVATEERS</t>
  </si>
  <si>
    <t>SOUTHEASTERN LOUISIANA LIONS</t>
  </si>
  <si>
    <t>TEXAS A&amp;M-COMMERCE LIONS</t>
  </si>
  <si>
    <t>TEXAS A&amp;M-CORPUS CHRISTI ISLANDERS</t>
  </si>
  <si>
    <t>NORTHWESTERN STATE DEMONS</t>
  </si>
  <si>
    <t>NICHOLLS STATE COLONELS</t>
  </si>
  <si>
    <t>McNEESE STATE COWBOYS</t>
  </si>
  <si>
    <t>HOUSTON CHRISTIAN HUSKIES</t>
  </si>
  <si>
    <t>DENVER PIONEERS</t>
  </si>
  <si>
    <t>ST THOMAS TOMMIES</t>
  </si>
  <si>
    <t>SOUTH DAKOTA STATE JACKRABBITS</t>
  </si>
  <si>
    <t>SOUTH DAKOTA COYOTES</t>
  </si>
  <si>
    <t>ORAL ROBERTS GOLDEN EAGLES</t>
  </si>
  <si>
    <t>OMAHA MUSTANGS</t>
  </si>
  <si>
    <t>NORTH DAKOTA STATE BISON</t>
  </si>
  <si>
    <t>NORTH DAKOTA FIGHTING HAWKS</t>
  </si>
  <si>
    <t>KANSAS CITY ROOS</t>
  </si>
  <si>
    <t>APPALACHIAN STATE MOUNTAINEERS</t>
  </si>
  <si>
    <t>ARKANSAS STATE RED WOLVES</t>
  </si>
  <si>
    <t>COASTAL CAROLINA CHANTICLEERS</t>
  </si>
  <si>
    <t>GEORGIA SOUTHERN EAGLES</t>
  </si>
  <si>
    <t>GEORGIA STATE PANTHERS</t>
  </si>
  <si>
    <t>JAMES MADISON DUKES</t>
  </si>
  <si>
    <t>MARSHALL THUNDERING HERD</t>
  </si>
  <si>
    <t>OLD DOMINION MONARCHS</t>
  </si>
  <si>
    <t>SOUTH ALABAMA JAGUARS</t>
  </si>
  <si>
    <t>SOUTHERN MISS EAGLES</t>
  </si>
  <si>
    <t>TEXAS STATE BOBCATS</t>
  </si>
  <si>
    <t>TROY TROJANS</t>
  </si>
  <si>
    <t>LOUISIANA-MONROE WARHAWKS</t>
  </si>
  <si>
    <t>LOUISIANA RAGIN' CAJUNS</t>
  </si>
  <si>
    <t>ALABAMA STATE HORNETS</t>
  </si>
  <si>
    <t>ALCORN STATE BRAVES</t>
  </si>
  <si>
    <t>ARKANSAS-PINE BLUFF LIONS</t>
  </si>
  <si>
    <t>FLORIDA A&amp;M RATTLERS</t>
  </si>
  <si>
    <t>GRAMBLING TIGERS</t>
  </si>
  <si>
    <t>JACKSON STATE TIGERS</t>
  </si>
  <si>
    <t>SOUTHERN JAGUARS</t>
  </si>
  <si>
    <t>TEXAS SOUTHERN TIGERS</t>
  </si>
  <si>
    <t>PRAIRIE VIEW PANTHERS</t>
  </si>
  <si>
    <t>MISSISSIPPI VALLEY STATE DELTA DEVILS</t>
  </si>
  <si>
    <t>BETHUNE-COOKMAN WILDCATS</t>
  </si>
  <si>
    <t>ALABAMA A&amp;M BULLDOGS</t>
  </si>
  <si>
    <t>GRAND CANYON ANTELOPES</t>
  </si>
  <si>
    <t>SOUTHERN UTAH THUNDERBIRDS</t>
  </si>
  <si>
    <t>CALIFORNIA BAPTIST LANCERS</t>
  </si>
  <si>
    <t>SEATTLE REDHAWKS</t>
  </si>
  <si>
    <t>ABILENE CHRISTIAN WILDCATS</t>
  </si>
  <si>
    <t>STEPHEN F AUSTIN LUMBERJACKS</t>
  </si>
  <si>
    <t>TARLETON STATE TEXANS</t>
  </si>
  <si>
    <t>TEXAS-RIO GRANDE VALLEY VAQUEROS</t>
  </si>
  <si>
    <t>UT ARLINGTON MAVERICKS</t>
  </si>
  <si>
    <t>UTAH TECH TRAILBLAZERS</t>
  </si>
  <si>
    <t>UTAH VALLEY WOLVERINES</t>
  </si>
  <si>
    <t>GONZAGA BULLDOGS</t>
  </si>
  <si>
    <t>LOYOLA MARYMOUNT</t>
  </si>
  <si>
    <t>PACIFIC TIGERS</t>
  </si>
  <si>
    <t>PEPPERDINE WAVES</t>
  </si>
  <si>
    <t>SAN FRANCISCO DONS</t>
  </si>
  <si>
    <t>SANTA CLARA BRONCOS</t>
  </si>
  <si>
    <t>SAN DIEGO TOREROS</t>
  </si>
  <si>
    <t>PORTLAND PILOTS</t>
  </si>
  <si>
    <t>WAKE FOREST DEMON DEACONS</t>
  </si>
  <si>
    <t>23-25</t>
  </si>
  <si>
    <t>26-28</t>
  </si>
  <si>
    <t>OT CHART</t>
  </si>
  <si>
    <t>29-31</t>
  </si>
  <si>
    <t>32-34</t>
  </si>
  <si>
    <t>35-37</t>
  </si>
  <si>
    <t>38-40</t>
  </si>
  <si>
    <t>41-43</t>
  </si>
  <si>
    <t>44-46</t>
  </si>
  <si>
    <t>47-49</t>
  </si>
  <si>
    <t>14-15</t>
  </si>
  <si>
    <t>14-16</t>
  </si>
  <si>
    <t>13-15</t>
  </si>
  <si>
    <t>SAINT MARY'S (CA) GAELS</t>
  </si>
  <si>
    <t>50-52</t>
  </si>
  <si>
    <t>APPLY THE CONFERENCE MODIFIER TO THE LEFT BASED ON THE SRS RANKING. (ORANGE HIGHLIGHT ABOVE)</t>
  </si>
  <si>
    <t>American Athletic Conference</t>
  </si>
  <si>
    <t>Coastal Athletic Association</t>
  </si>
  <si>
    <t>Ivy League</t>
  </si>
  <si>
    <t>Pac-12 Conference</t>
  </si>
  <si>
    <t>OVR %</t>
  </si>
  <si>
    <t>CNF %</t>
  </si>
  <si>
    <t>FDU</t>
  </si>
  <si>
    <t>Le Moyne</t>
  </si>
  <si>
    <t>17-14</t>
  </si>
  <si>
    <t>10-6</t>
  </si>
  <si>
    <t>SIU Edwardsville</t>
  </si>
  <si>
    <t>UCF</t>
  </si>
  <si>
    <t>VMI</t>
  </si>
  <si>
    <t>8-23</t>
  </si>
  <si>
    <t>4-12</t>
  </si>
  <si>
    <t>9-23</t>
  </si>
  <si>
    <t>5-11</t>
  </si>
  <si>
    <t>17-13</t>
  </si>
  <si>
    <t>12-4</t>
  </si>
  <si>
    <t>8-8</t>
  </si>
  <si>
    <t>14-17</t>
  </si>
  <si>
    <t>15-15</t>
  </si>
  <si>
    <t>6-10</t>
  </si>
  <si>
    <t>20-11</t>
  </si>
  <si>
    <t>11-5</t>
  </si>
  <si>
    <t>16-15</t>
  </si>
  <si>
    <t>9-7</t>
  </si>
  <si>
    <t>13-18</t>
  </si>
  <si>
    <t>7-9</t>
  </si>
  <si>
    <t>19-12</t>
  </si>
  <si>
    <t>10-19</t>
  </si>
  <si>
    <t>24-7</t>
  </si>
  <si>
    <t>13-3</t>
  </si>
  <si>
    <t>18-13</t>
  </si>
  <si>
    <t>15-16</t>
  </si>
  <si>
    <t>13-5</t>
  </si>
  <si>
    <t>8-10</t>
  </si>
  <si>
    <t>15-3</t>
  </si>
  <si>
    <t>6-12</t>
  </si>
  <si>
    <t>3-15</t>
  </si>
  <si>
    <t>12-6</t>
  </si>
  <si>
    <t>7-24</t>
  </si>
  <si>
    <t>5-13</t>
  </si>
  <si>
    <t>12-19</t>
  </si>
  <si>
    <t>7-11</t>
  </si>
  <si>
    <t>11-7</t>
  </si>
  <si>
    <t>21-9</t>
  </si>
  <si>
    <t>9-22</t>
  </si>
  <si>
    <t>4-14</t>
  </si>
  <si>
    <t>11-9</t>
  </si>
  <si>
    <t>1-30</t>
  </si>
  <si>
    <t>1-19</t>
  </si>
  <si>
    <t>13-7</t>
  </si>
  <si>
    <t>6-25</t>
  </si>
  <si>
    <t>2-18</t>
  </si>
  <si>
    <t>12-8</t>
  </si>
  <si>
    <t>15-5</t>
  </si>
  <si>
    <t>10-21</t>
  </si>
  <si>
    <t>6-14</t>
  </si>
  <si>
    <t>22-9</t>
  </si>
  <si>
    <t>14-6</t>
  </si>
  <si>
    <t>18-12</t>
  </si>
  <si>
    <t>24-6</t>
  </si>
  <si>
    <t>11-19</t>
  </si>
  <si>
    <t>12-18</t>
  </si>
  <si>
    <t>19-11</t>
  </si>
  <si>
    <t>19-10</t>
  </si>
  <si>
    <t>7-21</t>
  </si>
  <si>
    <t>8-21</t>
  </si>
  <si>
    <t>3-13</t>
  </si>
  <si>
    <t>4-27</t>
  </si>
  <si>
    <t>2-14</t>
  </si>
  <si>
    <t>14-4</t>
  </si>
  <si>
    <t>23-8</t>
  </si>
  <si>
    <t>9-9</t>
  </si>
  <si>
    <t>21-10</t>
  </si>
  <si>
    <t>16-2</t>
  </si>
  <si>
    <t>11-20</t>
  </si>
  <si>
    <t>12-17</t>
  </si>
  <si>
    <t>26-5</t>
  </si>
  <si>
    <t>1-17</t>
  </si>
  <si>
    <t>28-3</t>
  </si>
  <si>
    <t>11-18</t>
  </si>
  <si>
    <t>14-2</t>
  </si>
  <si>
    <t>0-16</t>
  </si>
  <si>
    <t>15-1</t>
  </si>
  <si>
    <t>3`</t>
  </si>
  <si>
    <t>14-18</t>
  </si>
  <si>
    <t>9-21</t>
  </si>
  <si>
    <t>20-10</t>
  </si>
  <si>
    <t>15-14</t>
  </si>
  <si>
    <t>20-9</t>
  </si>
  <si>
    <t>25-6</t>
  </si>
  <si>
    <t>OFFENSIVE</t>
  </si>
  <si>
    <t>POINTS</t>
  </si>
  <si>
    <t>22 &amp; UNDER</t>
  </si>
  <si>
    <t>53 &amp; OVER</t>
  </si>
  <si>
    <t>Roll on the offensive side</t>
  </si>
  <si>
    <t>of the team card. Look up</t>
  </si>
  <si>
    <t xml:space="preserve">the amount rolled for on the </t>
  </si>
  <si>
    <t>OT chart and find how many</t>
  </si>
  <si>
    <t>OT points it relates to.</t>
  </si>
  <si>
    <t>18-14</t>
  </si>
  <si>
    <t>20-12</t>
  </si>
  <si>
    <t>INDEPENDENT</t>
  </si>
  <si>
    <t>CHICAGO STATE COUGARS</t>
  </si>
  <si>
    <t>2-26</t>
  </si>
  <si>
    <t>1-13</t>
  </si>
  <si>
    <t>13-17</t>
  </si>
  <si>
    <t>6-8</t>
  </si>
  <si>
    <t>9-5</t>
  </si>
  <si>
    <t>9-19</t>
  </si>
  <si>
    <t>4-10</t>
  </si>
  <si>
    <t>7-7</t>
  </si>
  <si>
    <t>11-3</t>
  </si>
  <si>
    <t>17-12</t>
  </si>
  <si>
    <t>16-4</t>
  </si>
  <si>
    <t>9-11</t>
  </si>
  <si>
    <t>4-16</t>
  </si>
  <si>
    <t>17-3</t>
  </si>
  <si>
    <t>8-12</t>
  </si>
  <si>
    <t>3-17</t>
  </si>
  <si>
    <t>8-24</t>
  </si>
  <si>
    <t>6-23</t>
  </si>
  <si>
    <t>17-1</t>
  </si>
  <si>
    <t>2-16</t>
  </si>
  <si>
    <t>6-21</t>
  </si>
  <si>
    <t>10-10</t>
  </si>
  <si>
    <t>7-13</t>
  </si>
  <si>
    <t>VIRGINIA CAVALIERS</t>
  </si>
  <si>
    <t>16-14</t>
  </si>
  <si>
    <t>18-2</t>
  </si>
  <si>
    <t>3-28</t>
  </si>
  <si>
    <t>0-20</t>
  </si>
  <si>
    <t>8-6</t>
  </si>
  <si>
    <t>13-14</t>
  </si>
  <si>
    <t>22-6</t>
  </si>
  <si>
    <t>2-12</t>
  </si>
  <si>
    <t>14-13</t>
  </si>
  <si>
    <t>5-9</t>
  </si>
  <si>
    <t>3-11</t>
  </si>
  <si>
    <t>24-3</t>
  </si>
  <si>
    <t>12-2</t>
  </si>
  <si>
    <t>7-22</t>
  </si>
  <si>
    <t>16-13</t>
  </si>
  <si>
    <t>3-7</t>
  </si>
  <si>
    <t>26-6</t>
  </si>
  <si>
    <t>5-15</t>
  </si>
  <si>
    <t>0-18</t>
  </si>
  <si>
    <t>27-4</t>
  </si>
  <si>
    <t>23-6</t>
  </si>
  <si>
    <t>4-28</t>
  </si>
  <si>
    <t>19-13</t>
  </si>
  <si>
    <t>24-8</t>
  </si>
  <si>
    <t>UC-SANTA BARBARA GAUCHOS</t>
  </si>
  <si>
    <t>15-17</t>
  </si>
  <si>
    <t>21-11</t>
  </si>
  <si>
    <t>SCROLL DOWN FOR MORE INSTRUCTIONS</t>
  </si>
  <si>
    <t>BEFORE CONFERENCE TOURNAMENTS WERE PLAYED.</t>
  </si>
  <si>
    <t>Loyola (IL), Richmond</t>
  </si>
  <si>
    <t>Little Rock, Morehead State, Tennessee-Martin</t>
  </si>
  <si>
    <t>Central Connecticut State, Merrimack</t>
  </si>
  <si>
    <t>FIND PPG FOR EACH TEAM ON THIS SCALE.</t>
  </si>
  <si>
    <t>PUT A 1 IN COLUMN Y FOR EACH CONFERENCE CHAMP.</t>
  </si>
  <si>
    <t>YEAR MODIFIER FOR</t>
  </si>
  <si>
    <t>CROSS-ERA PLAY.</t>
  </si>
  <si>
    <t>SACRED HEART PIONEERS</t>
  </si>
  <si>
    <t>+4</t>
  </si>
  <si>
    <t>+6</t>
  </si>
  <si>
    <t>+8</t>
  </si>
  <si>
    <t>+10</t>
  </si>
  <si>
    <t>YR PPG</t>
  </si>
  <si>
    <t>RATING</t>
  </si>
  <si>
    <t>ALL DATA REFLECTS REGULAR SEASON ONLY,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</si>
</sst>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91" x14ac:knownFonts="1">
    <font>
      <sz val="7"/>
      <name val="Arial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7"/>
      <name val="Verdana"/>
      <family val="2"/>
    </font>
    <font>
      <sz val="7"/>
      <name val="Verdana"/>
      <family val="2"/>
    </font>
    <font>
      <b/>
      <sz val="7"/>
      <name val="Arial"/>
      <family val="2"/>
    </font>
    <font>
      <b/>
      <sz val="7"/>
      <color indexed="16"/>
      <name val="Verdana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b/>
      <sz val="11"/>
      <color rgb="FFFFFF00"/>
      <name val="Arial"/>
      <family val="2"/>
    </font>
    <font>
      <b/>
      <sz val="11"/>
      <color theme="0"/>
      <name val="Arial"/>
      <family val="2"/>
    </font>
    <font>
      <b/>
      <sz val="11"/>
      <color rgb="FFFF0000"/>
      <name val="Arial"/>
      <family val="2"/>
    </font>
    <font>
      <b/>
      <sz val="11"/>
      <color theme="0" tint="-0.249977111117893"/>
      <name val="Arial"/>
      <family val="2"/>
    </font>
    <font>
      <b/>
      <sz val="10"/>
      <color rgb="FF002060"/>
      <name val="Arial"/>
      <family val="2"/>
    </font>
    <font>
      <b/>
      <sz val="9"/>
      <color rgb="FFC1A325"/>
      <name val="Arial"/>
      <family val="2"/>
    </font>
    <font>
      <b/>
      <sz val="10"/>
      <color theme="0" tint="-0.249977111117893"/>
      <name val="Arial"/>
      <family val="2"/>
    </font>
    <font>
      <b/>
      <sz val="10"/>
      <color theme="0"/>
      <name val="Arial"/>
      <family val="2"/>
    </font>
    <font>
      <b/>
      <sz val="10"/>
      <color rgb="FFFFFF00"/>
      <name val="Arial"/>
      <family val="2"/>
    </font>
    <font>
      <b/>
      <sz val="10"/>
      <color rgb="FFFFD347"/>
      <name val="Arial"/>
      <family val="2"/>
    </font>
    <font>
      <b/>
      <sz val="9"/>
      <color theme="0"/>
      <name val="Arial"/>
      <family val="2"/>
    </font>
    <font>
      <b/>
      <sz val="11"/>
      <color rgb="FFC00000"/>
      <name val="Arial"/>
      <family val="2"/>
    </font>
    <font>
      <b/>
      <sz val="10"/>
      <color rgb="FFF1D009"/>
      <name val="Arial"/>
      <family val="2"/>
    </font>
    <font>
      <b/>
      <sz val="9"/>
      <color rgb="FF002060"/>
      <name val="Arial"/>
      <family val="2"/>
    </font>
    <font>
      <b/>
      <sz val="11"/>
      <color theme="5" tint="-0.499984740745262"/>
      <name val="Arial"/>
      <family val="2"/>
    </font>
    <font>
      <b/>
      <sz val="9"/>
      <color rgb="FFFFFF00"/>
      <name val="Arial"/>
      <family val="2"/>
    </font>
    <font>
      <b/>
      <sz val="10"/>
      <color rgb="FFFF0000"/>
      <name val="Arial"/>
      <family val="2"/>
    </font>
    <font>
      <b/>
      <sz val="10"/>
      <color rgb="FFE99E09"/>
      <name val="Arial"/>
      <family val="2"/>
    </font>
    <font>
      <b/>
      <sz val="10"/>
      <color rgb="FFFFF901"/>
      <name val="Arial"/>
      <family val="2"/>
    </font>
    <font>
      <b/>
      <sz val="11"/>
      <color rgb="FFEC6906"/>
      <name val="Arial"/>
      <family val="2"/>
    </font>
    <font>
      <b/>
      <sz val="11"/>
      <color rgb="FFEBDB0B"/>
      <name val="Arial"/>
      <family val="2"/>
    </font>
    <font>
      <b/>
      <sz val="11"/>
      <color rgb="FFEFB643"/>
      <name val="Arial"/>
      <family val="2"/>
    </font>
    <font>
      <b/>
      <sz val="9"/>
      <color rgb="FF00B050"/>
      <name val="Arial"/>
      <family val="2"/>
    </font>
    <font>
      <b/>
      <sz val="11"/>
      <color theme="9" tint="-0.499984740745262"/>
      <name val="Arial"/>
      <family val="2"/>
    </font>
    <font>
      <b/>
      <sz val="10"/>
      <color rgb="FFF1E605"/>
      <name val="Arial"/>
      <family val="2"/>
    </font>
    <font>
      <b/>
      <sz val="10"/>
      <color indexed="10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b/>
      <sz val="12"/>
      <color rgb="FF0000CC"/>
      <name val="Arial"/>
      <family val="2"/>
    </font>
    <font>
      <b/>
      <sz val="12"/>
      <color rgb="FFE99E09"/>
      <name val="Arial"/>
      <family val="2"/>
    </font>
    <font>
      <b/>
      <sz val="12"/>
      <color rgb="FFFF0000"/>
      <name val="Arial"/>
      <family val="2"/>
    </font>
    <font>
      <b/>
      <sz val="12"/>
      <color rgb="FFFFF901"/>
      <name val="Arial"/>
      <family val="2"/>
    </font>
    <font>
      <b/>
      <sz val="12"/>
      <color rgb="FFFC8604"/>
      <name val="Arial"/>
      <family val="2"/>
    </font>
    <font>
      <sz val="12"/>
      <name val="Arial"/>
      <family val="2"/>
    </font>
    <font>
      <b/>
      <sz val="12"/>
      <color rgb="FFF1EB03"/>
      <name val="Arial"/>
      <family val="2"/>
    </font>
    <font>
      <b/>
      <sz val="12"/>
      <color rgb="FFFFFF00"/>
      <name val="Arial"/>
      <family val="2"/>
    </font>
    <font>
      <b/>
      <sz val="12"/>
      <color theme="0" tint="-0.249977111117893"/>
      <name val="Arial"/>
      <family val="2"/>
    </font>
    <font>
      <b/>
      <sz val="12"/>
      <color rgb="FFE6CF22"/>
      <name val="Arial"/>
      <family val="2"/>
    </font>
    <font>
      <b/>
      <sz val="12"/>
      <color rgb="FF002060"/>
      <name val="Arial"/>
      <family val="2"/>
    </font>
    <font>
      <b/>
      <sz val="12"/>
      <color rgb="FF00B0F0"/>
      <name val="Arial"/>
      <family val="2"/>
    </font>
    <font>
      <b/>
      <sz val="12"/>
      <color rgb="FFCFB917"/>
      <name val="Arial"/>
      <family val="2"/>
    </font>
    <font>
      <b/>
      <sz val="12"/>
      <color rgb="FFC1A325"/>
      <name val="Arial"/>
      <family val="2"/>
    </font>
    <font>
      <b/>
      <sz val="12"/>
      <color rgb="FFF1D009"/>
      <name val="Arial"/>
      <family val="2"/>
    </font>
    <font>
      <b/>
      <sz val="12"/>
      <color rgb="FFFA6B60"/>
      <name val="Arial"/>
      <family val="2"/>
    </font>
    <font>
      <b/>
      <sz val="12"/>
      <color rgb="FFFAD706"/>
      <name val="Arial"/>
      <family val="2"/>
    </font>
    <font>
      <b/>
      <sz val="12"/>
      <color rgb="FF0070C0"/>
      <name val="Arial"/>
      <family val="2"/>
    </font>
    <font>
      <b/>
      <sz val="12"/>
      <color rgb="FF92D050"/>
      <name val="Arial"/>
      <family val="2"/>
    </font>
    <font>
      <b/>
      <sz val="12"/>
      <color rgb="FFE5D577"/>
      <name val="Arial"/>
      <family val="2"/>
    </font>
    <font>
      <b/>
      <sz val="12"/>
      <color rgb="FFF4F8C0"/>
      <name val="Arial"/>
      <family val="2"/>
    </font>
    <font>
      <b/>
      <sz val="12"/>
      <color rgb="FFFFD347"/>
      <name val="Arial"/>
      <family val="2"/>
    </font>
    <font>
      <b/>
      <sz val="12"/>
      <color theme="0" tint="-0.34998626667073579"/>
      <name val="Arial"/>
      <family val="2"/>
    </font>
    <font>
      <b/>
      <sz val="12"/>
      <color indexed="12"/>
      <name val="Arial"/>
      <family val="2"/>
    </font>
    <font>
      <b/>
      <sz val="12"/>
      <color rgb="FFFDF045"/>
      <name val="Arial"/>
      <family val="2"/>
    </font>
    <font>
      <b/>
      <sz val="12"/>
      <color rgb="FFEC6906"/>
      <name val="Arial"/>
      <family val="2"/>
    </font>
    <font>
      <b/>
      <sz val="12"/>
      <color rgb="FF53CD81"/>
      <name val="Arial"/>
      <family val="2"/>
    </font>
    <font>
      <b/>
      <sz val="12"/>
      <color rgb="FFEBE600"/>
      <name val="Arial"/>
      <family val="2"/>
    </font>
    <font>
      <b/>
      <sz val="12"/>
      <color theme="8" tint="-0.499984740745262"/>
      <name val="Arial"/>
      <family val="2"/>
    </font>
    <font>
      <b/>
      <sz val="12"/>
      <color rgb="FFF29000"/>
      <name val="Arial"/>
      <family val="2"/>
    </font>
    <font>
      <b/>
      <sz val="12"/>
      <color rgb="FFEBDF95"/>
      <name val="Arial"/>
      <family val="2"/>
    </font>
    <font>
      <b/>
      <sz val="12"/>
      <color theme="5" tint="-0.499984740745262"/>
      <name val="Arial"/>
      <family val="2"/>
    </font>
    <font>
      <b/>
      <sz val="12"/>
      <color rgb="FFC00000"/>
      <name val="Arial"/>
      <family val="2"/>
    </font>
    <font>
      <b/>
      <sz val="12"/>
      <color rgb="FF860000"/>
      <name val="Arial"/>
      <family val="2"/>
    </font>
    <font>
      <b/>
      <sz val="12"/>
      <color rgb="FF03325D"/>
      <name val="Arial"/>
      <family val="2"/>
    </font>
    <font>
      <b/>
      <sz val="12"/>
      <color rgb="FFF48102"/>
      <name val="Arial"/>
      <family val="2"/>
    </font>
    <font>
      <b/>
      <sz val="12"/>
      <color rgb="FF00B050"/>
      <name val="Arial"/>
      <family val="2"/>
    </font>
    <font>
      <b/>
      <sz val="12"/>
      <color rgb="FF022FBE"/>
      <name val="Arial"/>
      <family val="2"/>
    </font>
    <font>
      <b/>
      <sz val="12"/>
      <color theme="0" tint="-0.14999847407452621"/>
      <name val="Arial"/>
      <family val="2"/>
    </font>
    <font>
      <b/>
      <sz val="12"/>
      <color rgb="FFF3C873"/>
      <name val="Arial"/>
      <family val="2"/>
    </font>
    <font>
      <b/>
      <sz val="12"/>
      <color rgb="FFEBDB0B"/>
      <name val="Arial"/>
      <family val="2"/>
    </font>
    <font>
      <b/>
      <sz val="12"/>
      <color rgb="FFEFB643"/>
      <name val="Arial"/>
      <family val="2"/>
    </font>
    <font>
      <b/>
      <sz val="12"/>
      <color theme="9" tint="-0.499984740745262"/>
      <name val="Arial"/>
      <family val="2"/>
    </font>
    <font>
      <b/>
      <sz val="12"/>
      <color rgb="FFF1E605"/>
      <name val="Arial"/>
      <family val="2"/>
    </font>
    <font>
      <sz val="11"/>
      <name val="Arial"/>
      <family val="2"/>
    </font>
    <font>
      <b/>
      <sz val="7"/>
      <color theme="0"/>
      <name val="Arial"/>
      <family val="2"/>
    </font>
    <font>
      <sz val="7"/>
      <color theme="0"/>
      <name val="Arial"/>
      <family val="2"/>
    </font>
    <font>
      <sz val="7"/>
      <color rgb="FFEC6906"/>
      <name val="Arial"/>
      <family val="2"/>
    </font>
    <font>
      <b/>
      <sz val="7"/>
      <color rgb="FFEC6906"/>
      <name val="Arial"/>
      <family val="2"/>
    </font>
  </fonts>
  <fills count="63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AA122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9A1D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30C65"/>
        <bgColor indexed="64"/>
      </patternFill>
    </fill>
    <fill>
      <patternFill patternType="solid">
        <fgColor rgb="FF0F278F"/>
        <bgColor indexed="64"/>
      </patternFill>
    </fill>
    <fill>
      <patternFill patternType="solid">
        <fgColor rgb="FF456A2C"/>
        <bgColor indexed="64"/>
      </patternFill>
    </fill>
    <fill>
      <patternFill patternType="solid">
        <fgColor rgb="FFBD0732"/>
        <bgColor indexed="64"/>
      </patternFill>
    </fill>
    <fill>
      <patternFill patternType="solid">
        <fgColor rgb="FFA30501"/>
        <bgColor indexed="64"/>
      </patternFill>
    </fill>
    <fill>
      <patternFill patternType="solid">
        <fgColor rgb="FFFC8604"/>
        <bgColor indexed="64"/>
      </patternFill>
    </fill>
    <fill>
      <patternFill patternType="solid">
        <fgColor rgb="FF760B00"/>
        <bgColor indexed="64"/>
      </patternFill>
    </fill>
    <fill>
      <patternFill patternType="solid">
        <fgColor rgb="FFC1A325"/>
        <bgColor indexed="64"/>
      </patternFill>
    </fill>
    <fill>
      <patternFill patternType="solid">
        <fgColor rgb="FFA0043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F480D"/>
        <bgColor indexed="64"/>
      </patternFill>
    </fill>
    <fill>
      <patternFill patternType="solid">
        <fgColor rgb="FFFAD706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2176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48102"/>
        <bgColor indexed="64"/>
      </patternFill>
    </fill>
    <fill>
      <patternFill patternType="solid">
        <fgColor rgb="FF022FBE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860000"/>
        <bgColor indexed="64"/>
      </patternFill>
    </fill>
    <fill>
      <patternFill patternType="solid">
        <fgColor rgb="FF008636"/>
        <bgColor indexed="64"/>
      </patternFill>
    </fill>
    <fill>
      <patternFill patternType="solid">
        <fgColor rgb="FF03325D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1D009"/>
        <bgColor indexed="64"/>
      </patternFill>
    </fill>
    <fill>
      <patternFill patternType="solid">
        <fgColor rgb="FFD47002"/>
        <bgColor indexed="64"/>
      </patternFill>
    </fill>
    <fill>
      <patternFill patternType="solid">
        <fgColor rgb="FFD20000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023CBE"/>
        <bgColor indexed="64"/>
      </patternFill>
    </fill>
    <fill>
      <patternFill patternType="solid">
        <fgColor rgb="FFEBE6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29000"/>
        <bgColor indexed="64"/>
      </patternFill>
    </fill>
    <fill>
      <patternFill patternType="solid">
        <fgColor rgb="FFFFF901"/>
        <bgColor indexed="64"/>
      </patternFill>
    </fill>
    <fill>
      <patternFill patternType="solid">
        <fgColor rgb="FFF2EC00"/>
        <bgColor indexed="64"/>
      </patternFill>
    </fill>
    <fill>
      <patternFill patternType="solid">
        <fgColor rgb="FFEBDB0B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rgb="FFEC6906"/>
        <bgColor indexed="64"/>
      </patternFill>
    </fill>
    <fill>
      <patternFill patternType="solid">
        <fgColor rgb="FF00823B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2AE8D"/>
        <bgColor indexed="64"/>
      </patternFill>
    </fill>
    <fill>
      <patternFill patternType="solid">
        <fgColor rgb="FFF1E60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EF790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EFF5A5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55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9" fontId="2" fillId="0" borderId="1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0" fillId="4" borderId="0" xfId="0" applyFill="1" applyAlignment="1">
      <alignment horizontal="center"/>
    </xf>
    <xf numFmtId="0" fontId="0" fillId="4" borderId="0" xfId="0" quotePrefix="1" applyFill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16" fontId="4" fillId="0" borderId="1" xfId="0" quotePrefix="1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top" wrapText="1"/>
    </xf>
    <xf numFmtId="9" fontId="2" fillId="0" borderId="1" xfId="1" applyFont="1" applyFill="1" applyBorder="1" applyAlignment="1">
      <alignment horizontal="center"/>
    </xf>
    <xf numFmtId="0" fontId="5" fillId="0" borderId="0" xfId="0" applyFont="1" applyAlignment="1">
      <alignment horizontal="left" vertical="top" wrapText="1"/>
    </xf>
    <xf numFmtId="0" fontId="2" fillId="5" borderId="0" xfId="0" applyFont="1" applyFill="1" applyAlignment="1">
      <alignment horizontal="center"/>
    </xf>
    <xf numFmtId="0" fontId="7" fillId="5" borderId="1" xfId="0" applyFont="1" applyFill="1" applyBorder="1" applyAlignment="1">
      <alignment horizontal="center" vertical="center" wrapText="1"/>
    </xf>
    <xf numFmtId="9" fontId="2" fillId="5" borderId="1" xfId="1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4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0" fillId="0" borderId="0" xfId="0" quotePrefix="1" applyFont="1"/>
    <xf numFmtId="0" fontId="11" fillId="0" borderId="5" xfId="0" applyFont="1" applyBorder="1" applyAlignment="1">
      <alignment horizontal="right"/>
    </xf>
    <xf numFmtId="0" fontId="11" fillId="0" borderId="0" xfId="0" quotePrefix="1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11" fillId="0" borderId="6" xfId="0" quotePrefix="1" applyFont="1" applyBorder="1" applyAlignment="1">
      <alignment horizontal="left"/>
    </xf>
    <xf numFmtId="0" fontId="12" fillId="0" borderId="0" xfId="0" applyFont="1"/>
    <xf numFmtId="0" fontId="13" fillId="0" borderId="0" xfId="0" applyFont="1" applyAlignment="1">
      <alignment horizontal="left"/>
    </xf>
    <xf numFmtId="0" fontId="13" fillId="0" borderId="6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1" fillId="0" borderId="0" xfId="0" applyFont="1" applyAlignment="1">
      <alignment horizontal="center"/>
    </xf>
    <xf numFmtId="0" fontId="11" fillId="0" borderId="8" xfId="0" applyFont="1" applyBorder="1" applyAlignment="1">
      <alignment horizontal="right"/>
    </xf>
    <xf numFmtId="0" fontId="13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quotePrefix="1" applyFont="1"/>
    <xf numFmtId="0" fontId="3" fillId="0" borderId="0" xfId="0" applyFont="1"/>
    <xf numFmtId="1" fontId="0" fillId="0" borderId="0" xfId="0" applyNumberFormat="1"/>
    <xf numFmtId="0" fontId="11" fillId="0" borderId="5" xfId="0" applyFont="1" applyBorder="1"/>
    <xf numFmtId="0" fontId="11" fillId="0" borderId="0" xfId="0" applyFont="1"/>
    <xf numFmtId="0" fontId="11" fillId="0" borderId="6" xfId="0" applyFont="1" applyBorder="1"/>
    <xf numFmtId="0" fontId="11" fillId="0" borderId="0" xfId="0" quotePrefix="1" applyFont="1" applyAlignment="1">
      <alignment horizontal="center"/>
    </xf>
    <xf numFmtId="0" fontId="0" fillId="0" borderId="5" xfId="0" applyBorder="1"/>
    <xf numFmtId="0" fontId="3" fillId="0" borderId="0" xfId="0" applyFont="1" applyAlignment="1">
      <alignment horizontal="center"/>
    </xf>
    <xf numFmtId="0" fontId="0" fillId="0" borderId="6" xfId="0" applyBorder="1"/>
    <xf numFmtId="0" fontId="9" fillId="0" borderId="5" xfId="0" applyFont="1" applyBorder="1" applyAlignment="1">
      <alignment horizontal="right"/>
    </xf>
    <xf numFmtId="0" fontId="39" fillId="0" borderId="0" xfId="0" applyFont="1" applyAlignment="1">
      <alignment horizontal="left"/>
    </xf>
    <xf numFmtId="0" fontId="39" fillId="0" borderId="6" xfId="0" applyFont="1" applyBorder="1" applyAlignment="1">
      <alignment horizontal="left"/>
    </xf>
    <xf numFmtId="0" fontId="9" fillId="0" borderId="8" xfId="0" applyFont="1" applyBorder="1" applyAlignment="1">
      <alignment horizontal="right"/>
    </xf>
    <xf numFmtId="0" fontId="9" fillId="0" borderId="9" xfId="0" applyFont="1" applyBorder="1" applyAlignment="1">
      <alignment horizontal="left"/>
    </xf>
    <xf numFmtId="0" fontId="47" fillId="0" borderId="0" xfId="0" applyFont="1"/>
    <xf numFmtId="0" fontId="41" fillId="0" borderId="0" xfId="0" quotePrefix="1" applyFont="1"/>
    <xf numFmtId="0" fontId="40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left"/>
    </xf>
    <xf numFmtId="0" fontId="18" fillId="0" borderId="0" xfId="0" applyFont="1" applyAlignment="1">
      <alignment horizontal="right"/>
    </xf>
    <xf numFmtId="0" fontId="11" fillId="0" borderId="5" xfId="0" applyFont="1" applyBorder="1" applyAlignment="1">
      <alignment horizontal="center"/>
    </xf>
    <xf numFmtId="0" fontId="86" fillId="0" borderId="0" xfId="0" applyFont="1"/>
    <xf numFmtId="0" fontId="0" fillId="58" borderId="0" xfId="0" quotePrefix="1" applyFill="1" applyAlignment="1">
      <alignment horizontal="right"/>
    </xf>
    <xf numFmtId="0" fontId="3" fillId="58" borderId="0" xfId="0" applyFont="1" applyFill="1" applyAlignment="1">
      <alignment horizontal="left"/>
    </xf>
    <xf numFmtId="0" fontId="0" fillId="58" borderId="0" xfId="0" applyFill="1" applyAlignment="1">
      <alignment horizontal="center"/>
    </xf>
    <xf numFmtId="0" fontId="6" fillId="58" borderId="1" xfId="0" quotePrefix="1" applyFont="1" applyFill="1" applyBorder="1" applyAlignment="1">
      <alignment horizontal="center"/>
    </xf>
    <xf numFmtId="0" fontId="0" fillId="13" borderId="0" xfId="0" applyFill="1" applyAlignment="1">
      <alignment horizontal="center"/>
    </xf>
    <xf numFmtId="0" fontId="6" fillId="13" borderId="1" xfId="0" applyFont="1" applyFill="1" applyBorder="1" applyAlignment="1">
      <alignment horizontal="center"/>
    </xf>
    <xf numFmtId="0" fontId="7" fillId="13" borderId="1" xfId="0" applyFont="1" applyFill="1" applyBorder="1" applyAlignment="1">
      <alignment horizontal="center" vertical="center" wrapText="1"/>
    </xf>
    <xf numFmtId="1" fontId="5" fillId="13" borderId="1" xfId="0" applyNumberFormat="1" applyFont="1" applyFill="1" applyBorder="1" applyAlignment="1">
      <alignment horizontal="center" vertical="top" wrapText="1"/>
    </xf>
    <xf numFmtId="0" fontId="7" fillId="59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0" fillId="59" borderId="0" xfId="0" applyFill="1" applyAlignment="1">
      <alignment horizontal="center"/>
    </xf>
    <xf numFmtId="0" fontId="0" fillId="0" borderId="11" xfId="0" applyBorder="1" applyAlignment="1">
      <alignment horizontal="center"/>
    </xf>
    <xf numFmtId="16" fontId="11" fillId="0" borderId="0" xfId="0" quotePrefix="1" applyNumberFormat="1" applyFont="1" applyAlignment="1">
      <alignment horizontal="center"/>
    </xf>
    <xf numFmtId="1" fontId="0" fillId="13" borderId="1" xfId="0" applyNumberFormat="1" applyFill="1" applyBorder="1" applyAlignment="1">
      <alignment horizontal="center"/>
    </xf>
    <xf numFmtId="0" fontId="7" fillId="60" borderId="1" xfId="0" applyFont="1" applyFill="1" applyBorder="1" applyAlignment="1">
      <alignment horizontal="center" vertical="center" wrapText="1"/>
    </xf>
    <xf numFmtId="0" fontId="8" fillId="60" borderId="0" xfId="0" applyFont="1" applyFill="1" applyAlignment="1">
      <alignment horizontal="center"/>
    </xf>
    <xf numFmtId="0" fontId="6" fillId="60" borderId="1" xfId="0" applyFont="1" applyFill="1" applyBorder="1" applyAlignment="1">
      <alignment horizontal="center"/>
    </xf>
    <xf numFmtId="0" fontId="30" fillId="0" borderId="6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9" fontId="3" fillId="0" borderId="1" xfId="1" applyFont="1" applyBorder="1" applyAlignment="1">
      <alignment horizontal="center"/>
    </xf>
    <xf numFmtId="9" fontId="3" fillId="0" borderId="1" xfId="1" applyFont="1" applyFill="1" applyBorder="1" applyAlignment="1">
      <alignment horizontal="center"/>
    </xf>
    <xf numFmtId="0" fontId="11" fillId="56" borderId="0" xfId="0" applyFont="1" applyFill="1"/>
    <xf numFmtId="0" fontId="12" fillId="56" borderId="0" xfId="0" applyFont="1" applyFill="1"/>
    <xf numFmtId="1" fontId="11" fillId="0" borderId="5" xfId="0" applyNumberFormat="1" applyFont="1" applyBorder="1"/>
    <xf numFmtId="1" fontId="11" fillId="0" borderId="7" xfId="0" applyNumberFormat="1" applyFont="1" applyBorder="1"/>
    <xf numFmtId="0" fontId="11" fillId="0" borderId="8" xfId="0" applyFont="1" applyBorder="1"/>
    <xf numFmtId="1" fontId="12" fillId="0" borderId="0" xfId="0" applyNumberFormat="1" applyFont="1"/>
    <xf numFmtId="165" fontId="5" fillId="0" borderId="1" xfId="0" applyNumberFormat="1" applyFont="1" applyBorder="1" applyAlignment="1">
      <alignment horizontal="center" vertical="top" wrapText="1"/>
    </xf>
    <xf numFmtId="0" fontId="0" fillId="60" borderId="0" xfId="0" applyFill="1" applyAlignment="1">
      <alignment horizontal="center"/>
    </xf>
    <xf numFmtId="0" fontId="2" fillId="60" borderId="0" xfId="0" applyFont="1" applyFill="1" applyAlignment="1">
      <alignment horizontal="center"/>
    </xf>
    <xf numFmtId="9" fontId="5" fillId="0" borderId="1" xfId="1" applyFont="1" applyFill="1" applyBorder="1" applyAlignment="1">
      <alignment horizontal="center" vertical="top" wrapText="1"/>
    </xf>
    <xf numFmtId="2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5" borderId="0" xfId="0" applyFill="1" applyAlignment="1">
      <alignment horizontal="left"/>
    </xf>
    <xf numFmtId="0" fontId="0" fillId="13" borderId="0" xfId="0" applyFill="1" applyAlignment="1">
      <alignment horizontal="left"/>
    </xf>
    <xf numFmtId="0" fontId="0" fillId="6" borderId="0" xfId="0" applyFill="1" applyAlignment="1">
      <alignment horizontal="left"/>
    </xf>
    <xf numFmtId="0" fontId="0" fillId="59" borderId="0" xfId="0" applyFill="1" applyAlignment="1">
      <alignment horizontal="left"/>
    </xf>
    <xf numFmtId="1" fontId="0" fillId="59" borderId="0" xfId="0" applyNumberFormat="1" applyFill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left"/>
    </xf>
    <xf numFmtId="0" fontId="0" fillId="0" borderId="10" xfId="0" applyBorder="1" applyAlignment="1">
      <alignment horizontal="center"/>
    </xf>
    <xf numFmtId="0" fontId="3" fillId="30" borderId="0" xfId="0" applyFont="1" applyFill="1" applyAlignment="1">
      <alignment horizontal="left"/>
    </xf>
    <xf numFmtId="0" fontId="3" fillId="5" borderId="0" xfId="0" applyFont="1" applyFill="1" applyAlignment="1">
      <alignment horizontal="left"/>
    </xf>
    <xf numFmtId="0" fontId="0" fillId="30" borderId="0" xfId="0" applyFill="1" applyAlignment="1">
      <alignment horizontal="center"/>
    </xf>
    <xf numFmtId="0" fontId="0" fillId="0" borderId="5" xfId="0" applyBorder="1" applyAlignment="1">
      <alignment horizontal="center"/>
    </xf>
    <xf numFmtId="0" fontId="3" fillId="0" borderId="6" xfId="0" quotePrefix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11" xfId="0" quotePrefix="1" applyFont="1" applyBorder="1" applyAlignment="1">
      <alignment horizontal="center"/>
    </xf>
    <xf numFmtId="164" fontId="0" fillId="4" borderId="0" xfId="0" applyNumberFormat="1" applyFill="1" applyAlignment="1">
      <alignment horizontal="center"/>
    </xf>
    <xf numFmtId="0" fontId="3" fillId="62" borderId="4" xfId="0" quotePrefix="1" applyFont="1" applyFill="1" applyBorder="1" applyAlignment="1">
      <alignment horizontal="center"/>
    </xf>
    <xf numFmtId="0" fontId="87" fillId="41" borderId="0" xfId="0" applyFont="1" applyFill="1" applyAlignment="1">
      <alignment horizontal="left"/>
    </xf>
    <xf numFmtId="0" fontId="88" fillId="41" borderId="0" xfId="0" applyFont="1" applyFill="1" applyAlignment="1">
      <alignment horizontal="left"/>
    </xf>
    <xf numFmtId="0" fontId="5" fillId="0" borderId="13" xfId="0" applyFont="1" applyBorder="1" applyAlignment="1">
      <alignment horizontal="center" vertical="top" wrapText="1"/>
    </xf>
    <xf numFmtId="0" fontId="5" fillId="3" borderId="0" xfId="0" applyFont="1" applyFill="1" applyAlignment="1">
      <alignment horizontal="left" vertical="top"/>
    </xf>
    <xf numFmtId="0" fontId="5" fillId="3" borderId="0" xfId="0" applyFont="1" applyFill="1" applyAlignment="1">
      <alignment horizontal="left" vertical="top" wrapText="1"/>
    </xf>
    <xf numFmtId="2" fontId="90" fillId="0" borderId="0" xfId="0" applyNumberFormat="1" applyFont="1"/>
    <xf numFmtId="0" fontId="90" fillId="61" borderId="0" xfId="0" applyFont="1" applyFill="1" applyAlignment="1">
      <alignment horizontal="left"/>
    </xf>
    <xf numFmtId="0" fontId="90" fillId="61" borderId="0" xfId="0" applyFont="1" applyFill="1" applyAlignment="1">
      <alignment horizontal="center"/>
    </xf>
    <xf numFmtId="0" fontId="89" fillId="61" borderId="0" xfId="0" applyFont="1" applyFill="1" applyAlignment="1">
      <alignment horizontal="center"/>
    </xf>
    <xf numFmtId="2" fontId="6" fillId="58" borderId="0" xfId="0" applyNumberFormat="1" applyFont="1" applyFill="1"/>
    <xf numFmtId="0" fontId="2" fillId="5" borderId="1" xfId="0" applyFont="1" applyFill="1" applyBorder="1" applyAlignment="1">
      <alignment horizontal="center"/>
    </xf>
    <xf numFmtId="0" fontId="3" fillId="62" borderId="2" xfId="0" applyFont="1" applyFill="1" applyBorder="1" applyAlignment="1">
      <alignment horizontal="center"/>
    </xf>
    <xf numFmtId="0" fontId="0" fillId="62" borderId="3" xfId="0" applyFill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11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6" xfId="0" applyFont="1" applyBorder="1"/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55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56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56" borderId="0" xfId="0" applyFont="1" applyFill="1" applyAlignment="1">
      <alignment horizontal="center" vertical="center"/>
    </xf>
    <xf numFmtId="0" fontId="9" fillId="56" borderId="6" xfId="0" applyFont="1" applyFill="1" applyBorder="1" applyAlignment="1">
      <alignment horizontal="center" vertical="center"/>
    </xf>
    <xf numFmtId="0" fontId="46" fillId="16" borderId="2" xfId="0" applyFont="1" applyFill="1" applyBorder="1" applyAlignment="1">
      <alignment horizontal="center" vertical="center"/>
    </xf>
    <xf numFmtId="0" fontId="46" fillId="16" borderId="3" xfId="0" applyFont="1" applyFill="1" applyBorder="1" applyAlignment="1">
      <alignment horizontal="center" vertical="center"/>
    </xf>
    <xf numFmtId="0" fontId="46" fillId="16" borderId="4" xfId="0" applyFont="1" applyFill="1" applyBorder="1" applyAlignment="1">
      <alignment horizontal="center" vertical="center"/>
    </xf>
    <xf numFmtId="0" fontId="51" fillId="18" borderId="2" xfId="0" applyFont="1" applyFill="1" applyBorder="1" applyAlignment="1">
      <alignment horizontal="center" vertical="center"/>
    </xf>
    <xf numFmtId="0" fontId="51" fillId="18" borderId="3" xfId="0" applyFont="1" applyFill="1" applyBorder="1" applyAlignment="1">
      <alignment horizontal="center" vertical="center"/>
    </xf>
    <xf numFmtId="0" fontId="51" fillId="18" borderId="4" xfId="0" applyFont="1" applyFill="1" applyBorder="1" applyAlignment="1">
      <alignment horizontal="center" vertical="center"/>
    </xf>
    <xf numFmtId="0" fontId="18" fillId="9" borderId="2" xfId="0" applyFont="1" applyFill="1" applyBorder="1" applyAlignment="1">
      <alignment horizontal="center" vertical="center"/>
    </xf>
    <xf numFmtId="0" fontId="18" fillId="9" borderId="3" xfId="0" applyFont="1" applyFill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/>
    </xf>
    <xf numFmtId="0" fontId="44" fillId="41" borderId="2" xfId="0" applyFont="1" applyFill="1" applyBorder="1" applyAlignment="1">
      <alignment horizontal="center" vertical="center"/>
    </xf>
    <xf numFmtId="0" fontId="44" fillId="41" borderId="3" xfId="0" applyFont="1" applyFill="1" applyBorder="1" applyAlignment="1">
      <alignment horizontal="center" vertical="center"/>
    </xf>
    <xf numFmtId="0" fontId="44" fillId="41" borderId="4" xfId="0" applyFont="1" applyFill="1" applyBorder="1" applyAlignment="1">
      <alignment horizontal="center" vertical="center"/>
    </xf>
    <xf numFmtId="0" fontId="48" fillId="14" borderId="2" xfId="0" applyFont="1" applyFill="1" applyBorder="1" applyAlignment="1">
      <alignment horizontal="center" vertical="center"/>
    </xf>
    <xf numFmtId="0" fontId="48" fillId="14" borderId="3" xfId="0" applyFont="1" applyFill="1" applyBorder="1" applyAlignment="1">
      <alignment horizontal="center" vertical="center"/>
    </xf>
    <xf numFmtId="0" fontId="48" fillId="14" borderId="4" xfId="0" applyFont="1" applyFill="1" applyBorder="1" applyAlignment="1">
      <alignment horizontal="center" vertical="center"/>
    </xf>
    <xf numFmtId="0" fontId="41" fillId="13" borderId="2" xfId="0" applyFont="1" applyFill="1" applyBorder="1" applyAlignment="1">
      <alignment horizontal="center" vertical="center"/>
    </xf>
    <xf numFmtId="0" fontId="41" fillId="13" borderId="3" xfId="0" applyFont="1" applyFill="1" applyBorder="1" applyAlignment="1">
      <alignment horizontal="center" vertical="center"/>
    </xf>
    <xf numFmtId="0" fontId="41" fillId="13" borderId="4" xfId="0" applyFont="1" applyFill="1" applyBorder="1" applyAlignment="1">
      <alignment horizontal="center" vertical="center"/>
    </xf>
    <xf numFmtId="0" fontId="40" fillId="51" borderId="2" xfId="0" applyFont="1" applyFill="1" applyBorder="1" applyAlignment="1">
      <alignment horizontal="center" vertical="center"/>
    </xf>
    <xf numFmtId="0" fontId="40" fillId="51" borderId="3" xfId="0" applyFont="1" applyFill="1" applyBorder="1" applyAlignment="1">
      <alignment horizontal="center" vertical="center"/>
    </xf>
    <xf numFmtId="0" fontId="40" fillId="51" borderId="4" xfId="0" applyFont="1" applyFill="1" applyBorder="1" applyAlignment="1">
      <alignment horizontal="center" vertical="center"/>
    </xf>
    <xf numFmtId="0" fontId="50" fillId="17" borderId="2" xfId="0" applyFont="1" applyFill="1" applyBorder="1" applyAlignment="1">
      <alignment horizontal="center" vertical="center"/>
    </xf>
    <xf numFmtId="0" fontId="50" fillId="17" borderId="3" xfId="0" applyFont="1" applyFill="1" applyBorder="1" applyAlignment="1">
      <alignment horizontal="center" vertical="center"/>
    </xf>
    <xf numFmtId="0" fontId="50" fillId="17" borderId="4" xfId="0" applyFont="1" applyFill="1" applyBorder="1" applyAlignment="1">
      <alignment horizontal="center" vertical="center"/>
    </xf>
    <xf numFmtId="0" fontId="40" fillId="19" borderId="2" xfId="0" applyFont="1" applyFill="1" applyBorder="1" applyAlignment="1">
      <alignment horizontal="center" vertical="center"/>
    </xf>
    <xf numFmtId="0" fontId="40" fillId="19" borderId="3" xfId="0" applyFont="1" applyFill="1" applyBorder="1" applyAlignment="1">
      <alignment horizontal="center" vertical="center"/>
    </xf>
    <xf numFmtId="0" fontId="40" fillId="19" borderId="4" xfId="0" applyFont="1" applyFill="1" applyBorder="1" applyAlignment="1">
      <alignment horizontal="center" vertical="center"/>
    </xf>
    <xf numFmtId="0" fontId="53" fillId="18" borderId="2" xfId="0" applyFont="1" applyFill="1" applyBorder="1" applyAlignment="1">
      <alignment horizontal="center" vertical="center"/>
    </xf>
    <xf numFmtId="0" fontId="53" fillId="18" borderId="3" xfId="0" applyFont="1" applyFill="1" applyBorder="1" applyAlignment="1">
      <alignment horizontal="center" vertical="center"/>
    </xf>
    <xf numFmtId="0" fontId="53" fillId="18" borderId="4" xfId="0" applyFont="1" applyFill="1" applyBorder="1" applyAlignment="1">
      <alignment horizontal="center" vertical="center"/>
    </xf>
    <xf numFmtId="0" fontId="49" fillId="12" borderId="2" xfId="0" applyFont="1" applyFill="1" applyBorder="1" applyAlignment="1">
      <alignment horizontal="center" vertical="center"/>
    </xf>
    <xf numFmtId="0" fontId="49" fillId="12" borderId="3" xfId="0" applyFont="1" applyFill="1" applyBorder="1" applyAlignment="1">
      <alignment horizontal="center" vertical="center"/>
    </xf>
    <xf numFmtId="0" fontId="49" fillId="12" borderId="4" xfId="0" applyFont="1" applyFill="1" applyBorder="1" applyAlignment="1">
      <alignment horizontal="center" vertical="center"/>
    </xf>
    <xf numFmtId="0" fontId="44" fillId="10" borderId="2" xfId="0" applyFont="1" applyFill="1" applyBorder="1" applyAlignment="1">
      <alignment horizontal="center" vertical="center"/>
    </xf>
    <xf numFmtId="0" fontId="44" fillId="10" borderId="3" xfId="0" applyFont="1" applyFill="1" applyBorder="1" applyAlignment="1">
      <alignment horizontal="center" vertical="center"/>
    </xf>
    <xf numFmtId="0" fontId="44" fillId="10" borderId="4" xfId="0" applyFont="1" applyFill="1" applyBorder="1" applyAlignment="1">
      <alignment horizontal="center" vertical="center"/>
    </xf>
    <xf numFmtId="0" fontId="50" fillId="15" borderId="2" xfId="0" applyFont="1" applyFill="1" applyBorder="1" applyAlignment="1">
      <alignment horizontal="center" vertical="center"/>
    </xf>
    <xf numFmtId="0" fontId="50" fillId="15" borderId="3" xfId="0" applyFont="1" applyFill="1" applyBorder="1" applyAlignment="1">
      <alignment horizontal="center" vertical="center"/>
    </xf>
    <xf numFmtId="0" fontId="50" fillId="15" borderId="4" xfId="0" applyFont="1" applyFill="1" applyBorder="1" applyAlignment="1">
      <alignment horizontal="center" vertical="center"/>
    </xf>
    <xf numFmtId="0" fontId="40" fillId="28" borderId="2" xfId="0" applyFont="1" applyFill="1" applyBorder="1" applyAlignment="1">
      <alignment horizontal="center" vertical="center"/>
    </xf>
    <xf numFmtId="0" fontId="40" fillId="28" borderId="3" xfId="0" applyFont="1" applyFill="1" applyBorder="1" applyAlignment="1">
      <alignment horizontal="center" vertical="center"/>
    </xf>
    <xf numFmtId="0" fontId="40" fillId="28" borderId="4" xfId="0" applyFont="1" applyFill="1" applyBorder="1" applyAlignment="1">
      <alignment horizontal="center" vertical="center"/>
    </xf>
    <xf numFmtId="0" fontId="56" fillId="10" borderId="2" xfId="0" applyFont="1" applyFill="1" applyBorder="1" applyAlignment="1">
      <alignment horizontal="center" vertical="center"/>
    </xf>
    <xf numFmtId="0" fontId="56" fillId="10" borderId="3" xfId="0" applyFont="1" applyFill="1" applyBorder="1" applyAlignment="1">
      <alignment horizontal="center" vertical="center"/>
    </xf>
    <xf numFmtId="0" fontId="56" fillId="10" borderId="4" xfId="0" applyFont="1" applyFill="1" applyBorder="1" applyAlignment="1">
      <alignment horizontal="center" vertical="center"/>
    </xf>
    <xf numFmtId="0" fontId="46" fillId="10" borderId="2" xfId="0" applyFont="1" applyFill="1" applyBorder="1" applyAlignment="1">
      <alignment horizontal="center" vertical="center"/>
    </xf>
    <xf numFmtId="0" fontId="46" fillId="10" borderId="3" xfId="0" applyFont="1" applyFill="1" applyBorder="1" applyAlignment="1">
      <alignment horizontal="center" vertical="center"/>
    </xf>
    <xf numFmtId="0" fontId="46" fillId="10" borderId="4" xfId="0" applyFont="1" applyFill="1" applyBorder="1" applyAlignment="1">
      <alignment horizontal="center" vertical="center"/>
    </xf>
    <xf numFmtId="0" fontId="10" fillId="23" borderId="2" xfId="0" applyFont="1" applyFill="1" applyBorder="1" applyAlignment="1">
      <alignment horizontal="center" vertical="center"/>
    </xf>
    <xf numFmtId="0" fontId="10" fillId="23" borderId="3" xfId="0" applyFont="1" applyFill="1" applyBorder="1" applyAlignment="1">
      <alignment horizontal="center" vertical="center"/>
    </xf>
    <xf numFmtId="0" fontId="10" fillId="23" borderId="4" xfId="0" applyFont="1" applyFill="1" applyBorder="1" applyAlignment="1">
      <alignment horizontal="center" vertical="center"/>
    </xf>
    <xf numFmtId="0" fontId="57" fillId="24" borderId="2" xfId="0" applyFont="1" applyFill="1" applyBorder="1" applyAlignment="1">
      <alignment horizontal="center" vertical="center"/>
    </xf>
    <xf numFmtId="0" fontId="57" fillId="24" borderId="3" xfId="0" applyFont="1" applyFill="1" applyBorder="1" applyAlignment="1">
      <alignment horizontal="center" vertical="center"/>
    </xf>
    <xf numFmtId="0" fontId="57" fillId="24" borderId="4" xfId="0" applyFont="1" applyFill="1" applyBorder="1" applyAlignment="1">
      <alignment horizontal="center" vertical="center"/>
    </xf>
    <xf numFmtId="0" fontId="55" fillId="10" borderId="2" xfId="0" applyFont="1" applyFill="1" applyBorder="1" applyAlignment="1">
      <alignment horizontal="center" vertical="center"/>
    </xf>
    <xf numFmtId="0" fontId="55" fillId="10" borderId="3" xfId="0" applyFont="1" applyFill="1" applyBorder="1" applyAlignment="1">
      <alignment horizontal="center" vertical="center"/>
    </xf>
    <xf numFmtId="0" fontId="55" fillId="10" borderId="4" xfId="0" applyFont="1" applyFill="1" applyBorder="1" applyAlignment="1">
      <alignment horizontal="center" vertical="center"/>
    </xf>
    <xf numFmtId="0" fontId="40" fillId="17" borderId="2" xfId="0" applyFont="1" applyFill="1" applyBorder="1" applyAlignment="1">
      <alignment horizontal="center" vertical="center"/>
    </xf>
    <xf numFmtId="0" fontId="40" fillId="17" borderId="3" xfId="0" applyFont="1" applyFill="1" applyBorder="1" applyAlignment="1">
      <alignment horizontal="center" vertical="center"/>
    </xf>
    <xf numFmtId="0" fontId="40" fillId="17" borderId="4" xfId="0" applyFont="1" applyFill="1" applyBorder="1" applyAlignment="1">
      <alignment horizontal="center" vertical="center"/>
    </xf>
    <xf numFmtId="0" fontId="52" fillId="21" borderId="2" xfId="0" applyFont="1" applyFill="1" applyBorder="1" applyAlignment="1">
      <alignment horizontal="center" vertical="center"/>
    </xf>
    <xf numFmtId="0" fontId="52" fillId="21" borderId="3" xfId="0" applyFont="1" applyFill="1" applyBorder="1" applyAlignment="1">
      <alignment horizontal="center" vertical="center"/>
    </xf>
    <xf numFmtId="0" fontId="52" fillId="21" borderId="4" xfId="0" applyFont="1" applyFill="1" applyBorder="1" applyAlignment="1">
      <alignment horizontal="center" vertical="center"/>
    </xf>
    <xf numFmtId="0" fontId="40" fillId="25" borderId="2" xfId="0" applyFont="1" applyFill="1" applyBorder="1" applyAlignment="1">
      <alignment horizontal="center" vertical="center"/>
    </xf>
    <xf numFmtId="0" fontId="40" fillId="25" borderId="3" xfId="0" applyFont="1" applyFill="1" applyBorder="1" applyAlignment="1">
      <alignment horizontal="center" vertical="center"/>
    </xf>
    <xf numFmtId="0" fontId="40" fillId="25" borderId="4" xfId="0" applyFont="1" applyFill="1" applyBorder="1" applyAlignment="1">
      <alignment horizontal="center" vertical="center"/>
    </xf>
    <xf numFmtId="0" fontId="46" fillId="18" borderId="2" xfId="0" applyFont="1" applyFill="1" applyBorder="1" applyAlignment="1">
      <alignment horizontal="center" vertical="center"/>
    </xf>
    <xf numFmtId="0" fontId="46" fillId="18" borderId="3" xfId="0" applyFont="1" applyFill="1" applyBorder="1" applyAlignment="1">
      <alignment horizontal="center" vertical="center"/>
    </xf>
    <xf numFmtId="0" fontId="46" fillId="18" borderId="4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54" fillId="22" borderId="2" xfId="0" applyFont="1" applyFill="1" applyBorder="1" applyAlignment="1">
      <alignment horizontal="center" vertical="center"/>
    </xf>
    <xf numFmtId="0" fontId="54" fillId="22" borderId="3" xfId="0" applyFont="1" applyFill="1" applyBorder="1" applyAlignment="1">
      <alignment horizontal="center" vertical="center"/>
    </xf>
    <xf numFmtId="0" fontId="54" fillId="22" borderId="4" xfId="0" applyFont="1" applyFill="1" applyBorder="1" applyAlignment="1">
      <alignment horizontal="center" vertical="center"/>
    </xf>
    <xf numFmtId="0" fontId="41" fillId="9" borderId="2" xfId="0" applyFont="1" applyFill="1" applyBorder="1" applyAlignment="1">
      <alignment horizontal="center" vertical="center"/>
    </xf>
    <xf numFmtId="0" fontId="41" fillId="9" borderId="3" xfId="0" applyFont="1" applyFill="1" applyBorder="1" applyAlignment="1">
      <alignment horizontal="center" vertical="center"/>
    </xf>
    <xf numFmtId="0" fontId="41" fillId="9" borderId="4" xfId="0" applyFont="1" applyFill="1" applyBorder="1" applyAlignment="1">
      <alignment horizontal="center" vertical="center"/>
    </xf>
    <xf numFmtId="0" fontId="54" fillId="20" borderId="2" xfId="0" applyFont="1" applyFill="1" applyBorder="1" applyAlignment="1">
      <alignment horizontal="center" vertical="center"/>
    </xf>
    <xf numFmtId="0" fontId="54" fillId="20" borderId="3" xfId="0" applyFont="1" applyFill="1" applyBorder="1" applyAlignment="1">
      <alignment horizontal="center" vertical="center"/>
    </xf>
    <xf numFmtId="0" fontId="54" fillId="20" borderId="4" xfId="0" applyFont="1" applyFill="1" applyBorder="1" applyAlignment="1">
      <alignment horizontal="center" vertical="center"/>
    </xf>
    <xf numFmtId="0" fontId="40" fillId="21" borderId="2" xfId="0" applyFont="1" applyFill="1" applyBorder="1" applyAlignment="1">
      <alignment horizontal="center" vertical="center"/>
    </xf>
    <xf numFmtId="0" fontId="40" fillId="21" borderId="3" xfId="0" applyFont="1" applyFill="1" applyBorder="1" applyAlignment="1">
      <alignment horizontal="center" vertical="center"/>
    </xf>
    <xf numFmtId="0" fontId="40" fillId="21" borderId="4" xfId="0" applyFont="1" applyFill="1" applyBorder="1" applyAlignment="1">
      <alignment horizontal="center" vertical="center"/>
    </xf>
    <xf numFmtId="0" fontId="50" fillId="10" borderId="2" xfId="0" applyFont="1" applyFill="1" applyBorder="1" applyAlignment="1">
      <alignment horizontal="center" vertical="center"/>
    </xf>
    <xf numFmtId="0" fontId="50" fillId="10" borderId="3" xfId="0" applyFont="1" applyFill="1" applyBorder="1" applyAlignment="1">
      <alignment horizontal="center" vertical="center"/>
    </xf>
    <xf numFmtId="0" fontId="50" fillId="10" borderId="4" xfId="0" applyFont="1" applyFill="1" applyBorder="1" applyAlignment="1">
      <alignment horizontal="center" vertical="center"/>
    </xf>
    <xf numFmtId="0" fontId="59" fillId="9" borderId="2" xfId="0" applyFont="1" applyFill="1" applyBorder="1" applyAlignment="1">
      <alignment horizontal="center" vertical="center"/>
    </xf>
    <xf numFmtId="0" fontId="59" fillId="9" borderId="3" xfId="0" applyFont="1" applyFill="1" applyBorder="1" applyAlignment="1">
      <alignment horizontal="center" vertical="center"/>
    </xf>
    <xf numFmtId="0" fontId="59" fillId="9" borderId="4" xfId="0" applyFont="1" applyFill="1" applyBorder="1" applyAlignment="1">
      <alignment horizontal="center" vertical="center"/>
    </xf>
    <xf numFmtId="0" fontId="41" fillId="25" borderId="2" xfId="0" applyFont="1" applyFill="1" applyBorder="1" applyAlignment="1">
      <alignment horizontal="center" vertical="center"/>
    </xf>
    <xf numFmtId="0" fontId="41" fillId="25" borderId="3" xfId="0" applyFont="1" applyFill="1" applyBorder="1" applyAlignment="1">
      <alignment horizontal="center" vertical="center"/>
    </xf>
    <xf numFmtId="0" fontId="41" fillId="25" borderId="4" xfId="0" applyFont="1" applyFill="1" applyBorder="1" applyAlignment="1">
      <alignment horizontal="center" vertical="center"/>
    </xf>
    <xf numFmtId="0" fontId="58" fillId="26" borderId="2" xfId="0" applyFont="1" applyFill="1" applyBorder="1" applyAlignment="1">
      <alignment horizontal="center" vertical="center"/>
    </xf>
    <xf numFmtId="0" fontId="58" fillId="26" borderId="3" xfId="0" applyFont="1" applyFill="1" applyBorder="1" applyAlignment="1">
      <alignment horizontal="center" vertical="center"/>
    </xf>
    <xf numFmtId="0" fontId="58" fillId="26" borderId="4" xfId="0" applyFont="1" applyFill="1" applyBorder="1" applyAlignment="1">
      <alignment horizontal="center" vertical="center"/>
    </xf>
    <xf numFmtId="0" fontId="40" fillId="18" borderId="2" xfId="0" applyFont="1" applyFill="1" applyBorder="1" applyAlignment="1">
      <alignment horizontal="center" vertical="center"/>
    </xf>
    <xf numFmtId="0" fontId="40" fillId="18" borderId="3" xfId="0" applyFont="1" applyFill="1" applyBorder="1" applyAlignment="1">
      <alignment horizontal="center" vertical="center"/>
    </xf>
    <xf numFmtId="0" fontId="40" fillId="18" borderId="4" xfId="0" applyFont="1" applyFill="1" applyBorder="1" applyAlignment="1">
      <alignment horizontal="center" vertical="center"/>
    </xf>
    <xf numFmtId="0" fontId="56" fillId="7" borderId="2" xfId="0" applyFont="1" applyFill="1" applyBorder="1" applyAlignment="1">
      <alignment horizontal="center" vertical="center"/>
    </xf>
    <xf numFmtId="0" fontId="56" fillId="7" borderId="3" xfId="0" applyFont="1" applyFill="1" applyBorder="1" applyAlignment="1">
      <alignment horizontal="center" vertical="center"/>
    </xf>
    <xf numFmtId="0" fontId="56" fillId="7" borderId="4" xfId="0" applyFont="1" applyFill="1" applyBorder="1" applyAlignment="1">
      <alignment horizontal="center" vertical="center"/>
    </xf>
    <xf numFmtId="0" fontId="54" fillId="18" borderId="2" xfId="0" applyFont="1" applyFill="1" applyBorder="1" applyAlignment="1">
      <alignment horizontal="center" vertical="center"/>
    </xf>
    <xf numFmtId="0" fontId="54" fillId="18" borderId="3" xfId="0" applyFont="1" applyFill="1" applyBorder="1" applyAlignment="1">
      <alignment horizontal="center" vertical="center"/>
    </xf>
    <xf numFmtId="0" fontId="54" fillId="18" borderId="4" xfId="0" applyFont="1" applyFill="1" applyBorder="1" applyAlignment="1">
      <alignment horizontal="center" vertical="center"/>
    </xf>
    <xf numFmtId="0" fontId="40" fillId="15" borderId="2" xfId="0" applyFont="1" applyFill="1" applyBorder="1" applyAlignment="1">
      <alignment horizontal="center" vertical="center"/>
    </xf>
    <xf numFmtId="0" fontId="40" fillId="15" borderId="3" xfId="0" applyFont="1" applyFill="1" applyBorder="1" applyAlignment="1">
      <alignment horizontal="center" vertical="center"/>
    </xf>
    <xf numFmtId="0" fontId="40" fillId="15" borderId="4" xfId="0" applyFont="1" applyFill="1" applyBorder="1" applyAlignment="1">
      <alignment horizontal="center" vertical="center"/>
    </xf>
    <xf numFmtId="0" fontId="50" fillId="24" borderId="2" xfId="0" applyFont="1" applyFill="1" applyBorder="1" applyAlignment="1">
      <alignment horizontal="center" vertical="center"/>
    </xf>
    <xf numFmtId="0" fontId="50" fillId="24" borderId="3" xfId="0" applyFont="1" applyFill="1" applyBorder="1" applyAlignment="1">
      <alignment horizontal="center" vertical="center"/>
    </xf>
    <xf numFmtId="0" fontId="50" fillId="24" borderId="4" xfId="0" applyFont="1" applyFill="1" applyBorder="1" applyAlignment="1">
      <alignment horizontal="center" vertical="center"/>
    </xf>
    <xf numFmtId="0" fontId="41" fillId="27" borderId="2" xfId="0" applyFont="1" applyFill="1" applyBorder="1" applyAlignment="1">
      <alignment horizontal="center" vertical="center"/>
    </xf>
    <xf numFmtId="0" fontId="41" fillId="27" borderId="3" xfId="0" applyFont="1" applyFill="1" applyBorder="1" applyAlignment="1">
      <alignment horizontal="center" vertical="center"/>
    </xf>
    <xf numFmtId="0" fontId="41" fillId="27" borderId="4" xfId="0" applyFont="1" applyFill="1" applyBorder="1" applyAlignment="1">
      <alignment horizontal="center" vertical="center"/>
    </xf>
    <xf numFmtId="0" fontId="52" fillId="25" borderId="2" xfId="0" applyFont="1" applyFill="1" applyBorder="1" applyAlignment="1">
      <alignment horizontal="center" vertical="center"/>
    </xf>
    <xf numFmtId="0" fontId="52" fillId="25" borderId="3" xfId="0" applyFont="1" applyFill="1" applyBorder="1" applyAlignment="1">
      <alignment horizontal="center" vertical="center"/>
    </xf>
    <xf numFmtId="0" fontId="52" fillId="25" borderId="4" xfId="0" applyFont="1" applyFill="1" applyBorder="1" applyAlignment="1">
      <alignment horizontal="center" vertical="center"/>
    </xf>
    <xf numFmtId="0" fontId="40" fillId="20" borderId="2" xfId="0" applyFont="1" applyFill="1" applyBorder="1" applyAlignment="1">
      <alignment horizontal="center" vertical="center"/>
    </xf>
    <xf numFmtId="0" fontId="40" fillId="20" borderId="3" xfId="0" applyFont="1" applyFill="1" applyBorder="1" applyAlignment="1">
      <alignment horizontal="center" vertical="center"/>
    </xf>
    <xf numFmtId="0" fontId="40" fillId="20" borderId="4" xfId="0" applyFont="1" applyFill="1" applyBorder="1" applyAlignment="1">
      <alignment horizontal="center" vertical="center"/>
    </xf>
    <xf numFmtId="0" fontId="58" fillId="10" borderId="2" xfId="0" applyFont="1" applyFill="1" applyBorder="1" applyAlignment="1">
      <alignment horizontal="center" vertical="center"/>
    </xf>
    <xf numFmtId="0" fontId="58" fillId="10" borderId="3" xfId="0" applyFont="1" applyFill="1" applyBorder="1" applyAlignment="1">
      <alignment horizontal="center" vertical="center"/>
    </xf>
    <xf numFmtId="0" fontId="58" fillId="10" borderId="4" xfId="0" applyFont="1" applyFill="1" applyBorder="1" applyAlignment="1">
      <alignment horizontal="center" vertical="center"/>
    </xf>
    <xf numFmtId="0" fontId="58" fillId="24" borderId="2" xfId="0" applyFont="1" applyFill="1" applyBorder="1" applyAlignment="1">
      <alignment horizontal="center" vertical="center"/>
    </xf>
    <xf numFmtId="0" fontId="58" fillId="24" borderId="3" xfId="0" applyFont="1" applyFill="1" applyBorder="1" applyAlignment="1">
      <alignment horizontal="center" vertical="center"/>
    </xf>
    <xf numFmtId="0" fontId="58" fillId="24" borderId="4" xfId="0" applyFont="1" applyFill="1" applyBorder="1" applyAlignment="1">
      <alignment horizontal="center" vertical="center"/>
    </xf>
    <xf numFmtId="0" fontId="40" fillId="9" borderId="2" xfId="0" applyFont="1" applyFill="1" applyBorder="1" applyAlignment="1">
      <alignment horizontal="center" vertical="center"/>
    </xf>
    <xf numFmtId="0" fontId="40" fillId="9" borderId="3" xfId="0" applyFont="1" applyFill="1" applyBorder="1" applyAlignment="1">
      <alignment horizontal="center" vertical="center"/>
    </xf>
    <xf numFmtId="0" fontId="40" fillId="9" borderId="4" xfId="0" applyFont="1" applyFill="1" applyBorder="1" applyAlignment="1">
      <alignment horizontal="center" vertical="center"/>
    </xf>
    <xf numFmtId="0" fontId="44" fillId="17" borderId="2" xfId="0" applyFont="1" applyFill="1" applyBorder="1" applyAlignment="1">
      <alignment horizontal="center" vertical="center"/>
    </xf>
    <xf numFmtId="0" fontId="44" fillId="17" borderId="3" xfId="0" applyFont="1" applyFill="1" applyBorder="1" applyAlignment="1">
      <alignment horizontal="center" vertical="center"/>
    </xf>
    <xf numFmtId="0" fontId="44" fillId="17" borderId="4" xfId="0" applyFont="1" applyFill="1" applyBorder="1" applyAlignment="1">
      <alignment horizontal="center" vertical="center"/>
    </xf>
    <xf numFmtId="0" fontId="50" fillId="22" borderId="2" xfId="0" applyFont="1" applyFill="1" applyBorder="1" applyAlignment="1">
      <alignment horizontal="center" vertical="center"/>
    </xf>
    <xf numFmtId="0" fontId="50" fillId="22" borderId="3" xfId="0" applyFont="1" applyFill="1" applyBorder="1" applyAlignment="1">
      <alignment horizontal="center" vertical="center"/>
    </xf>
    <xf numFmtId="0" fontId="50" fillId="22" borderId="4" xfId="0" applyFont="1" applyFill="1" applyBorder="1" applyAlignment="1">
      <alignment horizontal="center" vertical="center"/>
    </xf>
    <xf numFmtId="0" fontId="58" fillId="18" borderId="2" xfId="0" applyFont="1" applyFill="1" applyBorder="1" applyAlignment="1">
      <alignment horizontal="center" vertical="center"/>
    </xf>
    <xf numFmtId="0" fontId="58" fillId="18" borderId="3" xfId="0" applyFont="1" applyFill="1" applyBorder="1" applyAlignment="1">
      <alignment horizontal="center" vertical="center"/>
    </xf>
    <xf numFmtId="0" fontId="58" fillId="18" borderId="4" xfId="0" applyFont="1" applyFill="1" applyBorder="1" applyAlignment="1">
      <alignment horizontal="center" vertical="center"/>
    </xf>
    <xf numFmtId="0" fontId="19" fillId="10" borderId="2" xfId="0" applyFont="1" applyFill="1" applyBorder="1" applyAlignment="1">
      <alignment horizontal="center" vertical="center"/>
    </xf>
    <xf numFmtId="0" fontId="19" fillId="10" borderId="3" xfId="0" applyFont="1" applyFill="1" applyBorder="1" applyAlignment="1">
      <alignment horizontal="center" vertical="center"/>
    </xf>
    <xf numFmtId="0" fontId="19" fillId="10" borderId="4" xfId="0" applyFont="1" applyFill="1" applyBorder="1" applyAlignment="1">
      <alignment horizontal="center" vertical="center"/>
    </xf>
    <xf numFmtId="0" fontId="40" fillId="12" borderId="2" xfId="0" applyFont="1" applyFill="1" applyBorder="1" applyAlignment="1">
      <alignment horizontal="center" vertical="center"/>
    </xf>
    <xf numFmtId="0" fontId="40" fillId="12" borderId="3" xfId="0" applyFont="1" applyFill="1" applyBorder="1" applyAlignment="1">
      <alignment horizontal="center" vertical="center"/>
    </xf>
    <xf numFmtId="0" fontId="40" fillId="12" borderId="4" xfId="0" applyFont="1" applyFill="1" applyBorder="1" applyAlignment="1">
      <alignment horizontal="center" vertical="center"/>
    </xf>
    <xf numFmtId="0" fontId="40" fillId="10" borderId="2" xfId="0" applyFont="1" applyFill="1" applyBorder="1" applyAlignment="1">
      <alignment horizontal="center" vertical="center"/>
    </xf>
    <xf numFmtId="0" fontId="40" fillId="10" borderId="3" xfId="0" applyFont="1" applyFill="1" applyBorder="1" applyAlignment="1">
      <alignment horizontal="center" vertical="center"/>
    </xf>
    <xf numFmtId="0" fontId="40" fillId="10" borderId="4" xfId="0" applyFont="1" applyFill="1" applyBorder="1" applyAlignment="1">
      <alignment horizontal="center" vertical="center"/>
    </xf>
    <xf numFmtId="0" fontId="40" fillId="35" borderId="2" xfId="0" applyFont="1" applyFill="1" applyBorder="1" applyAlignment="1">
      <alignment horizontal="center" vertical="center"/>
    </xf>
    <xf numFmtId="0" fontId="40" fillId="35" borderId="3" xfId="0" applyFont="1" applyFill="1" applyBorder="1" applyAlignment="1">
      <alignment horizontal="center" vertical="center"/>
    </xf>
    <xf numFmtId="0" fontId="40" fillId="35" borderId="4" xfId="0" applyFont="1" applyFill="1" applyBorder="1" applyAlignment="1">
      <alignment horizontal="center" vertical="center"/>
    </xf>
    <xf numFmtId="0" fontId="17" fillId="22" borderId="2" xfId="0" applyFont="1" applyFill="1" applyBorder="1" applyAlignment="1">
      <alignment horizontal="center" vertical="center"/>
    </xf>
    <xf numFmtId="0" fontId="17" fillId="22" borderId="3" xfId="0" applyFont="1" applyFill="1" applyBorder="1" applyAlignment="1">
      <alignment horizontal="center" vertical="center"/>
    </xf>
    <xf numFmtId="0" fontId="17" fillId="22" borderId="4" xfId="0" applyFont="1" applyFill="1" applyBorder="1" applyAlignment="1">
      <alignment horizontal="center" vertical="center"/>
    </xf>
    <xf numFmtId="0" fontId="60" fillId="32" borderId="2" xfId="0" applyFont="1" applyFill="1" applyBorder="1" applyAlignment="1">
      <alignment horizontal="center" vertical="center"/>
    </xf>
    <xf numFmtId="0" fontId="60" fillId="32" borderId="3" xfId="0" applyFont="1" applyFill="1" applyBorder="1" applyAlignment="1">
      <alignment horizontal="center" vertical="center"/>
    </xf>
    <xf numFmtId="0" fontId="60" fillId="32" borderId="4" xfId="0" applyFont="1" applyFill="1" applyBorder="1" applyAlignment="1">
      <alignment horizontal="center" vertical="center"/>
    </xf>
    <xf numFmtId="0" fontId="40" fillId="24" borderId="2" xfId="0" applyFont="1" applyFill="1" applyBorder="1" applyAlignment="1">
      <alignment horizontal="center" vertical="center"/>
    </xf>
    <xf numFmtId="0" fontId="40" fillId="24" borderId="3" xfId="0" applyFont="1" applyFill="1" applyBorder="1" applyAlignment="1">
      <alignment horizontal="center" vertical="center"/>
    </xf>
    <xf numFmtId="0" fontId="40" fillId="24" borderId="4" xfId="0" applyFont="1" applyFill="1" applyBorder="1" applyAlignment="1">
      <alignment horizontal="center" vertical="center"/>
    </xf>
    <xf numFmtId="0" fontId="49" fillId="10" borderId="2" xfId="0" applyFont="1" applyFill="1" applyBorder="1" applyAlignment="1">
      <alignment horizontal="center" vertical="center"/>
    </xf>
    <xf numFmtId="0" fontId="49" fillId="10" borderId="3" xfId="0" applyFont="1" applyFill="1" applyBorder="1" applyAlignment="1">
      <alignment horizontal="center" vertical="center"/>
    </xf>
    <xf numFmtId="0" fontId="49" fillId="10" borderId="4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40" fillId="57" borderId="2" xfId="0" applyFont="1" applyFill="1" applyBorder="1" applyAlignment="1">
      <alignment horizontal="center" vertical="center"/>
    </xf>
    <xf numFmtId="0" fontId="40" fillId="57" borderId="3" xfId="0" applyFont="1" applyFill="1" applyBorder="1" applyAlignment="1">
      <alignment horizontal="center" vertical="center"/>
    </xf>
    <xf numFmtId="0" fontId="40" fillId="57" borderId="4" xfId="0" applyFont="1" applyFill="1" applyBorder="1" applyAlignment="1">
      <alignment horizontal="center" vertical="center"/>
    </xf>
    <xf numFmtId="0" fontId="40" fillId="39" borderId="2" xfId="0" applyFont="1" applyFill="1" applyBorder="1" applyAlignment="1">
      <alignment horizontal="center" vertical="center"/>
    </xf>
    <xf numFmtId="0" fontId="40" fillId="39" borderId="3" xfId="0" applyFont="1" applyFill="1" applyBorder="1" applyAlignment="1">
      <alignment horizontal="center" vertical="center"/>
    </xf>
    <xf numFmtId="0" fontId="40" fillId="39" borderId="4" xfId="0" applyFont="1" applyFill="1" applyBorder="1" applyAlignment="1">
      <alignment horizontal="center" vertical="center"/>
    </xf>
    <xf numFmtId="0" fontId="62" fillId="24" borderId="2" xfId="0" applyFont="1" applyFill="1" applyBorder="1" applyAlignment="1">
      <alignment horizontal="center" vertical="center"/>
    </xf>
    <xf numFmtId="0" fontId="62" fillId="24" borderId="3" xfId="0" applyFont="1" applyFill="1" applyBorder="1" applyAlignment="1">
      <alignment horizontal="center" vertical="center"/>
    </xf>
    <xf numFmtId="0" fontId="62" fillId="2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1" fillId="0" borderId="0" xfId="0" applyFont="1"/>
    <xf numFmtId="0" fontId="11" fillId="0" borderId="6" xfId="0" applyFont="1" applyBorder="1"/>
    <xf numFmtId="0" fontId="50" fillId="12" borderId="2" xfId="0" applyFont="1" applyFill="1" applyBorder="1" applyAlignment="1">
      <alignment horizontal="center" vertical="center"/>
    </xf>
    <xf numFmtId="0" fontId="50" fillId="12" borderId="3" xfId="0" applyFont="1" applyFill="1" applyBorder="1" applyAlignment="1">
      <alignment horizontal="center" vertical="center"/>
    </xf>
    <xf numFmtId="0" fontId="50" fillId="12" borderId="4" xfId="0" applyFont="1" applyFill="1" applyBorder="1" applyAlignment="1">
      <alignment horizontal="center" vertical="center"/>
    </xf>
    <xf numFmtId="0" fontId="44" fillId="7" borderId="2" xfId="0" applyFont="1" applyFill="1" applyBorder="1" applyAlignment="1">
      <alignment horizontal="center" vertical="center"/>
    </xf>
    <xf numFmtId="0" fontId="44" fillId="7" borderId="3" xfId="0" applyFont="1" applyFill="1" applyBorder="1" applyAlignment="1">
      <alignment horizontal="center" vertical="center"/>
    </xf>
    <xf numFmtId="0" fontId="44" fillId="7" borderId="4" xfId="0" applyFont="1" applyFill="1" applyBorder="1" applyAlignment="1">
      <alignment horizontal="center" vertical="center"/>
    </xf>
    <xf numFmtId="0" fontId="56" fillId="33" borderId="2" xfId="0" applyFont="1" applyFill="1" applyBorder="1" applyAlignment="1">
      <alignment horizontal="center" vertical="center"/>
    </xf>
    <xf numFmtId="0" fontId="56" fillId="33" borderId="3" xfId="0" applyFont="1" applyFill="1" applyBorder="1" applyAlignment="1">
      <alignment horizontal="center" vertical="center"/>
    </xf>
    <xf numFmtId="0" fontId="56" fillId="33" borderId="4" xfId="0" applyFont="1" applyFill="1" applyBorder="1" applyAlignment="1">
      <alignment horizontal="center" vertical="center"/>
    </xf>
    <xf numFmtId="0" fontId="55" fillId="28" borderId="2" xfId="0" applyFont="1" applyFill="1" applyBorder="1" applyAlignment="1">
      <alignment horizontal="center" vertical="center"/>
    </xf>
    <xf numFmtId="0" fontId="55" fillId="28" borderId="3" xfId="0" applyFont="1" applyFill="1" applyBorder="1" applyAlignment="1">
      <alignment horizontal="center" vertical="center"/>
    </xf>
    <xf numFmtId="0" fontId="55" fillId="28" borderId="4" xfId="0" applyFont="1" applyFill="1" applyBorder="1" applyAlignment="1">
      <alignment horizontal="center" vertical="center"/>
    </xf>
    <xf numFmtId="0" fontId="40" fillId="29" borderId="2" xfId="0" applyFont="1" applyFill="1" applyBorder="1" applyAlignment="1">
      <alignment horizontal="center" vertical="center"/>
    </xf>
    <xf numFmtId="0" fontId="40" fillId="29" borderId="3" xfId="0" applyFont="1" applyFill="1" applyBorder="1" applyAlignment="1">
      <alignment horizontal="center" vertical="center"/>
    </xf>
    <xf numFmtId="0" fontId="40" fillId="29" borderId="4" xfId="0" applyFont="1" applyFill="1" applyBorder="1" applyAlignment="1">
      <alignment horizontal="center" vertical="center"/>
    </xf>
    <xf numFmtId="0" fontId="61" fillId="7" borderId="2" xfId="0" applyFont="1" applyFill="1" applyBorder="1" applyAlignment="1">
      <alignment horizontal="center" vertical="center"/>
    </xf>
    <xf numFmtId="0" fontId="61" fillId="7" borderId="3" xfId="0" applyFont="1" applyFill="1" applyBorder="1" applyAlignment="1">
      <alignment horizontal="center" vertical="center"/>
    </xf>
    <xf numFmtId="0" fontId="61" fillId="7" borderId="4" xfId="0" applyFont="1" applyFill="1" applyBorder="1" applyAlignment="1">
      <alignment horizontal="center" vertical="center"/>
    </xf>
    <xf numFmtId="0" fontId="50" fillId="7" borderId="2" xfId="0" applyFont="1" applyFill="1" applyBorder="1" applyAlignment="1">
      <alignment horizontal="center" vertical="center"/>
    </xf>
    <xf numFmtId="0" fontId="50" fillId="7" borderId="3" xfId="0" applyFont="1" applyFill="1" applyBorder="1" applyAlignment="1">
      <alignment horizontal="center" vertical="center"/>
    </xf>
    <xf numFmtId="0" fontId="50" fillId="7" borderId="4" xfId="0" applyFont="1" applyFill="1" applyBorder="1" applyAlignment="1">
      <alignment horizontal="center" vertical="center"/>
    </xf>
    <xf numFmtId="0" fontId="40" fillId="32" borderId="2" xfId="0" applyFont="1" applyFill="1" applyBorder="1" applyAlignment="1">
      <alignment horizontal="center" vertical="center"/>
    </xf>
    <xf numFmtId="0" fontId="40" fillId="32" borderId="3" xfId="0" applyFont="1" applyFill="1" applyBorder="1" applyAlignment="1">
      <alignment horizontal="center" vertical="center"/>
    </xf>
    <xf numFmtId="0" fontId="40" fillId="32" borderId="4" xfId="0" applyFont="1" applyFill="1" applyBorder="1" applyAlignment="1">
      <alignment horizontal="center" vertical="center"/>
    </xf>
    <xf numFmtId="0" fontId="53" fillId="10" borderId="2" xfId="0" applyFont="1" applyFill="1" applyBorder="1" applyAlignment="1">
      <alignment horizontal="center" vertical="center"/>
    </xf>
    <xf numFmtId="0" fontId="53" fillId="10" borderId="3" xfId="0" applyFont="1" applyFill="1" applyBorder="1" applyAlignment="1">
      <alignment horizontal="center" vertical="center"/>
    </xf>
    <xf numFmtId="0" fontId="53" fillId="10" borderId="4" xfId="0" applyFont="1" applyFill="1" applyBorder="1" applyAlignment="1">
      <alignment horizontal="center" vertical="center"/>
    </xf>
    <xf numFmtId="0" fontId="44" fillId="32" borderId="2" xfId="0" applyFont="1" applyFill="1" applyBorder="1" applyAlignment="1">
      <alignment horizontal="center" vertical="center"/>
    </xf>
    <xf numFmtId="0" fontId="44" fillId="32" borderId="3" xfId="0" applyFont="1" applyFill="1" applyBorder="1" applyAlignment="1">
      <alignment horizontal="center" vertical="center"/>
    </xf>
    <xf numFmtId="0" fontId="44" fillId="32" borderId="4" xfId="0" applyFont="1" applyFill="1" applyBorder="1" applyAlignment="1">
      <alignment horizontal="center" vertical="center"/>
    </xf>
    <xf numFmtId="0" fontId="58" fillId="32" borderId="2" xfId="0" applyFont="1" applyFill="1" applyBorder="1" applyAlignment="1">
      <alignment horizontal="center" vertical="center"/>
    </xf>
    <xf numFmtId="0" fontId="58" fillId="32" borderId="3" xfId="0" applyFont="1" applyFill="1" applyBorder="1" applyAlignment="1">
      <alignment horizontal="center" vertical="center"/>
    </xf>
    <xf numFmtId="0" fontId="58" fillId="32" borderId="4" xfId="0" applyFont="1" applyFill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63" fillId="35" borderId="2" xfId="0" applyFont="1" applyFill="1" applyBorder="1" applyAlignment="1">
      <alignment horizontal="center" vertical="center"/>
    </xf>
    <xf numFmtId="0" fontId="63" fillId="35" borderId="3" xfId="0" applyFont="1" applyFill="1" applyBorder="1" applyAlignment="1">
      <alignment horizontal="center" vertical="center"/>
    </xf>
    <xf numFmtId="0" fontId="63" fillId="35" borderId="4" xfId="0" applyFont="1" applyFill="1" applyBorder="1" applyAlignment="1">
      <alignment horizontal="center" vertical="center"/>
    </xf>
    <xf numFmtId="0" fontId="40" fillId="34" borderId="2" xfId="0" applyFont="1" applyFill="1" applyBorder="1" applyAlignment="1">
      <alignment horizontal="center" vertical="center"/>
    </xf>
    <xf numFmtId="0" fontId="40" fillId="34" borderId="3" xfId="0" applyFont="1" applyFill="1" applyBorder="1" applyAlignment="1">
      <alignment horizontal="center" vertical="center"/>
    </xf>
    <xf numFmtId="0" fontId="40" fillId="34" borderId="4" xfId="0" applyFont="1" applyFill="1" applyBorder="1" applyAlignment="1">
      <alignment horizontal="center" vertical="center"/>
    </xf>
    <xf numFmtId="0" fontId="63" fillId="10" borderId="2" xfId="0" applyFont="1" applyFill="1" applyBorder="1" applyAlignment="1">
      <alignment horizontal="center" vertical="center"/>
    </xf>
    <xf numFmtId="0" fontId="63" fillId="10" borderId="3" xfId="0" applyFont="1" applyFill="1" applyBorder="1" applyAlignment="1">
      <alignment horizontal="center" vertical="center"/>
    </xf>
    <xf numFmtId="0" fontId="63" fillId="10" borderId="4" xfId="0" applyFont="1" applyFill="1" applyBorder="1" applyAlignment="1">
      <alignment horizontal="center" vertical="center"/>
    </xf>
    <xf numFmtId="0" fontId="18" fillId="13" borderId="2" xfId="0" applyFont="1" applyFill="1" applyBorder="1" applyAlignment="1">
      <alignment horizontal="center" vertical="center"/>
    </xf>
    <xf numFmtId="0" fontId="18" fillId="13" borderId="3" xfId="0" applyFont="1" applyFill="1" applyBorder="1" applyAlignment="1">
      <alignment horizontal="center" vertical="center"/>
    </xf>
    <xf numFmtId="0" fontId="18" fillId="13" borderId="4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41" fillId="31" borderId="2" xfId="0" applyFont="1" applyFill="1" applyBorder="1" applyAlignment="1">
      <alignment horizontal="center" vertical="center"/>
    </xf>
    <xf numFmtId="0" fontId="41" fillId="31" borderId="3" xfId="0" applyFont="1" applyFill="1" applyBorder="1" applyAlignment="1">
      <alignment horizontal="center" vertical="center"/>
    </xf>
    <xf numFmtId="0" fontId="41" fillId="31" borderId="4" xfId="0" applyFont="1" applyFill="1" applyBorder="1" applyAlignment="1">
      <alignment horizontal="center" vertical="center"/>
    </xf>
    <xf numFmtId="0" fontId="49" fillId="34" borderId="2" xfId="0" applyFont="1" applyFill="1" applyBorder="1" applyAlignment="1">
      <alignment horizontal="center" vertical="center"/>
    </xf>
    <xf numFmtId="0" fontId="49" fillId="34" borderId="3" xfId="0" applyFont="1" applyFill="1" applyBorder="1" applyAlignment="1">
      <alignment horizontal="center" vertical="center"/>
    </xf>
    <xf numFmtId="0" fontId="49" fillId="34" borderId="4" xfId="0" applyFont="1" applyFill="1" applyBorder="1" applyAlignment="1">
      <alignment horizontal="center" vertical="center"/>
    </xf>
    <xf numFmtId="0" fontId="9" fillId="35" borderId="2" xfId="0" applyFont="1" applyFill="1" applyBorder="1" applyAlignment="1">
      <alignment horizontal="center" vertical="center"/>
    </xf>
    <xf numFmtId="0" fontId="9" fillId="35" borderId="3" xfId="0" applyFont="1" applyFill="1" applyBorder="1" applyAlignment="1">
      <alignment horizontal="center" vertical="center"/>
    </xf>
    <xf numFmtId="0" fontId="9" fillId="35" borderId="4" xfId="0" applyFont="1" applyFill="1" applyBorder="1" applyAlignment="1">
      <alignment horizontal="center" vertical="center"/>
    </xf>
    <xf numFmtId="0" fontId="64" fillId="10" borderId="2" xfId="0" applyFont="1" applyFill="1" applyBorder="1" applyAlignment="1">
      <alignment horizontal="center" vertical="center"/>
    </xf>
    <xf numFmtId="0" fontId="64" fillId="10" borderId="3" xfId="0" applyFont="1" applyFill="1" applyBorder="1" applyAlignment="1">
      <alignment horizontal="center" vertical="center"/>
    </xf>
    <xf numFmtId="0" fontId="64" fillId="10" borderId="4" xfId="0" applyFont="1" applyFill="1" applyBorder="1" applyAlignment="1">
      <alignment horizontal="center" vertical="center"/>
    </xf>
    <xf numFmtId="0" fontId="23" fillId="10" borderId="2" xfId="0" applyFont="1" applyFill="1" applyBorder="1" applyAlignment="1">
      <alignment horizontal="center" vertical="center"/>
    </xf>
    <xf numFmtId="0" fontId="23" fillId="10" borderId="3" xfId="0" applyFont="1" applyFill="1" applyBorder="1" applyAlignment="1">
      <alignment horizontal="center" vertical="center"/>
    </xf>
    <xf numFmtId="0" fontId="23" fillId="10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0" fillId="9" borderId="2" xfId="0" applyFont="1" applyFill="1" applyBorder="1" applyAlignment="1">
      <alignment horizontal="center"/>
    </xf>
    <xf numFmtId="0" fontId="40" fillId="9" borderId="3" xfId="0" applyFont="1" applyFill="1" applyBorder="1" applyAlignment="1">
      <alignment horizontal="center"/>
    </xf>
    <xf numFmtId="0" fontId="40" fillId="9" borderId="4" xfId="0" applyFont="1" applyFill="1" applyBorder="1" applyAlignment="1">
      <alignment horizontal="center"/>
    </xf>
    <xf numFmtId="0" fontId="40" fillId="11" borderId="2" xfId="0" applyFont="1" applyFill="1" applyBorder="1" applyAlignment="1">
      <alignment horizontal="center" vertical="center"/>
    </xf>
    <xf numFmtId="0" fontId="40" fillId="11" borderId="3" xfId="0" applyFont="1" applyFill="1" applyBorder="1" applyAlignment="1">
      <alignment horizontal="center" vertical="center"/>
    </xf>
    <xf numFmtId="0" fontId="40" fillId="11" borderId="4" xfId="0" applyFont="1" applyFill="1" applyBorder="1" applyAlignment="1">
      <alignment horizontal="center" vertical="center"/>
    </xf>
    <xf numFmtId="0" fontId="65" fillId="2" borderId="2" xfId="0" applyFont="1" applyFill="1" applyBorder="1" applyAlignment="1">
      <alignment horizontal="center" vertical="center"/>
    </xf>
    <xf numFmtId="0" fontId="65" fillId="2" borderId="3" xfId="0" applyFont="1" applyFill="1" applyBorder="1" applyAlignment="1">
      <alignment horizontal="center" vertical="center"/>
    </xf>
    <xf numFmtId="0" fontId="65" fillId="2" borderId="4" xfId="0" applyFont="1" applyFill="1" applyBorder="1" applyAlignment="1">
      <alignment horizontal="center" vertical="center"/>
    </xf>
    <xf numFmtId="0" fontId="50" fillId="9" borderId="2" xfId="0" applyFont="1" applyFill="1" applyBorder="1" applyAlignment="1">
      <alignment horizontal="center" vertical="center"/>
    </xf>
    <xf numFmtId="0" fontId="50" fillId="9" borderId="3" xfId="0" applyFont="1" applyFill="1" applyBorder="1" applyAlignment="1">
      <alignment horizontal="center" vertical="center"/>
    </xf>
    <xf numFmtId="0" fontId="50" fillId="9" borderId="4" xfId="0" applyFont="1" applyFill="1" applyBorder="1" applyAlignment="1">
      <alignment horizontal="center" vertical="center"/>
    </xf>
    <xf numFmtId="0" fontId="66" fillId="10" borderId="2" xfId="0" applyFont="1" applyFill="1" applyBorder="1" applyAlignment="1">
      <alignment horizontal="center" vertical="center"/>
    </xf>
    <xf numFmtId="0" fontId="66" fillId="10" borderId="3" xfId="0" applyFont="1" applyFill="1" applyBorder="1" applyAlignment="1">
      <alignment horizontal="center" vertical="center"/>
    </xf>
    <xf numFmtId="0" fontId="66" fillId="10" borderId="4" xfId="0" applyFont="1" applyFill="1" applyBorder="1" applyAlignment="1">
      <alignment horizontal="center" vertical="center"/>
    </xf>
    <xf numFmtId="0" fontId="48" fillId="8" borderId="2" xfId="0" applyFont="1" applyFill="1" applyBorder="1" applyAlignment="1">
      <alignment horizontal="center" vertical="center"/>
    </xf>
    <xf numFmtId="0" fontId="48" fillId="8" borderId="3" xfId="0" applyFont="1" applyFill="1" applyBorder="1" applyAlignment="1">
      <alignment horizontal="center" vertical="center"/>
    </xf>
    <xf numFmtId="0" fontId="48" fillId="8" borderId="4" xfId="0" applyFont="1" applyFill="1" applyBorder="1" applyAlignment="1">
      <alignment horizontal="center" vertical="center"/>
    </xf>
    <xf numFmtId="0" fontId="40" fillId="40" borderId="2" xfId="0" applyFont="1" applyFill="1" applyBorder="1" applyAlignment="1">
      <alignment horizontal="center" vertical="center"/>
    </xf>
    <xf numFmtId="0" fontId="40" fillId="40" borderId="3" xfId="0" applyFont="1" applyFill="1" applyBorder="1" applyAlignment="1">
      <alignment horizontal="center" vertical="center"/>
    </xf>
    <xf numFmtId="0" fontId="40" fillId="40" borderId="4" xfId="0" applyFont="1" applyFill="1" applyBorder="1" applyAlignment="1">
      <alignment horizontal="center" vertical="center"/>
    </xf>
    <xf numFmtId="0" fontId="52" fillId="13" borderId="2" xfId="0" applyFont="1" applyFill="1" applyBorder="1" applyAlignment="1">
      <alignment horizontal="center" vertical="center"/>
    </xf>
    <xf numFmtId="0" fontId="52" fillId="13" borderId="3" xfId="0" applyFont="1" applyFill="1" applyBorder="1" applyAlignment="1">
      <alignment horizontal="center" vertical="center"/>
    </xf>
    <xf numFmtId="0" fontId="52" fillId="13" borderId="4" xfId="0" applyFont="1" applyFill="1" applyBorder="1" applyAlignment="1">
      <alignment horizontal="center" vertical="center"/>
    </xf>
    <xf numFmtId="0" fontId="56" fillId="42" borderId="2" xfId="0" applyFont="1" applyFill="1" applyBorder="1" applyAlignment="1">
      <alignment horizontal="center" vertical="center"/>
    </xf>
    <xf numFmtId="0" fontId="56" fillId="42" borderId="3" xfId="0" applyFont="1" applyFill="1" applyBorder="1" applyAlignment="1">
      <alignment horizontal="center" vertical="center"/>
    </xf>
    <xf numFmtId="0" fontId="56" fillId="42" borderId="4" xfId="0" applyFont="1" applyFill="1" applyBorder="1" applyAlignment="1">
      <alignment horizontal="center" vertical="center"/>
    </xf>
    <xf numFmtId="0" fontId="30" fillId="7" borderId="2" xfId="0" applyFont="1" applyFill="1" applyBorder="1" applyAlignment="1">
      <alignment horizontal="center" vertical="center"/>
    </xf>
    <xf numFmtId="0" fontId="30" fillId="7" borderId="3" xfId="0" applyFont="1" applyFill="1" applyBorder="1" applyAlignment="1">
      <alignment horizontal="center" vertical="center"/>
    </xf>
    <xf numFmtId="0" fontId="30" fillId="7" borderId="4" xfId="0" applyFont="1" applyFill="1" applyBorder="1" applyAlignment="1">
      <alignment horizontal="center" vertical="center"/>
    </xf>
    <xf numFmtId="0" fontId="52" fillId="38" borderId="2" xfId="0" applyFont="1" applyFill="1" applyBorder="1" applyAlignment="1">
      <alignment horizontal="center" vertical="center"/>
    </xf>
    <xf numFmtId="0" fontId="52" fillId="38" borderId="3" xfId="0" applyFont="1" applyFill="1" applyBorder="1" applyAlignment="1">
      <alignment horizontal="center" vertical="center"/>
    </xf>
    <xf numFmtId="0" fontId="52" fillId="38" borderId="4" xfId="0" applyFont="1" applyFill="1" applyBorder="1" applyAlignment="1">
      <alignment horizontal="center" vertical="center"/>
    </xf>
    <xf numFmtId="0" fontId="61" fillId="28" borderId="2" xfId="0" applyFont="1" applyFill="1" applyBorder="1" applyAlignment="1">
      <alignment horizontal="center" vertical="center"/>
    </xf>
    <xf numFmtId="0" fontId="61" fillId="28" borderId="3" xfId="0" applyFont="1" applyFill="1" applyBorder="1" applyAlignment="1">
      <alignment horizontal="center" vertical="center"/>
    </xf>
    <xf numFmtId="0" fontId="61" fillId="28" borderId="4" xfId="0" applyFont="1" applyFill="1" applyBorder="1" applyAlignment="1">
      <alignment horizontal="center" vertical="center"/>
    </xf>
    <xf numFmtId="0" fontId="29" fillId="41" borderId="2" xfId="0" applyFont="1" applyFill="1" applyBorder="1" applyAlignment="1">
      <alignment horizontal="center" vertical="center"/>
    </xf>
    <xf numFmtId="0" fontId="29" fillId="41" borderId="3" xfId="0" applyFont="1" applyFill="1" applyBorder="1" applyAlignment="1">
      <alignment horizontal="center" vertical="center"/>
    </xf>
    <xf numFmtId="0" fontId="29" fillId="41" borderId="4" xfId="0" applyFont="1" applyFill="1" applyBorder="1" applyAlignment="1">
      <alignment horizontal="center" vertical="center"/>
    </xf>
    <xf numFmtId="0" fontId="43" fillId="10" borderId="2" xfId="0" applyFont="1" applyFill="1" applyBorder="1" applyAlignment="1">
      <alignment horizontal="center" vertical="center"/>
    </xf>
    <xf numFmtId="0" fontId="43" fillId="10" borderId="3" xfId="0" applyFont="1" applyFill="1" applyBorder="1" applyAlignment="1">
      <alignment horizontal="center" vertical="center"/>
    </xf>
    <xf numFmtId="0" fontId="43" fillId="10" borderId="4" xfId="0" applyFont="1" applyFill="1" applyBorder="1" applyAlignment="1">
      <alignment horizontal="center" vertical="center"/>
    </xf>
    <xf numFmtId="0" fontId="68" fillId="10" borderId="2" xfId="0" applyFont="1" applyFill="1" applyBorder="1" applyAlignment="1">
      <alignment horizontal="center" vertical="center"/>
    </xf>
    <xf numFmtId="0" fontId="68" fillId="10" borderId="3" xfId="0" applyFont="1" applyFill="1" applyBorder="1" applyAlignment="1">
      <alignment horizontal="center" vertical="center"/>
    </xf>
    <xf numFmtId="0" fontId="68" fillId="10" borderId="4" xfId="0" applyFont="1" applyFill="1" applyBorder="1" applyAlignment="1">
      <alignment horizontal="center" vertical="center"/>
    </xf>
    <xf numFmtId="0" fontId="69" fillId="28" borderId="2" xfId="0" applyFont="1" applyFill="1" applyBorder="1" applyAlignment="1">
      <alignment horizontal="center" vertical="center"/>
    </xf>
    <xf numFmtId="0" fontId="69" fillId="28" borderId="3" xfId="0" applyFont="1" applyFill="1" applyBorder="1" applyAlignment="1">
      <alignment horizontal="center" vertical="center"/>
    </xf>
    <xf numFmtId="0" fontId="69" fillId="28" borderId="4" xfId="0" applyFont="1" applyFill="1" applyBorder="1" applyAlignment="1">
      <alignment horizontal="center" vertical="center"/>
    </xf>
    <xf numFmtId="0" fontId="52" fillId="9" borderId="2" xfId="0" applyFont="1" applyFill="1" applyBorder="1" applyAlignment="1">
      <alignment horizontal="center" vertical="center"/>
    </xf>
    <xf numFmtId="0" fontId="52" fillId="9" borderId="3" xfId="0" applyFont="1" applyFill="1" applyBorder="1" applyAlignment="1">
      <alignment horizontal="center" vertical="center"/>
    </xf>
    <xf numFmtId="0" fontId="52" fillId="9" borderId="4" xfId="0" applyFont="1" applyFill="1" applyBorder="1" applyAlignment="1">
      <alignment horizontal="center" vertical="center"/>
    </xf>
    <xf numFmtId="0" fontId="41" fillId="43" borderId="2" xfId="0" applyFont="1" applyFill="1" applyBorder="1" applyAlignment="1">
      <alignment horizontal="center" vertical="center"/>
    </xf>
    <xf numFmtId="0" fontId="41" fillId="43" borderId="3" xfId="0" applyFont="1" applyFill="1" applyBorder="1" applyAlignment="1">
      <alignment horizontal="center" vertical="center"/>
    </xf>
    <xf numFmtId="0" fontId="41" fillId="43" borderId="4" xfId="0" applyFont="1" applyFill="1" applyBorder="1" applyAlignment="1">
      <alignment horizontal="center" vertical="center"/>
    </xf>
    <xf numFmtId="0" fontId="49" fillId="42" borderId="2" xfId="0" applyFont="1" applyFill="1" applyBorder="1" applyAlignment="1">
      <alignment horizontal="center" vertical="center"/>
    </xf>
    <xf numFmtId="0" fontId="49" fillId="42" borderId="3" xfId="0" applyFont="1" applyFill="1" applyBorder="1" applyAlignment="1">
      <alignment horizontal="center" vertical="center"/>
    </xf>
    <xf numFmtId="0" fontId="49" fillId="42" borderId="4" xfId="0" applyFont="1" applyFill="1" applyBorder="1" applyAlignment="1">
      <alignment horizontal="center" vertical="center"/>
    </xf>
    <xf numFmtId="0" fontId="42" fillId="43" borderId="2" xfId="0" applyFont="1" applyFill="1" applyBorder="1" applyAlignment="1">
      <alignment horizontal="center" vertical="center"/>
    </xf>
    <xf numFmtId="0" fontId="42" fillId="43" borderId="3" xfId="0" applyFont="1" applyFill="1" applyBorder="1" applyAlignment="1">
      <alignment horizontal="center" vertical="center"/>
    </xf>
    <xf numFmtId="0" fontId="42" fillId="43" borderId="4" xfId="0" applyFont="1" applyFill="1" applyBorder="1" applyAlignment="1">
      <alignment horizontal="center" vertical="center"/>
    </xf>
    <xf numFmtId="0" fontId="52" fillId="43" borderId="2" xfId="0" applyFont="1" applyFill="1" applyBorder="1" applyAlignment="1">
      <alignment horizontal="center" vertical="center"/>
    </xf>
    <xf numFmtId="0" fontId="52" fillId="43" borderId="3" xfId="0" applyFont="1" applyFill="1" applyBorder="1" applyAlignment="1">
      <alignment horizontal="center" vertical="center"/>
    </xf>
    <xf numFmtId="0" fontId="52" fillId="43" borderId="4" xfId="0" applyFont="1" applyFill="1" applyBorder="1" applyAlignment="1">
      <alignment horizontal="center" vertical="center"/>
    </xf>
    <xf numFmtId="0" fontId="40" fillId="42" borderId="2" xfId="0" applyFont="1" applyFill="1" applyBorder="1" applyAlignment="1">
      <alignment horizontal="center" vertical="center"/>
    </xf>
    <xf numFmtId="0" fontId="40" fillId="42" borderId="3" xfId="0" applyFont="1" applyFill="1" applyBorder="1" applyAlignment="1">
      <alignment horizontal="center" vertical="center"/>
    </xf>
    <xf numFmtId="0" fontId="40" fillId="42" borderId="4" xfId="0" applyFont="1" applyFill="1" applyBorder="1" applyAlignment="1">
      <alignment horizontal="center" vertical="center"/>
    </xf>
    <xf numFmtId="0" fontId="67" fillId="7" borderId="2" xfId="0" applyFont="1" applyFill="1" applyBorder="1" applyAlignment="1">
      <alignment horizontal="center" vertical="center"/>
    </xf>
    <xf numFmtId="0" fontId="67" fillId="7" borderId="3" xfId="0" applyFont="1" applyFill="1" applyBorder="1" applyAlignment="1">
      <alignment horizontal="center" vertical="center"/>
    </xf>
    <xf numFmtId="0" fontId="67" fillId="7" borderId="4" xfId="0" applyFont="1" applyFill="1" applyBorder="1" applyAlignment="1">
      <alignment horizontal="center" vertical="center"/>
    </xf>
    <xf numFmtId="0" fontId="26" fillId="33" borderId="2" xfId="0" applyFont="1" applyFill="1" applyBorder="1" applyAlignment="1">
      <alignment horizontal="center" vertical="center"/>
    </xf>
    <xf numFmtId="0" fontId="26" fillId="33" borderId="3" xfId="0" applyFont="1" applyFill="1" applyBorder="1" applyAlignment="1">
      <alignment horizontal="center" vertical="center"/>
    </xf>
    <xf numFmtId="0" fontId="26" fillId="33" borderId="4" xfId="0" applyFont="1" applyFill="1" applyBorder="1" applyAlignment="1">
      <alignment horizontal="center" vertical="center"/>
    </xf>
    <xf numFmtId="0" fontId="14" fillId="17" borderId="2" xfId="0" applyFont="1" applyFill="1" applyBorder="1" applyAlignment="1">
      <alignment horizontal="center" vertical="center"/>
    </xf>
    <xf numFmtId="0" fontId="14" fillId="17" borderId="3" xfId="0" applyFont="1" applyFill="1" applyBorder="1" applyAlignment="1">
      <alignment horizontal="center" vertical="center"/>
    </xf>
    <xf numFmtId="0" fontId="14" fillId="17" borderId="4" xfId="0" applyFont="1" applyFill="1" applyBorder="1" applyAlignment="1">
      <alignment horizontal="center" vertical="center"/>
    </xf>
    <xf numFmtId="0" fontId="40" fillId="45" borderId="2" xfId="0" applyFont="1" applyFill="1" applyBorder="1" applyAlignment="1">
      <alignment horizontal="center" vertical="center"/>
    </xf>
    <xf numFmtId="0" fontId="40" fillId="45" borderId="3" xfId="0" applyFont="1" applyFill="1" applyBorder="1" applyAlignment="1">
      <alignment horizontal="center" vertical="center"/>
    </xf>
    <xf numFmtId="0" fontId="40" fillId="45" borderId="4" xfId="0" applyFont="1" applyFill="1" applyBorder="1" applyAlignment="1">
      <alignment horizontal="center" vertical="center"/>
    </xf>
    <xf numFmtId="0" fontId="71" fillId="41" borderId="2" xfId="0" applyFont="1" applyFill="1" applyBorder="1" applyAlignment="1">
      <alignment horizontal="center" vertical="center"/>
    </xf>
    <xf numFmtId="0" fontId="71" fillId="41" borderId="3" xfId="0" applyFont="1" applyFill="1" applyBorder="1" applyAlignment="1">
      <alignment horizontal="center" vertical="center"/>
    </xf>
    <xf numFmtId="0" fontId="71" fillId="41" borderId="4" xfId="0" applyFont="1" applyFill="1" applyBorder="1" applyAlignment="1">
      <alignment horizontal="center" vertical="center"/>
    </xf>
    <xf numFmtId="0" fontId="21" fillId="41" borderId="2" xfId="0" applyFont="1" applyFill="1" applyBorder="1" applyAlignment="1">
      <alignment horizontal="center" vertical="center"/>
    </xf>
    <xf numFmtId="0" fontId="21" fillId="41" borderId="3" xfId="0" applyFont="1" applyFill="1" applyBorder="1" applyAlignment="1">
      <alignment horizontal="center" vertical="center"/>
    </xf>
    <xf numFmtId="0" fontId="21" fillId="41" borderId="4" xfId="0" applyFont="1" applyFill="1" applyBorder="1" applyAlignment="1">
      <alignment horizontal="center" vertical="center"/>
    </xf>
    <xf numFmtId="0" fontId="40" fillId="33" borderId="2" xfId="0" applyFont="1" applyFill="1" applyBorder="1" applyAlignment="1">
      <alignment horizontal="center" vertical="center"/>
    </xf>
    <xf numFmtId="0" fontId="40" fillId="33" borderId="3" xfId="0" applyFont="1" applyFill="1" applyBorder="1" applyAlignment="1">
      <alignment horizontal="center" vertical="center"/>
    </xf>
    <xf numFmtId="0" fontId="40" fillId="33" borderId="4" xfId="0" applyFont="1" applyFill="1" applyBorder="1" applyAlignment="1">
      <alignment horizontal="center" vertical="center"/>
    </xf>
    <xf numFmtId="0" fontId="26" fillId="44" borderId="2" xfId="0" applyFont="1" applyFill="1" applyBorder="1" applyAlignment="1">
      <alignment horizontal="center" vertical="center"/>
    </xf>
    <xf numFmtId="0" fontId="26" fillId="44" borderId="3" xfId="0" applyFont="1" applyFill="1" applyBorder="1" applyAlignment="1">
      <alignment horizontal="center" vertical="center"/>
    </xf>
    <xf numFmtId="0" fontId="26" fillId="44" borderId="4" xfId="0" applyFont="1" applyFill="1" applyBorder="1" applyAlignment="1">
      <alignment horizontal="center" vertical="center"/>
    </xf>
    <xf numFmtId="0" fontId="70" fillId="9" borderId="2" xfId="0" applyFont="1" applyFill="1" applyBorder="1" applyAlignment="1">
      <alignment horizontal="center" vertical="center"/>
    </xf>
    <xf numFmtId="0" fontId="70" fillId="9" borderId="3" xfId="0" applyFont="1" applyFill="1" applyBorder="1" applyAlignment="1">
      <alignment horizontal="center" vertical="center"/>
    </xf>
    <xf numFmtId="0" fontId="70" fillId="9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5" fillId="18" borderId="2" xfId="0" applyFont="1" applyFill="1" applyBorder="1" applyAlignment="1">
      <alignment horizontal="center" vertical="center"/>
    </xf>
    <xf numFmtId="0" fontId="45" fillId="18" borderId="3" xfId="0" applyFont="1" applyFill="1" applyBorder="1" applyAlignment="1">
      <alignment horizontal="center" vertical="center"/>
    </xf>
    <xf numFmtId="0" fontId="45" fillId="18" borderId="4" xfId="0" applyFont="1" applyFill="1" applyBorder="1" applyAlignment="1">
      <alignment horizontal="center" vertical="center"/>
    </xf>
    <xf numFmtId="0" fontId="15" fillId="9" borderId="2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/>
    </xf>
    <xf numFmtId="0" fontId="15" fillId="9" borderId="4" xfId="0" applyFont="1" applyFill="1" applyBorder="1" applyAlignment="1">
      <alignment horizontal="center" vertical="center"/>
    </xf>
    <xf numFmtId="0" fontId="43" fillId="7" borderId="2" xfId="0" applyFont="1" applyFill="1" applyBorder="1" applyAlignment="1">
      <alignment horizontal="center" vertical="center"/>
    </xf>
    <xf numFmtId="0" fontId="43" fillId="7" borderId="3" xfId="0" applyFont="1" applyFill="1" applyBorder="1" applyAlignment="1">
      <alignment horizontal="center" vertical="center"/>
    </xf>
    <xf numFmtId="0" fontId="43" fillId="7" borderId="4" xfId="0" applyFont="1" applyFill="1" applyBorder="1" applyAlignment="1">
      <alignment horizontal="center" vertical="center"/>
    </xf>
    <xf numFmtId="0" fontId="31" fillId="7" borderId="3" xfId="0" applyFont="1" applyFill="1" applyBorder="1" applyAlignment="1">
      <alignment horizontal="center" vertical="center"/>
    </xf>
    <xf numFmtId="0" fontId="31" fillId="7" borderId="4" xfId="0" applyFont="1" applyFill="1" applyBorder="1" applyAlignment="1">
      <alignment horizontal="center" vertical="center"/>
    </xf>
    <xf numFmtId="0" fontId="42" fillId="9" borderId="3" xfId="0" applyFont="1" applyFill="1" applyBorder="1" applyAlignment="1">
      <alignment horizontal="center" vertical="center"/>
    </xf>
    <xf numFmtId="0" fontId="42" fillId="9" borderId="4" xfId="0" applyFont="1" applyFill="1" applyBorder="1" applyAlignment="1">
      <alignment horizontal="center" vertical="center"/>
    </xf>
    <xf numFmtId="0" fontId="41" fillId="46" borderId="2" xfId="0" applyFont="1" applyFill="1" applyBorder="1" applyAlignment="1">
      <alignment horizontal="center" vertical="center"/>
    </xf>
    <xf numFmtId="0" fontId="41" fillId="46" borderId="3" xfId="0" applyFont="1" applyFill="1" applyBorder="1" applyAlignment="1">
      <alignment horizontal="center" vertical="center"/>
    </xf>
    <xf numFmtId="0" fontId="41" fillId="46" borderId="4" xfId="0" applyFont="1" applyFill="1" applyBorder="1" applyAlignment="1">
      <alignment horizontal="center" vertical="center"/>
    </xf>
    <xf numFmtId="0" fontId="41" fillId="47" borderId="2" xfId="0" applyFont="1" applyFill="1" applyBorder="1" applyAlignment="1">
      <alignment horizontal="center" vertical="center"/>
    </xf>
    <xf numFmtId="0" fontId="41" fillId="47" borderId="3" xfId="0" applyFont="1" applyFill="1" applyBorder="1" applyAlignment="1">
      <alignment horizontal="center" vertical="center"/>
    </xf>
    <xf numFmtId="0" fontId="41" fillId="47" borderId="4" xfId="0" applyFont="1" applyFill="1" applyBorder="1" applyAlignment="1">
      <alignment horizontal="center" vertical="center"/>
    </xf>
    <xf numFmtId="0" fontId="71" fillId="7" borderId="2" xfId="0" applyFont="1" applyFill="1" applyBorder="1" applyAlignment="1">
      <alignment horizontal="center" vertical="center"/>
    </xf>
    <xf numFmtId="0" fontId="71" fillId="7" borderId="3" xfId="0" applyFont="1" applyFill="1" applyBorder="1" applyAlignment="1">
      <alignment horizontal="center" vertical="center"/>
    </xf>
    <xf numFmtId="0" fontId="71" fillId="7" borderId="4" xfId="0" applyFont="1" applyFill="1" applyBorder="1" applyAlignment="1">
      <alignment horizontal="center" vertical="center"/>
    </xf>
    <xf numFmtId="0" fontId="40" fillId="14" borderId="2" xfId="0" applyFont="1" applyFill="1" applyBorder="1" applyAlignment="1">
      <alignment horizontal="center" vertical="center"/>
    </xf>
    <xf numFmtId="0" fontId="40" fillId="14" borderId="3" xfId="0" applyFont="1" applyFill="1" applyBorder="1" applyAlignment="1">
      <alignment horizontal="center" vertical="center"/>
    </xf>
    <xf numFmtId="0" fontId="40" fillId="14" borderId="4" xfId="0" applyFont="1" applyFill="1" applyBorder="1" applyAlignment="1">
      <alignment horizontal="center" vertical="center"/>
    </xf>
    <xf numFmtId="0" fontId="40" fillId="37" borderId="2" xfId="0" applyFont="1" applyFill="1" applyBorder="1" applyAlignment="1">
      <alignment horizontal="center" vertical="center"/>
    </xf>
    <xf numFmtId="0" fontId="40" fillId="37" borderId="3" xfId="0" applyFont="1" applyFill="1" applyBorder="1" applyAlignment="1">
      <alignment horizontal="center" vertical="center"/>
    </xf>
    <xf numFmtId="0" fontId="40" fillId="37" borderId="4" xfId="0" applyFont="1" applyFill="1" applyBorder="1" applyAlignment="1">
      <alignment horizontal="center" vertical="center"/>
    </xf>
    <xf numFmtId="0" fontId="56" fillId="14" borderId="2" xfId="0" applyFont="1" applyFill="1" applyBorder="1" applyAlignment="1">
      <alignment horizontal="center" vertical="center"/>
    </xf>
    <xf numFmtId="0" fontId="56" fillId="14" borderId="3" xfId="0" applyFont="1" applyFill="1" applyBorder="1" applyAlignment="1">
      <alignment horizontal="center" vertical="center"/>
    </xf>
    <xf numFmtId="0" fontId="56" fillId="14" borderId="4" xfId="0" applyFont="1" applyFill="1" applyBorder="1" applyAlignment="1">
      <alignment horizontal="center" vertical="center"/>
    </xf>
    <xf numFmtId="0" fontId="42" fillId="48" borderId="2" xfId="0" applyFont="1" applyFill="1" applyBorder="1" applyAlignment="1">
      <alignment horizontal="center" vertical="center"/>
    </xf>
    <xf numFmtId="0" fontId="42" fillId="48" borderId="3" xfId="0" applyFont="1" applyFill="1" applyBorder="1" applyAlignment="1">
      <alignment horizontal="center" vertical="center"/>
    </xf>
    <xf numFmtId="0" fontId="42" fillId="48" borderId="4" xfId="0" applyFont="1" applyFill="1" applyBorder="1" applyAlignment="1">
      <alignment horizontal="center" vertical="center"/>
    </xf>
    <xf numFmtId="0" fontId="45" fillId="10" borderId="2" xfId="0" applyFont="1" applyFill="1" applyBorder="1" applyAlignment="1">
      <alignment horizontal="center" vertical="center"/>
    </xf>
    <xf numFmtId="0" fontId="45" fillId="10" borderId="3" xfId="0" applyFont="1" applyFill="1" applyBorder="1" applyAlignment="1">
      <alignment horizontal="center" vertical="center"/>
    </xf>
    <xf numFmtId="0" fontId="45" fillId="10" borderId="4" xfId="0" applyFont="1" applyFill="1" applyBorder="1" applyAlignment="1">
      <alignment horizontal="center" vertical="center"/>
    </xf>
    <xf numFmtId="0" fontId="56" fillId="40" borderId="2" xfId="0" applyFont="1" applyFill="1" applyBorder="1" applyAlignment="1">
      <alignment horizontal="center" vertical="center"/>
    </xf>
    <xf numFmtId="0" fontId="56" fillId="40" borderId="3" xfId="0" applyFont="1" applyFill="1" applyBorder="1" applyAlignment="1">
      <alignment horizontal="center" vertical="center"/>
    </xf>
    <xf numFmtId="0" fontId="56" fillId="40" borderId="4" xfId="0" applyFont="1" applyFill="1" applyBorder="1" applyAlignment="1">
      <alignment horizontal="center" vertical="center"/>
    </xf>
    <xf numFmtId="0" fontId="75" fillId="38" borderId="2" xfId="0" applyFont="1" applyFill="1" applyBorder="1" applyAlignment="1">
      <alignment horizontal="center" vertical="center"/>
    </xf>
    <xf numFmtId="0" fontId="75" fillId="38" borderId="3" xfId="0" applyFont="1" applyFill="1" applyBorder="1" applyAlignment="1">
      <alignment horizontal="center" vertical="center"/>
    </xf>
    <xf numFmtId="0" fontId="75" fillId="38" borderId="4" xfId="0" applyFont="1" applyFill="1" applyBorder="1" applyAlignment="1">
      <alignment horizontal="center" vertical="center"/>
    </xf>
    <xf numFmtId="0" fontId="52" fillId="27" borderId="2" xfId="0" applyFont="1" applyFill="1" applyBorder="1" applyAlignment="1">
      <alignment horizontal="center" vertical="center"/>
    </xf>
    <xf numFmtId="0" fontId="52" fillId="27" borderId="3" xfId="0" applyFont="1" applyFill="1" applyBorder="1" applyAlignment="1">
      <alignment horizontal="center" vertical="center"/>
    </xf>
    <xf numFmtId="0" fontId="52" fillId="27" borderId="4" xfId="0" applyFont="1" applyFill="1" applyBorder="1" applyAlignment="1">
      <alignment horizontal="center" vertical="center"/>
    </xf>
    <xf numFmtId="0" fontId="25" fillId="27" borderId="2" xfId="0" applyFont="1" applyFill="1" applyBorder="1" applyAlignment="1">
      <alignment horizontal="center" vertical="center"/>
    </xf>
    <xf numFmtId="0" fontId="25" fillId="27" borderId="3" xfId="0" applyFont="1" applyFill="1" applyBorder="1" applyAlignment="1">
      <alignment horizontal="center" vertical="center"/>
    </xf>
    <xf numFmtId="0" fontId="25" fillId="27" borderId="4" xfId="0" applyFont="1" applyFill="1" applyBorder="1" applyAlignment="1">
      <alignment horizontal="center" vertical="center"/>
    </xf>
    <xf numFmtId="0" fontId="72" fillId="10" borderId="2" xfId="0" applyFont="1" applyFill="1" applyBorder="1" applyAlignment="1">
      <alignment horizontal="center" vertical="center"/>
    </xf>
    <xf numFmtId="0" fontId="72" fillId="10" borderId="3" xfId="0" applyFont="1" applyFill="1" applyBorder="1" applyAlignment="1">
      <alignment horizontal="center" vertical="center"/>
    </xf>
    <xf numFmtId="0" fontId="72" fillId="10" borderId="4" xfId="0" applyFont="1" applyFill="1" applyBorder="1" applyAlignment="1">
      <alignment horizontal="center" vertical="center"/>
    </xf>
    <xf numFmtId="0" fontId="28" fillId="30" borderId="2" xfId="0" applyFont="1" applyFill="1" applyBorder="1" applyAlignment="1">
      <alignment horizontal="center" vertical="center"/>
    </xf>
    <xf numFmtId="0" fontId="28" fillId="30" borderId="3" xfId="0" applyFont="1" applyFill="1" applyBorder="1" applyAlignment="1">
      <alignment horizontal="center" vertical="center"/>
    </xf>
    <xf numFmtId="0" fontId="28" fillId="30" borderId="4" xfId="0" applyFont="1" applyFill="1" applyBorder="1" applyAlignment="1">
      <alignment horizontal="center" vertical="center"/>
    </xf>
    <xf numFmtId="0" fontId="20" fillId="33" borderId="2" xfId="0" applyFont="1" applyFill="1" applyBorder="1" applyAlignment="1">
      <alignment horizontal="center" vertical="center"/>
    </xf>
    <xf numFmtId="0" fontId="20" fillId="33" borderId="3" xfId="0" applyFont="1" applyFill="1" applyBorder="1" applyAlignment="1">
      <alignment horizontal="center" vertical="center"/>
    </xf>
    <xf numFmtId="0" fontId="20" fillId="33" borderId="4" xfId="0" applyFont="1" applyFill="1" applyBorder="1" applyAlignment="1">
      <alignment horizontal="center" vertical="center"/>
    </xf>
    <xf numFmtId="0" fontId="21" fillId="33" borderId="2" xfId="0" applyFont="1" applyFill="1" applyBorder="1" applyAlignment="1">
      <alignment horizontal="center" vertical="center"/>
    </xf>
    <xf numFmtId="0" fontId="21" fillId="33" borderId="3" xfId="0" applyFont="1" applyFill="1" applyBorder="1" applyAlignment="1">
      <alignment horizontal="center" vertical="center"/>
    </xf>
    <xf numFmtId="0" fontId="21" fillId="33" borderId="4" xfId="0" applyFont="1" applyFill="1" applyBorder="1" applyAlignment="1">
      <alignment horizontal="center" vertical="center"/>
    </xf>
    <xf numFmtId="0" fontId="20" fillId="22" borderId="2" xfId="0" applyFont="1" applyFill="1" applyBorder="1" applyAlignment="1">
      <alignment horizontal="center" vertical="center"/>
    </xf>
    <xf numFmtId="0" fontId="20" fillId="22" borderId="3" xfId="0" applyFont="1" applyFill="1" applyBorder="1" applyAlignment="1">
      <alignment horizontal="center" vertical="center"/>
    </xf>
    <xf numFmtId="0" fontId="20" fillId="22" borderId="4" xfId="0" applyFont="1" applyFill="1" applyBorder="1" applyAlignment="1">
      <alignment horizontal="center" vertical="center"/>
    </xf>
    <xf numFmtId="0" fontId="77" fillId="32" borderId="2" xfId="0" applyFont="1" applyFill="1" applyBorder="1" applyAlignment="1">
      <alignment horizontal="center" vertical="center"/>
    </xf>
    <xf numFmtId="0" fontId="77" fillId="32" borderId="3" xfId="0" applyFont="1" applyFill="1" applyBorder="1" applyAlignment="1">
      <alignment horizontal="center" vertical="center"/>
    </xf>
    <xf numFmtId="0" fontId="77" fillId="32" borderId="4" xfId="0" applyFont="1" applyFill="1" applyBorder="1" applyAlignment="1">
      <alignment horizontal="center" vertical="center"/>
    </xf>
    <xf numFmtId="0" fontId="78" fillId="27" borderId="2" xfId="0" applyFont="1" applyFill="1" applyBorder="1" applyAlignment="1">
      <alignment horizontal="center" vertical="center"/>
    </xf>
    <xf numFmtId="0" fontId="78" fillId="27" borderId="3" xfId="0" applyFont="1" applyFill="1" applyBorder="1" applyAlignment="1">
      <alignment horizontal="center" vertical="center"/>
    </xf>
    <xf numFmtId="0" fontId="78" fillId="27" borderId="4" xfId="0" applyFont="1" applyFill="1" applyBorder="1" applyAlignment="1">
      <alignment horizontal="center" vertical="center"/>
    </xf>
    <xf numFmtId="0" fontId="76" fillId="27" borderId="2" xfId="0" applyFont="1" applyFill="1" applyBorder="1" applyAlignment="1">
      <alignment horizontal="center" vertical="center"/>
    </xf>
    <xf numFmtId="0" fontId="76" fillId="27" borderId="3" xfId="0" applyFont="1" applyFill="1" applyBorder="1" applyAlignment="1">
      <alignment horizontal="center" vertical="center"/>
    </xf>
    <xf numFmtId="0" fontId="76" fillId="27" borderId="4" xfId="0" applyFont="1" applyFill="1" applyBorder="1" applyAlignment="1">
      <alignment horizontal="center" vertical="center"/>
    </xf>
    <xf numFmtId="0" fontId="56" fillId="12" borderId="2" xfId="0" applyFont="1" applyFill="1" applyBorder="1" applyAlignment="1">
      <alignment horizontal="center" vertical="center"/>
    </xf>
    <xf numFmtId="0" fontId="56" fillId="12" borderId="3" xfId="0" applyFont="1" applyFill="1" applyBorder="1" applyAlignment="1">
      <alignment horizontal="center" vertical="center"/>
    </xf>
    <xf numFmtId="0" fontId="56" fillId="12" borderId="4" xfId="0" applyFont="1" applyFill="1" applyBorder="1" applyAlignment="1">
      <alignment horizontal="center" vertical="center"/>
    </xf>
    <xf numFmtId="0" fontId="73" fillId="27" borderId="2" xfId="0" applyFont="1" applyFill="1" applyBorder="1" applyAlignment="1">
      <alignment horizontal="center" vertical="center"/>
    </xf>
    <xf numFmtId="0" fontId="73" fillId="27" borderId="3" xfId="0" applyFont="1" applyFill="1" applyBorder="1" applyAlignment="1">
      <alignment horizontal="center" vertical="center"/>
    </xf>
    <xf numFmtId="0" fontId="73" fillId="27" borderId="4" xfId="0" applyFont="1" applyFill="1" applyBorder="1" applyAlignment="1">
      <alignment horizontal="center" vertical="center"/>
    </xf>
    <xf numFmtId="0" fontId="79" fillId="9" borderId="2" xfId="0" applyFont="1" applyFill="1" applyBorder="1" applyAlignment="1">
      <alignment horizontal="center" vertical="center"/>
    </xf>
    <xf numFmtId="0" fontId="79" fillId="9" borderId="3" xfId="0" applyFont="1" applyFill="1" applyBorder="1" applyAlignment="1">
      <alignment horizontal="center" vertical="center"/>
    </xf>
    <xf numFmtId="0" fontId="79" fillId="9" borderId="4" xfId="0" applyFont="1" applyFill="1" applyBorder="1" applyAlignment="1">
      <alignment horizontal="center" vertical="center"/>
    </xf>
    <xf numFmtId="0" fontId="40" fillId="36" borderId="2" xfId="0" applyFont="1" applyFill="1" applyBorder="1" applyAlignment="1">
      <alignment horizontal="center" vertical="center"/>
    </xf>
    <xf numFmtId="0" fontId="40" fillId="36" borderId="3" xfId="0" applyFont="1" applyFill="1" applyBorder="1" applyAlignment="1">
      <alignment horizontal="center" vertical="center"/>
    </xf>
    <xf numFmtId="0" fontId="40" fillId="36" borderId="4" xfId="0" applyFont="1" applyFill="1" applyBorder="1" applyAlignment="1">
      <alignment horizontal="center" vertical="center"/>
    </xf>
    <xf numFmtId="0" fontId="56" fillId="37" borderId="2" xfId="0" applyFont="1" applyFill="1" applyBorder="1" applyAlignment="1">
      <alignment horizontal="center" vertical="center"/>
    </xf>
    <xf numFmtId="0" fontId="56" fillId="37" borderId="3" xfId="0" applyFont="1" applyFill="1" applyBorder="1" applyAlignment="1">
      <alignment horizontal="center" vertical="center"/>
    </xf>
    <xf numFmtId="0" fontId="56" fillId="37" borderId="4" xfId="0" applyFont="1" applyFill="1" applyBorder="1" applyAlignment="1">
      <alignment horizontal="center" vertical="center"/>
    </xf>
    <xf numFmtId="0" fontId="56" fillId="32" borderId="2" xfId="0" applyFont="1" applyFill="1" applyBorder="1" applyAlignment="1">
      <alignment horizontal="center" vertical="center"/>
    </xf>
    <xf numFmtId="0" fontId="56" fillId="32" borderId="3" xfId="0" applyFont="1" applyFill="1" applyBorder="1" applyAlignment="1">
      <alignment horizontal="center" vertical="center"/>
    </xf>
    <xf numFmtId="0" fontId="56" fillId="32" borderId="4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80" fillId="32" borderId="2" xfId="0" applyFont="1" applyFill="1" applyBorder="1" applyAlignment="1">
      <alignment horizontal="center" vertical="center"/>
    </xf>
    <xf numFmtId="0" fontId="80" fillId="32" borderId="3" xfId="0" applyFont="1" applyFill="1" applyBorder="1" applyAlignment="1">
      <alignment horizontal="center" vertical="center"/>
    </xf>
    <xf numFmtId="0" fontId="80" fillId="32" borderId="4" xfId="0" applyFont="1" applyFill="1" applyBorder="1" applyAlignment="1">
      <alignment horizontal="center" vertical="center"/>
    </xf>
    <xf numFmtId="0" fontId="56" fillId="28" borderId="2" xfId="0" applyFont="1" applyFill="1" applyBorder="1" applyAlignment="1">
      <alignment horizontal="center" vertical="center"/>
    </xf>
    <xf numFmtId="0" fontId="56" fillId="28" borderId="3" xfId="0" applyFont="1" applyFill="1" applyBorder="1" applyAlignment="1">
      <alignment horizontal="center" vertical="center"/>
    </xf>
    <xf numFmtId="0" fontId="56" fillId="28" borderId="4" xfId="0" applyFont="1" applyFill="1" applyBorder="1" applyAlignment="1">
      <alignment horizontal="center" vertical="center"/>
    </xf>
    <xf numFmtId="0" fontId="50" fillId="28" borderId="2" xfId="0" applyFont="1" applyFill="1" applyBorder="1" applyAlignment="1">
      <alignment horizontal="center" vertical="center"/>
    </xf>
    <xf numFmtId="0" fontId="50" fillId="28" borderId="3" xfId="0" applyFont="1" applyFill="1" applyBorder="1" applyAlignment="1">
      <alignment horizontal="center" vertical="center"/>
    </xf>
    <xf numFmtId="0" fontId="50" fillId="28" borderId="4" xfId="0" applyFont="1" applyFill="1" applyBorder="1" applyAlignment="1">
      <alignment horizontal="center" vertical="center"/>
    </xf>
    <xf numFmtId="0" fontId="58" fillId="25" borderId="2" xfId="0" applyFont="1" applyFill="1" applyBorder="1" applyAlignment="1">
      <alignment horizontal="center" vertical="center"/>
    </xf>
    <xf numFmtId="0" fontId="58" fillId="25" borderId="3" xfId="0" applyFont="1" applyFill="1" applyBorder="1" applyAlignment="1">
      <alignment horizontal="center" vertical="center"/>
    </xf>
    <xf numFmtId="0" fontId="58" fillId="25" borderId="4" xfId="0" applyFont="1" applyFill="1" applyBorder="1" applyAlignment="1">
      <alignment horizontal="center" vertical="center"/>
    </xf>
    <xf numFmtId="0" fontId="24" fillId="32" borderId="2" xfId="0" applyFont="1" applyFill="1" applyBorder="1" applyAlignment="1">
      <alignment horizontal="center" vertical="center"/>
    </xf>
    <xf numFmtId="0" fontId="24" fillId="32" borderId="3" xfId="0" applyFont="1" applyFill="1" applyBorder="1" applyAlignment="1">
      <alignment horizontal="center" vertical="center"/>
    </xf>
    <xf numFmtId="0" fontId="24" fillId="32" borderId="4" xfId="0" applyFont="1" applyFill="1" applyBorder="1" applyAlignment="1">
      <alignment horizontal="center" vertical="center"/>
    </xf>
    <xf numFmtId="0" fontId="25" fillId="10" borderId="2" xfId="0" applyFont="1" applyFill="1" applyBorder="1" applyAlignment="1">
      <alignment horizontal="center" vertical="center"/>
    </xf>
    <xf numFmtId="0" fontId="25" fillId="10" borderId="3" xfId="0" applyFont="1" applyFill="1" applyBorder="1" applyAlignment="1">
      <alignment horizontal="center" vertical="center"/>
    </xf>
    <xf numFmtId="0" fontId="25" fillId="10" borderId="4" xfId="0" applyFont="1" applyFill="1" applyBorder="1" applyAlignment="1">
      <alignment horizontal="center" vertical="center"/>
    </xf>
    <xf numFmtId="0" fontId="63" fillId="28" borderId="2" xfId="0" applyFont="1" applyFill="1" applyBorder="1" applyAlignment="1">
      <alignment horizontal="center" vertical="center"/>
    </xf>
    <xf numFmtId="0" fontId="63" fillId="28" borderId="3" xfId="0" applyFont="1" applyFill="1" applyBorder="1" applyAlignment="1">
      <alignment horizontal="center" vertical="center"/>
    </xf>
    <xf numFmtId="0" fontId="63" fillId="28" borderId="4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2" fillId="12" borderId="2" xfId="0" applyFont="1" applyFill="1" applyBorder="1" applyAlignment="1">
      <alignment horizontal="center" vertical="center"/>
    </xf>
    <xf numFmtId="0" fontId="22" fillId="12" borderId="3" xfId="0" applyFont="1" applyFill="1" applyBorder="1" applyAlignment="1">
      <alignment horizontal="center" vertical="center"/>
    </xf>
    <xf numFmtId="0" fontId="22" fillId="12" borderId="4" xfId="0" applyFont="1" applyFill="1" applyBorder="1" applyAlignment="1">
      <alignment horizontal="center" vertical="center"/>
    </xf>
    <xf numFmtId="0" fontId="32" fillId="12" borderId="2" xfId="0" applyFont="1" applyFill="1" applyBorder="1" applyAlignment="1">
      <alignment horizontal="center" vertical="center"/>
    </xf>
    <xf numFmtId="0" fontId="32" fillId="12" borderId="3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27" fillId="9" borderId="2" xfId="0" applyFont="1" applyFill="1" applyBorder="1" applyAlignment="1">
      <alignment horizontal="center" vertical="center"/>
    </xf>
    <xf numFmtId="0" fontId="27" fillId="9" borderId="3" xfId="0" applyFont="1" applyFill="1" applyBorder="1" applyAlignment="1">
      <alignment horizontal="center" vertical="center"/>
    </xf>
    <xf numFmtId="0" fontId="27" fillId="9" borderId="4" xfId="0" applyFont="1" applyFill="1" applyBorder="1" applyAlignment="1">
      <alignment horizontal="center" vertical="center"/>
    </xf>
    <xf numFmtId="0" fontId="40" fillId="41" borderId="2" xfId="0" applyFont="1" applyFill="1" applyBorder="1" applyAlignment="1">
      <alignment horizontal="center" vertical="center"/>
    </xf>
    <xf numFmtId="0" fontId="40" fillId="41" borderId="3" xfId="0" applyFont="1" applyFill="1" applyBorder="1" applyAlignment="1">
      <alignment horizontal="center" vertical="center"/>
    </xf>
    <xf numFmtId="0" fontId="40" fillId="41" borderId="4" xfId="0" applyFont="1" applyFill="1" applyBorder="1" applyAlignment="1">
      <alignment horizontal="center" vertical="center"/>
    </xf>
    <xf numFmtId="0" fontId="49" fillId="41" borderId="2" xfId="0" applyFont="1" applyFill="1" applyBorder="1" applyAlignment="1">
      <alignment horizontal="center" vertical="center"/>
    </xf>
    <xf numFmtId="0" fontId="49" fillId="41" borderId="3" xfId="0" applyFont="1" applyFill="1" applyBorder="1" applyAlignment="1">
      <alignment horizontal="center" vertical="center"/>
    </xf>
    <xf numFmtId="0" fontId="49" fillId="41" borderId="4" xfId="0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1" fillId="9" borderId="3" xfId="0" applyFont="1" applyFill="1" applyBorder="1" applyAlignment="1">
      <alignment horizontal="center" vertical="center"/>
    </xf>
    <xf numFmtId="0" fontId="11" fillId="9" borderId="4" xfId="0" applyFont="1" applyFill="1" applyBorder="1" applyAlignment="1">
      <alignment horizontal="center" vertical="center"/>
    </xf>
    <xf numFmtId="0" fontId="45" fillId="15" borderId="2" xfId="0" applyFont="1" applyFill="1" applyBorder="1" applyAlignment="1">
      <alignment horizontal="center" vertical="center"/>
    </xf>
    <xf numFmtId="0" fontId="45" fillId="15" borderId="3" xfId="0" applyFont="1" applyFill="1" applyBorder="1" applyAlignment="1">
      <alignment horizontal="center" vertical="center"/>
    </xf>
    <xf numFmtId="0" fontId="45" fillId="15" borderId="4" xfId="0" applyFont="1" applyFill="1" applyBorder="1" applyAlignment="1">
      <alignment horizontal="center" vertical="center"/>
    </xf>
    <xf numFmtId="0" fontId="82" fillId="40" borderId="2" xfId="0" applyFont="1" applyFill="1" applyBorder="1" applyAlignment="1">
      <alignment horizontal="center" vertical="center"/>
    </xf>
    <xf numFmtId="0" fontId="82" fillId="40" borderId="3" xfId="0" applyFont="1" applyFill="1" applyBorder="1" applyAlignment="1">
      <alignment horizontal="center" vertical="center"/>
    </xf>
    <xf numFmtId="0" fontId="82" fillId="40" borderId="4" xfId="0" applyFont="1" applyFill="1" applyBorder="1" applyAlignment="1">
      <alignment horizontal="center" vertical="center"/>
    </xf>
    <xf numFmtId="0" fontId="40" fillId="49" borderId="2" xfId="0" applyFont="1" applyFill="1" applyBorder="1" applyAlignment="1">
      <alignment horizontal="center" vertical="center"/>
    </xf>
    <xf numFmtId="0" fontId="40" fillId="49" borderId="3" xfId="0" applyFont="1" applyFill="1" applyBorder="1" applyAlignment="1">
      <alignment horizontal="center" vertical="center"/>
    </xf>
    <xf numFmtId="0" fontId="40" fillId="49" borderId="4" xfId="0" applyFont="1" applyFill="1" applyBorder="1" applyAlignment="1">
      <alignment horizontal="center" vertical="center"/>
    </xf>
    <xf numFmtId="0" fontId="81" fillId="7" borderId="2" xfId="0" applyFont="1" applyFill="1" applyBorder="1" applyAlignment="1">
      <alignment horizontal="center" vertical="center"/>
    </xf>
    <xf numFmtId="0" fontId="81" fillId="7" borderId="3" xfId="0" applyFont="1" applyFill="1" applyBorder="1" applyAlignment="1">
      <alignment horizontal="center" vertical="center"/>
    </xf>
    <xf numFmtId="0" fontId="81" fillId="7" borderId="4" xfId="0" applyFont="1" applyFill="1" applyBorder="1" applyAlignment="1">
      <alignment horizontal="center" vertical="center"/>
    </xf>
    <xf numFmtId="0" fontId="49" fillId="14" borderId="2" xfId="0" applyFont="1" applyFill="1" applyBorder="1" applyAlignment="1">
      <alignment horizontal="center" vertical="center"/>
    </xf>
    <xf numFmtId="0" fontId="49" fillId="14" borderId="3" xfId="0" applyFont="1" applyFill="1" applyBorder="1" applyAlignment="1">
      <alignment horizontal="center" vertical="center"/>
    </xf>
    <xf numFmtId="0" fontId="49" fillId="14" borderId="4" xfId="0" applyFont="1" applyFill="1" applyBorder="1" applyAlignment="1">
      <alignment horizontal="center" vertical="center"/>
    </xf>
    <xf numFmtId="0" fontId="44" fillId="44" borderId="2" xfId="0" applyFont="1" applyFill="1" applyBorder="1" applyAlignment="1">
      <alignment horizontal="center" vertical="center"/>
    </xf>
    <xf numFmtId="0" fontId="44" fillId="44" borderId="3" xfId="0" applyFont="1" applyFill="1" applyBorder="1" applyAlignment="1">
      <alignment horizontal="center" vertical="center"/>
    </xf>
    <xf numFmtId="0" fontId="44" fillId="44" borderId="4" xfId="0" applyFont="1" applyFill="1" applyBorder="1" applyAlignment="1">
      <alignment horizontal="center" vertical="center"/>
    </xf>
    <xf numFmtId="0" fontId="74" fillId="46" borderId="2" xfId="0" applyFont="1" applyFill="1" applyBorder="1" applyAlignment="1">
      <alignment horizontal="center" vertical="center"/>
    </xf>
    <xf numFmtId="0" fontId="74" fillId="46" borderId="3" xfId="0" applyFont="1" applyFill="1" applyBorder="1" applyAlignment="1">
      <alignment horizontal="center" vertical="center"/>
    </xf>
    <xf numFmtId="0" fontId="74" fillId="46" borderId="4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81" fillId="41" borderId="2" xfId="0" applyFont="1" applyFill="1" applyBorder="1" applyAlignment="1">
      <alignment horizontal="center" vertical="center"/>
    </xf>
    <xf numFmtId="0" fontId="81" fillId="41" borderId="3" xfId="0" applyFont="1" applyFill="1" applyBorder="1" applyAlignment="1">
      <alignment horizontal="center" vertical="center"/>
    </xf>
    <xf numFmtId="0" fontId="81" fillId="41" borderId="4" xfId="0" applyFont="1" applyFill="1" applyBorder="1" applyAlignment="1">
      <alignment horizontal="center" vertical="center"/>
    </xf>
    <xf numFmtId="0" fontId="67" fillId="10" borderId="2" xfId="0" applyFont="1" applyFill="1" applyBorder="1" applyAlignment="1">
      <alignment horizontal="center" vertical="center"/>
    </xf>
    <xf numFmtId="0" fontId="67" fillId="10" borderId="3" xfId="0" applyFont="1" applyFill="1" applyBorder="1" applyAlignment="1">
      <alignment horizontal="center" vertical="center"/>
    </xf>
    <xf numFmtId="0" fontId="67" fillId="10" borderId="4" xfId="0" applyFont="1" applyFill="1" applyBorder="1" applyAlignment="1">
      <alignment horizontal="center" vertical="center"/>
    </xf>
    <xf numFmtId="0" fontId="83" fillId="7" borderId="2" xfId="0" applyFont="1" applyFill="1" applyBorder="1" applyAlignment="1">
      <alignment horizontal="center" vertical="center"/>
    </xf>
    <xf numFmtId="0" fontId="83" fillId="7" borderId="3" xfId="0" applyFont="1" applyFill="1" applyBorder="1" applyAlignment="1">
      <alignment horizontal="center" vertical="center"/>
    </xf>
    <xf numFmtId="0" fontId="83" fillId="7" borderId="4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0" fillId="50" borderId="2" xfId="0" applyFont="1" applyFill="1" applyBorder="1" applyAlignment="1">
      <alignment horizontal="center" vertical="center"/>
    </xf>
    <xf numFmtId="0" fontId="40" fillId="50" borderId="3" xfId="0" applyFont="1" applyFill="1" applyBorder="1" applyAlignment="1">
      <alignment horizontal="center" vertical="center"/>
    </xf>
    <xf numFmtId="0" fontId="40" fillId="50" borderId="4" xfId="0" applyFont="1" applyFill="1" applyBorder="1" applyAlignment="1">
      <alignment horizontal="center" vertical="center"/>
    </xf>
    <xf numFmtId="0" fontId="42" fillId="49" borderId="2" xfId="0" applyFont="1" applyFill="1" applyBorder="1" applyAlignment="1">
      <alignment horizontal="center" vertical="center"/>
    </xf>
    <xf numFmtId="0" fontId="42" fillId="49" borderId="3" xfId="0" applyFont="1" applyFill="1" applyBorder="1" applyAlignment="1">
      <alignment horizontal="center" vertical="center"/>
    </xf>
    <xf numFmtId="0" fontId="42" fillId="49" borderId="4" xfId="0" applyFont="1" applyFill="1" applyBorder="1" applyAlignment="1">
      <alignment horizontal="center" vertical="center"/>
    </xf>
    <xf numFmtId="0" fontId="71" fillId="10" borderId="2" xfId="0" applyFont="1" applyFill="1" applyBorder="1" applyAlignment="1">
      <alignment horizontal="center" vertical="center"/>
    </xf>
    <xf numFmtId="0" fontId="71" fillId="10" borderId="3" xfId="0" applyFont="1" applyFill="1" applyBorder="1" applyAlignment="1">
      <alignment horizontal="center" vertical="center"/>
    </xf>
    <xf numFmtId="0" fontId="71" fillId="10" borderId="4" xfId="0" applyFont="1" applyFill="1" applyBorder="1" applyAlignment="1">
      <alignment horizontal="center" vertical="center"/>
    </xf>
    <xf numFmtId="0" fontId="26" fillId="12" borderId="2" xfId="0" applyFont="1" applyFill="1" applyBorder="1" applyAlignment="1">
      <alignment horizontal="center" vertical="center"/>
    </xf>
    <xf numFmtId="0" fontId="26" fillId="12" borderId="3" xfId="0" applyFont="1" applyFill="1" applyBorder="1" applyAlignment="1">
      <alignment horizontal="center" vertical="center"/>
    </xf>
    <xf numFmtId="0" fontId="26" fillId="12" borderId="4" xfId="0" applyFont="1" applyFill="1" applyBorder="1" applyAlignment="1">
      <alignment horizontal="center" vertical="center"/>
    </xf>
    <xf numFmtId="0" fontId="56" fillId="9" borderId="2" xfId="0" applyFont="1" applyFill="1" applyBorder="1" applyAlignment="1">
      <alignment horizontal="center" vertical="center"/>
    </xf>
    <xf numFmtId="0" fontId="56" fillId="9" borderId="3" xfId="0" applyFont="1" applyFill="1" applyBorder="1" applyAlignment="1">
      <alignment horizontal="center" vertical="center"/>
    </xf>
    <xf numFmtId="0" fontId="56" fillId="9" borderId="4" xfId="0" applyFont="1" applyFill="1" applyBorder="1" applyAlignment="1">
      <alignment horizontal="center" vertical="center"/>
    </xf>
    <xf numFmtId="0" fontId="52" fillId="48" borderId="2" xfId="0" applyFont="1" applyFill="1" applyBorder="1" applyAlignment="1">
      <alignment horizontal="center" vertical="center"/>
    </xf>
    <xf numFmtId="0" fontId="52" fillId="48" borderId="3" xfId="0" applyFont="1" applyFill="1" applyBorder="1" applyAlignment="1">
      <alignment horizontal="center" vertical="center"/>
    </xf>
    <xf numFmtId="0" fontId="52" fillId="48" borderId="4" xfId="0" applyFont="1" applyFill="1" applyBorder="1" applyAlignment="1">
      <alignment horizontal="center" vertical="center"/>
    </xf>
    <xf numFmtId="0" fontId="82" fillId="10" borderId="2" xfId="0" applyFont="1" applyFill="1" applyBorder="1" applyAlignment="1">
      <alignment horizontal="center" vertical="center"/>
    </xf>
    <xf numFmtId="0" fontId="82" fillId="10" borderId="3" xfId="0" applyFont="1" applyFill="1" applyBorder="1" applyAlignment="1">
      <alignment horizontal="center" vertical="center"/>
    </xf>
    <xf numFmtId="0" fontId="82" fillId="10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2" fillId="41" borderId="2" xfId="0" applyFont="1" applyFill="1" applyBorder="1" applyAlignment="1">
      <alignment horizontal="center" vertical="center"/>
    </xf>
    <xf numFmtId="0" fontId="82" fillId="41" borderId="3" xfId="0" applyFont="1" applyFill="1" applyBorder="1" applyAlignment="1">
      <alignment horizontal="center" vertical="center"/>
    </xf>
    <xf numFmtId="0" fontId="82" fillId="41" borderId="4" xfId="0" applyFont="1" applyFill="1" applyBorder="1" applyAlignment="1">
      <alignment horizontal="center" vertical="center"/>
    </xf>
    <xf numFmtId="0" fontId="36" fillId="41" borderId="2" xfId="0" applyFont="1" applyFill="1" applyBorder="1" applyAlignment="1">
      <alignment horizontal="center" vertical="center"/>
    </xf>
    <xf numFmtId="0" fontId="36" fillId="41" borderId="3" xfId="0" applyFont="1" applyFill="1" applyBorder="1" applyAlignment="1">
      <alignment horizontal="center" vertical="center"/>
    </xf>
    <xf numFmtId="0" fontId="36" fillId="41" borderId="4" xfId="0" applyFont="1" applyFill="1" applyBorder="1" applyAlignment="1">
      <alignment horizontal="center" vertical="center"/>
    </xf>
    <xf numFmtId="0" fontId="33" fillId="12" borderId="2" xfId="0" applyFont="1" applyFill="1" applyBorder="1" applyAlignment="1">
      <alignment horizontal="center" vertical="center"/>
    </xf>
    <xf numFmtId="0" fontId="33" fillId="12" borderId="3" xfId="0" applyFont="1" applyFill="1" applyBorder="1" applyAlignment="1">
      <alignment horizontal="center" vertical="center"/>
    </xf>
    <xf numFmtId="0" fontId="33" fillId="12" borderId="4" xfId="0" applyFont="1" applyFill="1" applyBorder="1" applyAlignment="1">
      <alignment horizontal="center" vertical="center"/>
    </xf>
    <xf numFmtId="0" fontId="37" fillId="48" borderId="2" xfId="0" applyFont="1" applyFill="1" applyBorder="1" applyAlignment="1">
      <alignment horizontal="center" vertical="center"/>
    </xf>
    <xf numFmtId="0" fontId="37" fillId="48" borderId="3" xfId="0" applyFont="1" applyFill="1" applyBorder="1" applyAlignment="1">
      <alignment horizontal="center" vertical="center"/>
    </xf>
    <xf numFmtId="0" fontId="37" fillId="48" borderId="4" xfId="0" applyFont="1" applyFill="1" applyBorder="1" applyAlignment="1">
      <alignment horizontal="center" vertical="center"/>
    </xf>
    <xf numFmtId="0" fontId="42" fillId="9" borderId="2" xfId="0" applyFont="1" applyFill="1" applyBorder="1" applyAlignment="1">
      <alignment horizontal="center" vertical="center"/>
    </xf>
    <xf numFmtId="0" fontId="22" fillId="10" borderId="2" xfId="0" applyFont="1" applyFill="1" applyBorder="1" applyAlignment="1">
      <alignment horizontal="center" vertical="center"/>
    </xf>
    <xf numFmtId="0" fontId="22" fillId="10" borderId="3" xfId="0" applyFont="1" applyFill="1" applyBorder="1" applyAlignment="1">
      <alignment horizontal="center" vertical="center"/>
    </xf>
    <xf numFmtId="0" fontId="22" fillId="10" borderId="4" xfId="0" applyFont="1" applyFill="1" applyBorder="1" applyAlignment="1">
      <alignment horizontal="center" vertical="center"/>
    </xf>
    <xf numFmtId="0" fontId="84" fillId="48" borderId="2" xfId="0" applyFont="1" applyFill="1" applyBorder="1" applyAlignment="1">
      <alignment horizontal="center" vertical="center"/>
    </xf>
    <xf numFmtId="0" fontId="84" fillId="48" borderId="3" xfId="0" applyFont="1" applyFill="1" applyBorder="1" applyAlignment="1">
      <alignment horizontal="center" vertical="center"/>
    </xf>
    <xf numFmtId="0" fontId="84" fillId="48" borderId="4" xfId="0" applyFont="1" applyFill="1" applyBorder="1" applyAlignment="1">
      <alignment horizontal="center" vertical="center"/>
    </xf>
    <xf numFmtId="0" fontId="35" fillId="10" borderId="2" xfId="0" applyFont="1" applyFill="1" applyBorder="1" applyAlignment="1">
      <alignment horizontal="center" vertical="center"/>
    </xf>
    <xf numFmtId="0" fontId="35" fillId="10" borderId="3" xfId="0" applyFont="1" applyFill="1" applyBorder="1" applyAlignment="1">
      <alignment horizontal="center" vertical="center"/>
    </xf>
    <xf numFmtId="0" fontId="35" fillId="10" borderId="4" xfId="0" applyFont="1" applyFill="1" applyBorder="1" applyAlignment="1">
      <alignment horizontal="center" vertical="center"/>
    </xf>
    <xf numFmtId="0" fontId="10" fillId="51" borderId="2" xfId="0" applyFont="1" applyFill="1" applyBorder="1" applyAlignment="1">
      <alignment horizontal="center" vertical="center"/>
    </xf>
    <xf numFmtId="0" fontId="10" fillId="51" borderId="3" xfId="0" applyFont="1" applyFill="1" applyBorder="1" applyAlignment="1">
      <alignment horizontal="center" vertical="center"/>
    </xf>
    <xf numFmtId="0" fontId="10" fillId="51" borderId="4" xfId="0" applyFont="1" applyFill="1" applyBorder="1" applyAlignment="1">
      <alignment horizontal="center" vertical="center"/>
    </xf>
    <xf numFmtId="0" fontId="49" fillId="0" borderId="5" xfId="0" applyFont="1" applyBorder="1" applyAlignment="1">
      <alignment horizontal="center" vertical="center"/>
    </xf>
    <xf numFmtId="0" fontId="41" fillId="48" borderId="2" xfId="0" applyFont="1" applyFill="1" applyBorder="1" applyAlignment="1">
      <alignment horizontal="center" vertical="center"/>
    </xf>
    <xf numFmtId="0" fontId="41" fillId="48" borderId="3" xfId="0" applyFont="1" applyFill="1" applyBorder="1" applyAlignment="1">
      <alignment horizontal="center" vertical="center"/>
    </xf>
    <xf numFmtId="0" fontId="41" fillId="48" borderId="4" xfId="0" applyFont="1" applyFill="1" applyBorder="1" applyAlignment="1">
      <alignment horizontal="center" vertical="center"/>
    </xf>
    <xf numFmtId="0" fontId="34" fillId="34" borderId="2" xfId="0" applyFont="1" applyFill="1" applyBorder="1" applyAlignment="1">
      <alignment horizontal="center" vertical="center"/>
    </xf>
    <xf numFmtId="0" fontId="34" fillId="34" borderId="3" xfId="0" applyFont="1" applyFill="1" applyBorder="1" applyAlignment="1">
      <alignment horizontal="center" vertical="center"/>
    </xf>
    <xf numFmtId="0" fontId="34" fillId="34" borderId="4" xfId="0" applyFont="1" applyFill="1" applyBorder="1" applyAlignment="1">
      <alignment horizontal="center" vertical="center"/>
    </xf>
    <xf numFmtId="0" fontId="21" fillId="53" borderId="2" xfId="0" applyFont="1" applyFill="1" applyBorder="1" applyAlignment="1">
      <alignment horizontal="center" vertical="center"/>
    </xf>
    <xf numFmtId="0" fontId="21" fillId="53" borderId="3" xfId="0" applyFont="1" applyFill="1" applyBorder="1" applyAlignment="1">
      <alignment horizontal="center" vertical="center"/>
    </xf>
    <xf numFmtId="0" fontId="21" fillId="53" borderId="4" xfId="0" applyFont="1" applyFill="1" applyBorder="1" applyAlignment="1">
      <alignment horizontal="center" vertical="center"/>
    </xf>
    <xf numFmtId="0" fontId="40" fillId="52" borderId="2" xfId="0" applyFont="1" applyFill="1" applyBorder="1" applyAlignment="1">
      <alignment horizontal="center" vertical="center"/>
    </xf>
    <xf numFmtId="0" fontId="40" fillId="52" borderId="3" xfId="0" applyFont="1" applyFill="1" applyBorder="1" applyAlignment="1">
      <alignment horizontal="center" vertical="center"/>
    </xf>
    <xf numFmtId="0" fontId="40" fillId="52" borderId="4" xfId="0" applyFont="1" applyFill="1" applyBorder="1" applyAlignment="1">
      <alignment horizontal="center" vertical="center"/>
    </xf>
    <xf numFmtId="0" fontId="81" fillId="12" borderId="2" xfId="0" applyFont="1" applyFill="1" applyBorder="1" applyAlignment="1">
      <alignment horizontal="center" vertical="center"/>
    </xf>
    <xf numFmtId="0" fontId="81" fillId="12" borderId="3" xfId="0" applyFont="1" applyFill="1" applyBorder="1" applyAlignment="1">
      <alignment horizontal="center" vertical="center"/>
    </xf>
    <xf numFmtId="0" fontId="81" fillId="12" borderId="4" xfId="0" applyFont="1" applyFill="1" applyBorder="1" applyAlignment="1">
      <alignment horizontal="center" vertical="center"/>
    </xf>
    <xf numFmtId="0" fontId="38" fillId="7" borderId="2" xfId="0" applyFont="1" applyFill="1" applyBorder="1" applyAlignment="1">
      <alignment horizontal="center" vertical="center"/>
    </xf>
    <xf numFmtId="0" fontId="38" fillId="7" borderId="3" xfId="0" applyFont="1" applyFill="1" applyBorder="1" applyAlignment="1">
      <alignment horizontal="center" vertical="center"/>
    </xf>
    <xf numFmtId="0" fontId="38" fillId="7" borderId="4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0" fontId="16" fillId="7" borderId="3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24" fillId="28" borderId="2" xfId="0" applyFont="1" applyFill="1" applyBorder="1" applyAlignment="1">
      <alignment horizontal="center" vertical="center"/>
    </xf>
    <xf numFmtId="0" fontId="24" fillId="28" borderId="3" xfId="0" applyFont="1" applyFill="1" applyBorder="1" applyAlignment="1">
      <alignment horizontal="center" vertical="center"/>
    </xf>
    <xf numFmtId="0" fontId="24" fillId="28" borderId="4" xfId="0" applyFont="1" applyFill="1" applyBorder="1" applyAlignment="1">
      <alignment horizontal="center" vertical="center"/>
    </xf>
    <xf numFmtId="0" fontId="53" fillId="13" borderId="2" xfId="0" applyFont="1" applyFill="1" applyBorder="1" applyAlignment="1">
      <alignment horizontal="center" vertical="center"/>
    </xf>
    <xf numFmtId="0" fontId="53" fillId="13" borderId="3" xfId="0" applyFont="1" applyFill="1" applyBorder="1" applyAlignment="1">
      <alignment horizontal="center" vertical="center"/>
    </xf>
    <xf numFmtId="0" fontId="85" fillId="7" borderId="2" xfId="0" applyFont="1" applyFill="1" applyBorder="1" applyAlignment="1">
      <alignment horizontal="center" vertical="center"/>
    </xf>
    <xf numFmtId="0" fontId="85" fillId="7" borderId="3" xfId="0" applyFont="1" applyFill="1" applyBorder="1" applyAlignment="1">
      <alignment horizontal="center" vertical="center"/>
    </xf>
    <xf numFmtId="0" fontId="85" fillId="7" borderId="4" xfId="0" applyFont="1" applyFill="1" applyBorder="1" applyAlignment="1">
      <alignment horizontal="center" vertical="center"/>
    </xf>
    <xf numFmtId="0" fontId="41" fillId="54" borderId="2" xfId="0" applyFont="1" applyFill="1" applyBorder="1" applyAlignment="1">
      <alignment horizontal="center" vertical="center"/>
    </xf>
    <xf numFmtId="0" fontId="41" fillId="54" borderId="3" xfId="0" applyFont="1" applyFill="1" applyBorder="1" applyAlignment="1">
      <alignment horizontal="center" vertical="center"/>
    </xf>
    <xf numFmtId="0" fontId="41" fillId="54" borderId="4" xfId="0" applyFont="1" applyFill="1" applyBorder="1" applyAlignment="1">
      <alignment horizontal="center" vertical="center"/>
    </xf>
    <xf numFmtId="0" fontId="75" fillId="54" borderId="2" xfId="0" applyFont="1" applyFill="1" applyBorder="1" applyAlignment="1">
      <alignment horizontal="center" vertical="center"/>
    </xf>
    <xf numFmtId="0" fontId="75" fillId="54" borderId="3" xfId="0" applyFont="1" applyFill="1" applyBorder="1" applyAlignment="1">
      <alignment horizontal="center" vertical="center"/>
    </xf>
    <xf numFmtId="0" fontId="75" fillId="54" borderId="4" xfId="0" applyFont="1" applyFill="1" applyBorder="1" applyAlignment="1">
      <alignment horizontal="center" vertical="center"/>
    </xf>
    <xf numFmtId="0" fontId="84" fillId="50" borderId="2" xfId="0" applyFont="1" applyFill="1" applyBorder="1" applyAlignment="1">
      <alignment horizontal="center" vertical="center"/>
    </xf>
    <xf numFmtId="0" fontId="84" fillId="50" borderId="3" xfId="0" applyFont="1" applyFill="1" applyBorder="1" applyAlignment="1">
      <alignment horizontal="center" vertical="center"/>
    </xf>
    <xf numFmtId="0" fontId="84" fillId="50" borderId="4" xfId="0" applyFont="1" applyFill="1" applyBorder="1" applyAlignment="1">
      <alignment horizontal="center" vertical="center"/>
    </xf>
    <xf numFmtId="0" fontId="83" fillId="12" borderId="2" xfId="0" applyFont="1" applyFill="1" applyBorder="1" applyAlignment="1">
      <alignment horizontal="center" vertical="center"/>
    </xf>
    <xf numFmtId="0" fontId="83" fillId="12" borderId="3" xfId="0" applyFont="1" applyFill="1" applyBorder="1" applyAlignment="1">
      <alignment horizontal="center" vertical="center"/>
    </xf>
    <xf numFmtId="0" fontId="83" fillId="12" borderId="4" xfId="0" applyFont="1" applyFill="1" applyBorder="1" applyAlignment="1">
      <alignment horizontal="center" vertical="center"/>
    </xf>
    <xf numFmtId="0" fontId="21" fillId="57" borderId="2" xfId="0" applyFont="1" applyFill="1" applyBorder="1" applyAlignment="1">
      <alignment horizontal="center" vertical="center"/>
    </xf>
    <xf numFmtId="0" fontId="21" fillId="57" borderId="3" xfId="0" applyFont="1" applyFill="1" applyBorder="1" applyAlignment="1">
      <alignment horizontal="center" vertical="center"/>
    </xf>
    <xf numFmtId="0" fontId="21" fillId="57" borderId="4" xfId="0" applyFont="1" applyFill="1" applyBorder="1" applyAlignment="1">
      <alignment horizontal="center" vertical="center"/>
    </xf>
    <xf numFmtId="0" fontId="15" fillId="12" borderId="2" xfId="0" applyFont="1" applyFill="1" applyBorder="1" applyAlignment="1">
      <alignment horizontal="center" vertical="center"/>
    </xf>
    <xf numFmtId="0" fontId="15" fillId="12" borderId="3" xfId="0" applyFont="1" applyFill="1" applyBorder="1" applyAlignment="1">
      <alignment horizontal="center" vertical="center"/>
    </xf>
    <xf numFmtId="0" fontId="15" fillId="12" borderId="4" xfId="0" applyFont="1" applyFill="1" applyBorder="1" applyAlignment="1">
      <alignment horizontal="center" vertical="center"/>
    </xf>
    <xf numFmtId="0" fontId="85" fillId="28" borderId="2" xfId="0" applyFont="1" applyFill="1" applyBorder="1" applyAlignment="1">
      <alignment horizontal="center" vertical="center"/>
    </xf>
    <xf numFmtId="0" fontId="85" fillId="28" borderId="3" xfId="0" applyFont="1" applyFill="1" applyBorder="1" applyAlignment="1">
      <alignment horizontal="center" vertical="center"/>
    </xf>
    <xf numFmtId="0" fontId="85" fillId="28" borderId="4" xfId="0" applyFont="1" applyFill="1" applyBorder="1" applyAlignment="1">
      <alignment horizontal="center" vertical="center"/>
    </xf>
    <xf numFmtId="0" fontId="59" fillId="33" borderId="2" xfId="0" applyFont="1" applyFill="1" applyBorder="1" applyAlignment="1">
      <alignment horizontal="center" vertical="center"/>
    </xf>
    <xf numFmtId="0" fontId="59" fillId="33" borderId="3" xfId="0" applyFont="1" applyFill="1" applyBorder="1" applyAlignment="1">
      <alignment horizontal="center" vertical="center"/>
    </xf>
    <xf numFmtId="0" fontId="59" fillId="33" borderId="4" xfId="0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EC6906"/>
      <color rgb="FF0000CC"/>
      <color rgb="FFD09E00"/>
      <color rgb="FFEFF5A5"/>
      <color rgb="FFEFB643"/>
      <color rgb="FFEF7903"/>
      <color rgb="FFCCFFFF"/>
      <color rgb="FF99FFCC"/>
      <color rgb="FFFF66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17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12" Type="http://schemas.openxmlformats.org/officeDocument/2006/relationships/image" Target="../media/image16.png"/><Relationship Id="rId2" Type="http://schemas.openxmlformats.org/officeDocument/2006/relationships/image" Target="../media/image6.png"/><Relationship Id="rId16" Type="http://schemas.openxmlformats.org/officeDocument/2006/relationships/image" Target="../media/image20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11" Type="http://schemas.openxmlformats.org/officeDocument/2006/relationships/image" Target="../media/image15.png"/><Relationship Id="rId5" Type="http://schemas.openxmlformats.org/officeDocument/2006/relationships/image" Target="../media/image9.png"/><Relationship Id="rId15" Type="http://schemas.openxmlformats.org/officeDocument/2006/relationships/image" Target="../media/image19.png"/><Relationship Id="rId10" Type="http://schemas.openxmlformats.org/officeDocument/2006/relationships/image" Target="../media/image14.png"/><Relationship Id="rId4" Type="http://schemas.openxmlformats.org/officeDocument/2006/relationships/image" Target="../media/image8.png"/><Relationship Id="rId9" Type="http://schemas.openxmlformats.org/officeDocument/2006/relationships/image" Target="../media/image13.png"/><Relationship Id="rId14" Type="http://schemas.openxmlformats.org/officeDocument/2006/relationships/image" Target="../media/image18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8.png"/><Relationship Id="rId13" Type="http://schemas.openxmlformats.org/officeDocument/2006/relationships/image" Target="../media/image33.png"/><Relationship Id="rId3" Type="http://schemas.openxmlformats.org/officeDocument/2006/relationships/image" Target="../media/image23.png"/><Relationship Id="rId7" Type="http://schemas.openxmlformats.org/officeDocument/2006/relationships/image" Target="../media/image27.png"/><Relationship Id="rId12" Type="http://schemas.openxmlformats.org/officeDocument/2006/relationships/image" Target="../media/image32.png"/><Relationship Id="rId2" Type="http://schemas.openxmlformats.org/officeDocument/2006/relationships/image" Target="../media/image22.png"/><Relationship Id="rId16" Type="http://schemas.openxmlformats.org/officeDocument/2006/relationships/image" Target="../media/image36.png"/><Relationship Id="rId1" Type="http://schemas.openxmlformats.org/officeDocument/2006/relationships/image" Target="../media/image21.png"/><Relationship Id="rId6" Type="http://schemas.openxmlformats.org/officeDocument/2006/relationships/image" Target="../media/image26.png"/><Relationship Id="rId11" Type="http://schemas.openxmlformats.org/officeDocument/2006/relationships/image" Target="../media/image31.png"/><Relationship Id="rId5" Type="http://schemas.openxmlformats.org/officeDocument/2006/relationships/image" Target="../media/image25.png"/><Relationship Id="rId15" Type="http://schemas.openxmlformats.org/officeDocument/2006/relationships/image" Target="../media/image35.png"/><Relationship Id="rId10" Type="http://schemas.openxmlformats.org/officeDocument/2006/relationships/image" Target="../media/image30.png"/><Relationship Id="rId4" Type="http://schemas.openxmlformats.org/officeDocument/2006/relationships/image" Target="../media/image24.png"/><Relationship Id="rId9" Type="http://schemas.openxmlformats.org/officeDocument/2006/relationships/image" Target="../media/image29.png"/><Relationship Id="rId14" Type="http://schemas.openxmlformats.org/officeDocument/2006/relationships/image" Target="../media/image34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44.png"/><Relationship Id="rId3" Type="http://schemas.openxmlformats.org/officeDocument/2006/relationships/image" Target="../media/image39.png"/><Relationship Id="rId7" Type="http://schemas.openxmlformats.org/officeDocument/2006/relationships/image" Target="../media/image43.png"/><Relationship Id="rId2" Type="http://schemas.openxmlformats.org/officeDocument/2006/relationships/image" Target="../media/image38.png"/><Relationship Id="rId1" Type="http://schemas.openxmlformats.org/officeDocument/2006/relationships/image" Target="../media/image37.png"/><Relationship Id="rId6" Type="http://schemas.openxmlformats.org/officeDocument/2006/relationships/image" Target="../media/image42.png"/><Relationship Id="rId5" Type="http://schemas.openxmlformats.org/officeDocument/2006/relationships/image" Target="../media/image41.png"/><Relationship Id="rId10" Type="http://schemas.openxmlformats.org/officeDocument/2006/relationships/image" Target="../media/image46.png"/><Relationship Id="rId4" Type="http://schemas.openxmlformats.org/officeDocument/2006/relationships/image" Target="../media/image40.png"/><Relationship Id="rId9" Type="http://schemas.openxmlformats.org/officeDocument/2006/relationships/image" Target="../media/image45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54.png"/><Relationship Id="rId13" Type="http://schemas.openxmlformats.org/officeDocument/2006/relationships/image" Target="../media/image59.png"/><Relationship Id="rId3" Type="http://schemas.openxmlformats.org/officeDocument/2006/relationships/image" Target="../media/image49.png"/><Relationship Id="rId7" Type="http://schemas.openxmlformats.org/officeDocument/2006/relationships/image" Target="../media/image53.png"/><Relationship Id="rId12" Type="http://schemas.openxmlformats.org/officeDocument/2006/relationships/image" Target="../media/image58.png"/><Relationship Id="rId2" Type="http://schemas.openxmlformats.org/officeDocument/2006/relationships/image" Target="../media/image48.png"/><Relationship Id="rId16" Type="http://schemas.openxmlformats.org/officeDocument/2006/relationships/image" Target="../media/image62.png"/><Relationship Id="rId1" Type="http://schemas.openxmlformats.org/officeDocument/2006/relationships/image" Target="../media/image47.png"/><Relationship Id="rId6" Type="http://schemas.openxmlformats.org/officeDocument/2006/relationships/image" Target="../media/image52.png"/><Relationship Id="rId11" Type="http://schemas.openxmlformats.org/officeDocument/2006/relationships/image" Target="../media/image57.png"/><Relationship Id="rId5" Type="http://schemas.openxmlformats.org/officeDocument/2006/relationships/image" Target="../media/image51.png"/><Relationship Id="rId15" Type="http://schemas.openxmlformats.org/officeDocument/2006/relationships/image" Target="../media/image61.png"/><Relationship Id="rId10" Type="http://schemas.openxmlformats.org/officeDocument/2006/relationships/image" Target="../media/image56.png"/><Relationship Id="rId4" Type="http://schemas.openxmlformats.org/officeDocument/2006/relationships/image" Target="../media/image50.png"/><Relationship Id="rId9" Type="http://schemas.openxmlformats.org/officeDocument/2006/relationships/image" Target="../media/image55.png"/><Relationship Id="rId14" Type="http://schemas.openxmlformats.org/officeDocument/2006/relationships/image" Target="../media/image60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70.png"/><Relationship Id="rId13" Type="http://schemas.openxmlformats.org/officeDocument/2006/relationships/image" Target="../media/image75.png"/><Relationship Id="rId3" Type="http://schemas.openxmlformats.org/officeDocument/2006/relationships/image" Target="../media/image65.png"/><Relationship Id="rId7" Type="http://schemas.openxmlformats.org/officeDocument/2006/relationships/image" Target="../media/image69.png"/><Relationship Id="rId12" Type="http://schemas.openxmlformats.org/officeDocument/2006/relationships/image" Target="../media/image74.png"/><Relationship Id="rId2" Type="http://schemas.openxmlformats.org/officeDocument/2006/relationships/image" Target="../media/image64.png"/><Relationship Id="rId1" Type="http://schemas.openxmlformats.org/officeDocument/2006/relationships/image" Target="../media/image63.png"/><Relationship Id="rId6" Type="http://schemas.openxmlformats.org/officeDocument/2006/relationships/image" Target="../media/image68.png"/><Relationship Id="rId11" Type="http://schemas.openxmlformats.org/officeDocument/2006/relationships/image" Target="../media/image73.png"/><Relationship Id="rId5" Type="http://schemas.openxmlformats.org/officeDocument/2006/relationships/image" Target="../media/image67.png"/><Relationship Id="rId10" Type="http://schemas.openxmlformats.org/officeDocument/2006/relationships/image" Target="../media/image72.png"/><Relationship Id="rId4" Type="http://schemas.openxmlformats.org/officeDocument/2006/relationships/image" Target="../media/image66.jpeg"/><Relationship Id="rId9" Type="http://schemas.openxmlformats.org/officeDocument/2006/relationships/image" Target="../media/image71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3.png"/><Relationship Id="rId13" Type="http://schemas.openxmlformats.org/officeDocument/2006/relationships/image" Target="../media/image88.png"/><Relationship Id="rId3" Type="http://schemas.openxmlformats.org/officeDocument/2006/relationships/image" Target="../media/image78.png"/><Relationship Id="rId7" Type="http://schemas.openxmlformats.org/officeDocument/2006/relationships/image" Target="../media/image82.png"/><Relationship Id="rId12" Type="http://schemas.openxmlformats.org/officeDocument/2006/relationships/image" Target="../media/image87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Relationship Id="rId6" Type="http://schemas.openxmlformats.org/officeDocument/2006/relationships/image" Target="../media/image81.png"/><Relationship Id="rId11" Type="http://schemas.openxmlformats.org/officeDocument/2006/relationships/image" Target="../media/image86.png"/><Relationship Id="rId5" Type="http://schemas.openxmlformats.org/officeDocument/2006/relationships/image" Target="../media/image80.png"/><Relationship Id="rId15" Type="http://schemas.openxmlformats.org/officeDocument/2006/relationships/image" Target="../media/image90.png"/><Relationship Id="rId10" Type="http://schemas.openxmlformats.org/officeDocument/2006/relationships/image" Target="../media/image85.png"/><Relationship Id="rId4" Type="http://schemas.openxmlformats.org/officeDocument/2006/relationships/image" Target="../media/image79.png"/><Relationship Id="rId9" Type="http://schemas.openxmlformats.org/officeDocument/2006/relationships/image" Target="../media/image84.png"/><Relationship Id="rId14" Type="http://schemas.openxmlformats.org/officeDocument/2006/relationships/image" Target="../media/image89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98.png"/><Relationship Id="rId3" Type="http://schemas.openxmlformats.org/officeDocument/2006/relationships/image" Target="../media/image93.png"/><Relationship Id="rId7" Type="http://schemas.openxmlformats.org/officeDocument/2006/relationships/image" Target="../media/image97.png"/><Relationship Id="rId12" Type="http://schemas.openxmlformats.org/officeDocument/2006/relationships/image" Target="../media/image102.png"/><Relationship Id="rId2" Type="http://schemas.openxmlformats.org/officeDocument/2006/relationships/image" Target="../media/image92.png"/><Relationship Id="rId1" Type="http://schemas.openxmlformats.org/officeDocument/2006/relationships/image" Target="../media/image91.jpeg"/><Relationship Id="rId6" Type="http://schemas.openxmlformats.org/officeDocument/2006/relationships/image" Target="../media/image96.png"/><Relationship Id="rId11" Type="http://schemas.openxmlformats.org/officeDocument/2006/relationships/image" Target="../media/image101.png"/><Relationship Id="rId5" Type="http://schemas.openxmlformats.org/officeDocument/2006/relationships/image" Target="../media/image95.png"/><Relationship Id="rId10" Type="http://schemas.openxmlformats.org/officeDocument/2006/relationships/image" Target="../media/image100.png"/><Relationship Id="rId4" Type="http://schemas.openxmlformats.org/officeDocument/2006/relationships/image" Target="../media/image94.png"/><Relationship Id="rId9" Type="http://schemas.openxmlformats.org/officeDocument/2006/relationships/image" Target="../media/image99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0.png"/><Relationship Id="rId3" Type="http://schemas.openxmlformats.org/officeDocument/2006/relationships/image" Target="../media/image105.png"/><Relationship Id="rId7" Type="http://schemas.openxmlformats.org/officeDocument/2006/relationships/image" Target="../media/image109.png"/><Relationship Id="rId2" Type="http://schemas.openxmlformats.org/officeDocument/2006/relationships/image" Target="../media/image104.png"/><Relationship Id="rId1" Type="http://schemas.openxmlformats.org/officeDocument/2006/relationships/image" Target="../media/image103.png"/><Relationship Id="rId6" Type="http://schemas.openxmlformats.org/officeDocument/2006/relationships/image" Target="../media/image108.png"/><Relationship Id="rId11" Type="http://schemas.openxmlformats.org/officeDocument/2006/relationships/image" Target="../media/image113.png"/><Relationship Id="rId5" Type="http://schemas.openxmlformats.org/officeDocument/2006/relationships/image" Target="../media/image107.png"/><Relationship Id="rId10" Type="http://schemas.openxmlformats.org/officeDocument/2006/relationships/image" Target="../media/image112.png"/><Relationship Id="rId4" Type="http://schemas.openxmlformats.org/officeDocument/2006/relationships/image" Target="../media/image106.png"/><Relationship Id="rId9" Type="http://schemas.openxmlformats.org/officeDocument/2006/relationships/image" Target="../media/image111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1.png"/><Relationship Id="rId3" Type="http://schemas.openxmlformats.org/officeDocument/2006/relationships/image" Target="../media/image116.png"/><Relationship Id="rId7" Type="http://schemas.openxmlformats.org/officeDocument/2006/relationships/image" Target="../media/image120.png"/><Relationship Id="rId2" Type="http://schemas.openxmlformats.org/officeDocument/2006/relationships/image" Target="../media/image115.png"/><Relationship Id="rId1" Type="http://schemas.openxmlformats.org/officeDocument/2006/relationships/image" Target="../media/image114.png"/><Relationship Id="rId6" Type="http://schemas.openxmlformats.org/officeDocument/2006/relationships/image" Target="../media/image119.png"/><Relationship Id="rId5" Type="http://schemas.openxmlformats.org/officeDocument/2006/relationships/image" Target="../media/image118.png"/><Relationship Id="rId10" Type="http://schemas.openxmlformats.org/officeDocument/2006/relationships/image" Target="../media/image123.png"/><Relationship Id="rId4" Type="http://schemas.openxmlformats.org/officeDocument/2006/relationships/image" Target="../media/image117.png"/><Relationship Id="rId9" Type="http://schemas.openxmlformats.org/officeDocument/2006/relationships/image" Target="../media/image122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1.png"/><Relationship Id="rId13" Type="http://schemas.openxmlformats.org/officeDocument/2006/relationships/image" Target="../media/image136.png"/><Relationship Id="rId3" Type="http://schemas.openxmlformats.org/officeDocument/2006/relationships/image" Target="../media/image126.png"/><Relationship Id="rId7" Type="http://schemas.openxmlformats.org/officeDocument/2006/relationships/image" Target="../media/image130.png"/><Relationship Id="rId12" Type="http://schemas.openxmlformats.org/officeDocument/2006/relationships/image" Target="../media/image135.png"/><Relationship Id="rId2" Type="http://schemas.openxmlformats.org/officeDocument/2006/relationships/image" Target="../media/image125.png"/><Relationship Id="rId1" Type="http://schemas.openxmlformats.org/officeDocument/2006/relationships/image" Target="../media/image124.png"/><Relationship Id="rId6" Type="http://schemas.openxmlformats.org/officeDocument/2006/relationships/image" Target="../media/image129.png"/><Relationship Id="rId11" Type="http://schemas.openxmlformats.org/officeDocument/2006/relationships/image" Target="../media/image134.png"/><Relationship Id="rId5" Type="http://schemas.openxmlformats.org/officeDocument/2006/relationships/image" Target="../media/image128.png"/><Relationship Id="rId15" Type="http://schemas.openxmlformats.org/officeDocument/2006/relationships/image" Target="../media/image138.png"/><Relationship Id="rId10" Type="http://schemas.openxmlformats.org/officeDocument/2006/relationships/image" Target="../media/image133.png"/><Relationship Id="rId4" Type="http://schemas.openxmlformats.org/officeDocument/2006/relationships/image" Target="../media/image127.png"/><Relationship Id="rId9" Type="http://schemas.openxmlformats.org/officeDocument/2006/relationships/image" Target="../media/image132.png"/><Relationship Id="rId14" Type="http://schemas.openxmlformats.org/officeDocument/2006/relationships/image" Target="../media/image137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6.png"/><Relationship Id="rId3" Type="http://schemas.openxmlformats.org/officeDocument/2006/relationships/image" Target="../media/image141.png"/><Relationship Id="rId7" Type="http://schemas.openxmlformats.org/officeDocument/2006/relationships/image" Target="../media/image145.png"/><Relationship Id="rId12" Type="http://schemas.openxmlformats.org/officeDocument/2006/relationships/image" Target="../media/image150.png"/><Relationship Id="rId2" Type="http://schemas.openxmlformats.org/officeDocument/2006/relationships/image" Target="../media/image140.png"/><Relationship Id="rId1" Type="http://schemas.openxmlformats.org/officeDocument/2006/relationships/image" Target="../media/image139.png"/><Relationship Id="rId6" Type="http://schemas.openxmlformats.org/officeDocument/2006/relationships/image" Target="../media/image144.png"/><Relationship Id="rId11" Type="http://schemas.openxmlformats.org/officeDocument/2006/relationships/image" Target="../media/image149.gif"/><Relationship Id="rId5" Type="http://schemas.openxmlformats.org/officeDocument/2006/relationships/image" Target="../media/image143.png"/><Relationship Id="rId10" Type="http://schemas.openxmlformats.org/officeDocument/2006/relationships/image" Target="../media/image148.png"/><Relationship Id="rId4" Type="http://schemas.openxmlformats.org/officeDocument/2006/relationships/image" Target="../media/image142.png"/><Relationship Id="rId9" Type="http://schemas.openxmlformats.org/officeDocument/2006/relationships/image" Target="../media/image147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8.png"/><Relationship Id="rId13" Type="http://schemas.openxmlformats.org/officeDocument/2006/relationships/image" Target="../media/image163.png"/><Relationship Id="rId3" Type="http://schemas.openxmlformats.org/officeDocument/2006/relationships/image" Target="../media/image153.png"/><Relationship Id="rId7" Type="http://schemas.openxmlformats.org/officeDocument/2006/relationships/image" Target="../media/image157.png"/><Relationship Id="rId12" Type="http://schemas.openxmlformats.org/officeDocument/2006/relationships/image" Target="../media/image162.png"/><Relationship Id="rId2" Type="http://schemas.openxmlformats.org/officeDocument/2006/relationships/image" Target="../media/image152.png"/><Relationship Id="rId1" Type="http://schemas.openxmlformats.org/officeDocument/2006/relationships/image" Target="../media/image151.gif"/><Relationship Id="rId6" Type="http://schemas.openxmlformats.org/officeDocument/2006/relationships/image" Target="../media/image156.png"/><Relationship Id="rId11" Type="http://schemas.openxmlformats.org/officeDocument/2006/relationships/image" Target="../media/image161.png"/><Relationship Id="rId5" Type="http://schemas.openxmlformats.org/officeDocument/2006/relationships/image" Target="../media/image155.png"/><Relationship Id="rId15" Type="http://schemas.openxmlformats.org/officeDocument/2006/relationships/image" Target="../media/image165.png"/><Relationship Id="rId10" Type="http://schemas.openxmlformats.org/officeDocument/2006/relationships/image" Target="../media/image160.png"/><Relationship Id="rId4" Type="http://schemas.openxmlformats.org/officeDocument/2006/relationships/image" Target="../media/image154.png"/><Relationship Id="rId9" Type="http://schemas.openxmlformats.org/officeDocument/2006/relationships/image" Target="../media/image159.png"/><Relationship Id="rId14" Type="http://schemas.openxmlformats.org/officeDocument/2006/relationships/image" Target="../media/image164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3.png"/><Relationship Id="rId3" Type="http://schemas.openxmlformats.org/officeDocument/2006/relationships/image" Target="../media/image168.png"/><Relationship Id="rId7" Type="http://schemas.openxmlformats.org/officeDocument/2006/relationships/image" Target="../media/image172.png"/><Relationship Id="rId2" Type="http://schemas.openxmlformats.org/officeDocument/2006/relationships/image" Target="../media/image167.jpeg"/><Relationship Id="rId1" Type="http://schemas.openxmlformats.org/officeDocument/2006/relationships/image" Target="../media/image166.png"/><Relationship Id="rId6" Type="http://schemas.openxmlformats.org/officeDocument/2006/relationships/image" Target="../media/image171.png"/><Relationship Id="rId5" Type="http://schemas.openxmlformats.org/officeDocument/2006/relationships/image" Target="../media/image170.png"/><Relationship Id="rId10" Type="http://schemas.openxmlformats.org/officeDocument/2006/relationships/image" Target="../media/image175.png"/><Relationship Id="rId4" Type="http://schemas.openxmlformats.org/officeDocument/2006/relationships/image" Target="../media/image169.png"/><Relationship Id="rId9" Type="http://schemas.openxmlformats.org/officeDocument/2006/relationships/image" Target="../media/image174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3.png"/><Relationship Id="rId3" Type="http://schemas.openxmlformats.org/officeDocument/2006/relationships/image" Target="../media/image178.png"/><Relationship Id="rId7" Type="http://schemas.openxmlformats.org/officeDocument/2006/relationships/image" Target="../media/image182.png"/><Relationship Id="rId12" Type="http://schemas.openxmlformats.org/officeDocument/2006/relationships/image" Target="../media/image187.png"/><Relationship Id="rId2" Type="http://schemas.openxmlformats.org/officeDocument/2006/relationships/image" Target="../media/image177.jpeg"/><Relationship Id="rId1" Type="http://schemas.openxmlformats.org/officeDocument/2006/relationships/image" Target="../media/image176.png"/><Relationship Id="rId6" Type="http://schemas.openxmlformats.org/officeDocument/2006/relationships/image" Target="../media/image181.png"/><Relationship Id="rId11" Type="http://schemas.openxmlformats.org/officeDocument/2006/relationships/image" Target="../media/image186.png"/><Relationship Id="rId5" Type="http://schemas.openxmlformats.org/officeDocument/2006/relationships/image" Target="../media/image180.png"/><Relationship Id="rId10" Type="http://schemas.openxmlformats.org/officeDocument/2006/relationships/image" Target="../media/image185.png"/><Relationship Id="rId4" Type="http://schemas.openxmlformats.org/officeDocument/2006/relationships/image" Target="../media/image179.png"/><Relationship Id="rId9" Type="http://schemas.openxmlformats.org/officeDocument/2006/relationships/image" Target="../media/image184.jpe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5.png"/><Relationship Id="rId3" Type="http://schemas.openxmlformats.org/officeDocument/2006/relationships/image" Target="../media/image190.png"/><Relationship Id="rId7" Type="http://schemas.openxmlformats.org/officeDocument/2006/relationships/image" Target="../media/image194.png"/><Relationship Id="rId2" Type="http://schemas.openxmlformats.org/officeDocument/2006/relationships/image" Target="../media/image189.png"/><Relationship Id="rId1" Type="http://schemas.openxmlformats.org/officeDocument/2006/relationships/image" Target="../media/image188.png"/><Relationship Id="rId6" Type="http://schemas.openxmlformats.org/officeDocument/2006/relationships/image" Target="../media/image193.png"/><Relationship Id="rId5" Type="http://schemas.openxmlformats.org/officeDocument/2006/relationships/image" Target="../media/image192.png"/><Relationship Id="rId4" Type="http://schemas.openxmlformats.org/officeDocument/2006/relationships/image" Target="../media/image191.png"/><Relationship Id="rId9" Type="http://schemas.openxmlformats.org/officeDocument/2006/relationships/image" Target="../media/image196.png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4.png"/><Relationship Id="rId3" Type="http://schemas.openxmlformats.org/officeDocument/2006/relationships/image" Target="../media/image199.png"/><Relationship Id="rId7" Type="http://schemas.openxmlformats.org/officeDocument/2006/relationships/image" Target="../media/image203.png"/><Relationship Id="rId12" Type="http://schemas.openxmlformats.org/officeDocument/2006/relationships/image" Target="../media/image208.png"/><Relationship Id="rId2" Type="http://schemas.openxmlformats.org/officeDocument/2006/relationships/image" Target="../media/image198.png"/><Relationship Id="rId1" Type="http://schemas.openxmlformats.org/officeDocument/2006/relationships/image" Target="../media/image197.png"/><Relationship Id="rId6" Type="http://schemas.openxmlformats.org/officeDocument/2006/relationships/image" Target="../media/image202.png"/><Relationship Id="rId11" Type="http://schemas.openxmlformats.org/officeDocument/2006/relationships/image" Target="../media/image207.png"/><Relationship Id="rId5" Type="http://schemas.openxmlformats.org/officeDocument/2006/relationships/image" Target="../media/image201.png"/><Relationship Id="rId10" Type="http://schemas.openxmlformats.org/officeDocument/2006/relationships/image" Target="../media/image206.png"/><Relationship Id="rId4" Type="http://schemas.openxmlformats.org/officeDocument/2006/relationships/image" Target="../media/image200.png"/><Relationship Id="rId9" Type="http://schemas.openxmlformats.org/officeDocument/2006/relationships/image" Target="../media/image205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6.png"/><Relationship Id="rId13" Type="http://schemas.openxmlformats.org/officeDocument/2006/relationships/image" Target="../media/image221.png"/><Relationship Id="rId3" Type="http://schemas.openxmlformats.org/officeDocument/2006/relationships/image" Target="../media/image211.png"/><Relationship Id="rId7" Type="http://schemas.openxmlformats.org/officeDocument/2006/relationships/image" Target="../media/image215.png"/><Relationship Id="rId12" Type="http://schemas.openxmlformats.org/officeDocument/2006/relationships/image" Target="../media/image220.png"/><Relationship Id="rId2" Type="http://schemas.openxmlformats.org/officeDocument/2006/relationships/image" Target="../media/image210.png"/><Relationship Id="rId1" Type="http://schemas.openxmlformats.org/officeDocument/2006/relationships/image" Target="../media/image209.png"/><Relationship Id="rId6" Type="http://schemas.openxmlformats.org/officeDocument/2006/relationships/image" Target="../media/image214.png"/><Relationship Id="rId11" Type="http://schemas.openxmlformats.org/officeDocument/2006/relationships/image" Target="../media/image219.png"/><Relationship Id="rId5" Type="http://schemas.openxmlformats.org/officeDocument/2006/relationships/image" Target="../media/image213.png"/><Relationship Id="rId10" Type="http://schemas.openxmlformats.org/officeDocument/2006/relationships/image" Target="../media/image218.png"/><Relationship Id="rId4" Type="http://schemas.openxmlformats.org/officeDocument/2006/relationships/image" Target="../media/image212.png"/><Relationship Id="rId9" Type="http://schemas.openxmlformats.org/officeDocument/2006/relationships/image" Target="../media/image217.pn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9.png"/><Relationship Id="rId3" Type="http://schemas.openxmlformats.org/officeDocument/2006/relationships/image" Target="../media/image224.png"/><Relationship Id="rId7" Type="http://schemas.openxmlformats.org/officeDocument/2006/relationships/image" Target="../media/image228.png"/><Relationship Id="rId2" Type="http://schemas.openxmlformats.org/officeDocument/2006/relationships/image" Target="../media/image223.png"/><Relationship Id="rId1" Type="http://schemas.openxmlformats.org/officeDocument/2006/relationships/image" Target="../media/image222.png"/><Relationship Id="rId6" Type="http://schemas.openxmlformats.org/officeDocument/2006/relationships/image" Target="../media/image227.png"/><Relationship Id="rId5" Type="http://schemas.openxmlformats.org/officeDocument/2006/relationships/image" Target="../media/image226.png"/><Relationship Id="rId4" Type="http://schemas.openxmlformats.org/officeDocument/2006/relationships/image" Target="../media/image225.png"/><Relationship Id="rId9" Type="http://schemas.openxmlformats.org/officeDocument/2006/relationships/image" Target="../media/image230.png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8.png"/><Relationship Id="rId13" Type="http://schemas.openxmlformats.org/officeDocument/2006/relationships/image" Target="../media/image243.png"/><Relationship Id="rId3" Type="http://schemas.openxmlformats.org/officeDocument/2006/relationships/image" Target="../media/image233.png"/><Relationship Id="rId7" Type="http://schemas.openxmlformats.org/officeDocument/2006/relationships/image" Target="../media/image237.png"/><Relationship Id="rId12" Type="http://schemas.openxmlformats.org/officeDocument/2006/relationships/image" Target="../media/image242.png"/><Relationship Id="rId2" Type="http://schemas.openxmlformats.org/officeDocument/2006/relationships/image" Target="../media/image232.png"/><Relationship Id="rId1" Type="http://schemas.openxmlformats.org/officeDocument/2006/relationships/image" Target="../media/image231.png"/><Relationship Id="rId6" Type="http://schemas.openxmlformats.org/officeDocument/2006/relationships/image" Target="../media/image236.png"/><Relationship Id="rId11" Type="http://schemas.openxmlformats.org/officeDocument/2006/relationships/image" Target="../media/image241.png"/><Relationship Id="rId5" Type="http://schemas.openxmlformats.org/officeDocument/2006/relationships/image" Target="../media/image235.png"/><Relationship Id="rId10" Type="http://schemas.openxmlformats.org/officeDocument/2006/relationships/image" Target="../media/image240.png"/><Relationship Id="rId4" Type="http://schemas.openxmlformats.org/officeDocument/2006/relationships/image" Target="../media/image234.png"/><Relationship Id="rId9" Type="http://schemas.openxmlformats.org/officeDocument/2006/relationships/image" Target="../media/image239.png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51.png"/><Relationship Id="rId13" Type="http://schemas.openxmlformats.org/officeDocument/2006/relationships/image" Target="../media/image256.png"/><Relationship Id="rId3" Type="http://schemas.openxmlformats.org/officeDocument/2006/relationships/image" Target="../media/image246.png"/><Relationship Id="rId7" Type="http://schemas.openxmlformats.org/officeDocument/2006/relationships/image" Target="../media/image250.jpeg"/><Relationship Id="rId12" Type="http://schemas.openxmlformats.org/officeDocument/2006/relationships/image" Target="../media/image255.png"/><Relationship Id="rId2" Type="http://schemas.openxmlformats.org/officeDocument/2006/relationships/image" Target="../media/image245.png"/><Relationship Id="rId1" Type="http://schemas.openxmlformats.org/officeDocument/2006/relationships/image" Target="../media/image244.png"/><Relationship Id="rId6" Type="http://schemas.openxmlformats.org/officeDocument/2006/relationships/image" Target="../media/image249.png"/><Relationship Id="rId11" Type="http://schemas.openxmlformats.org/officeDocument/2006/relationships/image" Target="../media/image254.png"/><Relationship Id="rId5" Type="http://schemas.openxmlformats.org/officeDocument/2006/relationships/image" Target="../media/image248.png"/><Relationship Id="rId15" Type="http://schemas.openxmlformats.org/officeDocument/2006/relationships/image" Target="../media/image258.png"/><Relationship Id="rId10" Type="http://schemas.openxmlformats.org/officeDocument/2006/relationships/image" Target="../media/image253.png"/><Relationship Id="rId4" Type="http://schemas.openxmlformats.org/officeDocument/2006/relationships/image" Target="../media/image247.png"/><Relationship Id="rId9" Type="http://schemas.openxmlformats.org/officeDocument/2006/relationships/image" Target="../media/image252.png"/><Relationship Id="rId14" Type="http://schemas.openxmlformats.org/officeDocument/2006/relationships/image" Target="../media/image257.png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66.png"/><Relationship Id="rId3" Type="http://schemas.openxmlformats.org/officeDocument/2006/relationships/image" Target="../media/image261.png"/><Relationship Id="rId7" Type="http://schemas.openxmlformats.org/officeDocument/2006/relationships/image" Target="../media/image265.png"/><Relationship Id="rId2" Type="http://schemas.openxmlformats.org/officeDocument/2006/relationships/image" Target="../media/image260.png"/><Relationship Id="rId1" Type="http://schemas.openxmlformats.org/officeDocument/2006/relationships/image" Target="../media/image259.png"/><Relationship Id="rId6" Type="http://schemas.openxmlformats.org/officeDocument/2006/relationships/image" Target="../media/image264.png"/><Relationship Id="rId5" Type="http://schemas.openxmlformats.org/officeDocument/2006/relationships/image" Target="../media/image263.png"/><Relationship Id="rId10" Type="http://schemas.openxmlformats.org/officeDocument/2006/relationships/image" Target="../media/image268.png"/><Relationship Id="rId4" Type="http://schemas.openxmlformats.org/officeDocument/2006/relationships/image" Target="../media/image262.png"/><Relationship Id="rId9" Type="http://schemas.openxmlformats.org/officeDocument/2006/relationships/image" Target="../media/image267.png"/></Relationships>
</file>

<file path=xl/drawings/_rels/drawing2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76.png"/><Relationship Id="rId3" Type="http://schemas.openxmlformats.org/officeDocument/2006/relationships/image" Target="../media/image271.png"/><Relationship Id="rId7" Type="http://schemas.openxmlformats.org/officeDocument/2006/relationships/image" Target="../media/image275.png"/><Relationship Id="rId12" Type="http://schemas.openxmlformats.org/officeDocument/2006/relationships/image" Target="../media/image280.png"/><Relationship Id="rId2" Type="http://schemas.openxmlformats.org/officeDocument/2006/relationships/image" Target="../media/image270.png"/><Relationship Id="rId1" Type="http://schemas.openxmlformats.org/officeDocument/2006/relationships/image" Target="../media/image269.png"/><Relationship Id="rId6" Type="http://schemas.openxmlformats.org/officeDocument/2006/relationships/image" Target="../media/image274.png"/><Relationship Id="rId11" Type="http://schemas.openxmlformats.org/officeDocument/2006/relationships/image" Target="../media/image279.png"/><Relationship Id="rId5" Type="http://schemas.openxmlformats.org/officeDocument/2006/relationships/image" Target="../media/image273.png"/><Relationship Id="rId10" Type="http://schemas.openxmlformats.org/officeDocument/2006/relationships/image" Target="../media/image278.png"/><Relationship Id="rId4" Type="http://schemas.openxmlformats.org/officeDocument/2006/relationships/image" Target="../media/image272.png"/><Relationship Id="rId9" Type="http://schemas.openxmlformats.org/officeDocument/2006/relationships/image" Target="../media/image277.png"/></Relationships>
</file>

<file path=xl/drawings/_rels/drawing2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88.png"/><Relationship Id="rId13" Type="http://schemas.openxmlformats.org/officeDocument/2006/relationships/image" Target="../media/image293.png"/><Relationship Id="rId3" Type="http://schemas.openxmlformats.org/officeDocument/2006/relationships/image" Target="../media/image283.png"/><Relationship Id="rId7" Type="http://schemas.openxmlformats.org/officeDocument/2006/relationships/image" Target="../media/image287.png"/><Relationship Id="rId12" Type="http://schemas.openxmlformats.org/officeDocument/2006/relationships/image" Target="../media/image292.png"/><Relationship Id="rId2" Type="http://schemas.openxmlformats.org/officeDocument/2006/relationships/image" Target="../media/image282.png"/><Relationship Id="rId16" Type="http://schemas.openxmlformats.org/officeDocument/2006/relationships/image" Target="../media/image296.png"/><Relationship Id="rId1" Type="http://schemas.openxmlformats.org/officeDocument/2006/relationships/image" Target="../media/image281.png"/><Relationship Id="rId6" Type="http://schemas.openxmlformats.org/officeDocument/2006/relationships/image" Target="../media/image286.png"/><Relationship Id="rId11" Type="http://schemas.openxmlformats.org/officeDocument/2006/relationships/image" Target="../media/image291.png"/><Relationship Id="rId5" Type="http://schemas.openxmlformats.org/officeDocument/2006/relationships/image" Target="../media/image285.png"/><Relationship Id="rId15" Type="http://schemas.openxmlformats.org/officeDocument/2006/relationships/image" Target="../media/image295.png"/><Relationship Id="rId10" Type="http://schemas.openxmlformats.org/officeDocument/2006/relationships/image" Target="../media/image290.png"/><Relationship Id="rId4" Type="http://schemas.openxmlformats.org/officeDocument/2006/relationships/image" Target="../media/image284.png"/><Relationship Id="rId9" Type="http://schemas.openxmlformats.org/officeDocument/2006/relationships/image" Target="../media/image289.png"/><Relationship Id="rId14" Type="http://schemas.openxmlformats.org/officeDocument/2006/relationships/image" Target="../media/image294.png"/></Relationships>
</file>

<file path=xl/drawings/_rels/drawing25.xml.rels><?xml version="1.0" encoding="UTF-8" standalone="yes"?>
<Relationships xmlns="http://schemas.openxmlformats.org/package/2006/relationships"><Relationship Id="rId8" Type="http://schemas.openxmlformats.org/officeDocument/2006/relationships/image" Target="../media/image304.png"/><Relationship Id="rId3" Type="http://schemas.openxmlformats.org/officeDocument/2006/relationships/image" Target="../media/image299.png"/><Relationship Id="rId7" Type="http://schemas.openxmlformats.org/officeDocument/2006/relationships/image" Target="../media/image303.png"/><Relationship Id="rId2" Type="http://schemas.openxmlformats.org/officeDocument/2006/relationships/image" Target="../media/image298.png"/><Relationship Id="rId1" Type="http://schemas.openxmlformats.org/officeDocument/2006/relationships/image" Target="../media/image297.png"/><Relationship Id="rId6" Type="http://schemas.openxmlformats.org/officeDocument/2006/relationships/image" Target="../media/image302.png"/><Relationship Id="rId11" Type="http://schemas.openxmlformats.org/officeDocument/2006/relationships/image" Target="../media/image307.png"/><Relationship Id="rId5" Type="http://schemas.openxmlformats.org/officeDocument/2006/relationships/image" Target="../media/image301.png"/><Relationship Id="rId10" Type="http://schemas.openxmlformats.org/officeDocument/2006/relationships/image" Target="../media/image306.png"/><Relationship Id="rId4" Type="http://schemas.openxmlformats.org/officeDocument/2006/relationships/image" Target="../media/image300.png"/><Relationship Id="rId9" Type="http://schemas.openxmlformats.org/officeDocument/2006/relationships/image" Target="../media/image305.png"/></Relationships>
</file>

<file path=xl/drawings/_rels/drawing26.xml.rels><?xml version="1.0" encoding="UTF-8" standalone="yes"?>
<Relationships xmlns="http://schemas.openxmlformats.org/package/2006/relationships"><Relationship Id="rId8" Type="http://schemas.openxmlformats.org/officeDocument/2006/relationships/image" Target="../media/image315.png"/><Relationship Id="rId13" Type="http://schemas.openxmlformats.org/officeDocument/2006/relationships/image" Target="../media/image320.png"/><Relationship Id="rId3" Type="http://schemas.openxmlformats.org/officeDocument/2006/relationships/image" Target="../media/image310.png"/><Relationship Id="rId7" Type="http://schemas.openxmlformats.org/officeDocument/2006/relationships/image" Target="../media/image314.png"/><Relationship Id="rId12" Type="http://schemas.openxmlformats.org/officeDocument/2006/relationships/image" Target="../media/image319.png"/><Relationship Id="rId17" Type="http://schemas.openxmlformats.org/officeDocument/2006/relationships/image" Target="../media/image324.png"/><Relationship Id="rId2" Type="http://schemas.openxmlformats.org/officeDocument/2006/relationships/image" Target="../media/image309.png"/><Relationship Id="rId16" Type="http://schemas.openxmlformats.org/officeDocument/2006/relationships/image" Target="../media/image323.png"/><Relationship Id="rId1" Type="http://schemas.openxmlformats.org/officeDocument/2006/relationships/image" Target="../media/image308.png"/><Relationship Id="rId6" Type="http://schemas.openxmlformats.org/officeDocument/2006/relationships/image" Target="../media/image313.png"/><Relationship Id="rId11" Type="http://schemas.openxmlformats.org/officeDocument/2006/relationships/image" Target="../media/image318.png"/><Relationship Id="rId5" Type="http://schemas.openxmlformats.org/officeDocument/2006/relationships/image" Target="../media/image312.png"/><Relationship Id="rId15" Type="http://schemas.openxmlformats.org/officeDocument/2006/relationships/image" Target="../media/image322.png"/><Relationship Id="rId10" Type="http://schemas.openxmlformats.org/officeDocument/2006/relationships/image" Target="../media/image317.png"/><Relationship Id="rId4" Type="http://schemas.openxmlformats.org/officeDocument/2006/relationships/image" Target="../media/image311.png"/><Relationship Id="rId9" Type="http://schemas.openxmlformats.org/officeDocument/2006/relationships/image" Target="../media/image316.png"/><Relationship Id="rId14" Type="http://schemas.openxmlformats.org/officeDocument/2006/relationships/image" Target="../media/image321.png"/></Relationships>
</file>

<file path=xl/drawings/_rels/drawing27.xml.rels><?xml version="1.0" encoding="UTF-8" standalone="yes"?>
<Relationships xmlns="http://schemas.openxmlformats.org/package/2006/relationships"><Relationship Id="rId8" Type="http://schemas.openxmlformats.org/officeDocument/2006/relationships/image" Target="../media/image332.png"/><Relationship Id="rId3" Type="http://schemas.openxmlformats.org/officeDocument/2006/relationships/image" Target="../media/image327.png"/><Relationship Id="rId7" Type="http://schemas.openxmlformats.org/officeDocument/2006/relationships/image" Target="../media/image331.png"/><Relationship Id="rId2" Type="http://schemas.openxmlformats.org/officeDocument/2006/relationships/image" Target="../media/image326.png"/><Relationship Id="rId1" Type="http://schemas.openxmlformats.org/officeDocument/2006/relationships/image" Target="../media/image325.png"/><Relationship Id="rId6" Type="http://schemas.openxmlformats.org/officeDocument/2006/relationships/image" Target="../media/image330.png"/><Relationship Id="rId11" Type="http://schemas.openxmlformats.org/officeDocument/2006/relationships/image" Target="../media/image335.png"/><Relationship Id="rId5" Type="http://schemas.openxmlformats.org/officeDocument/2006/relationships/image" Target="../media/image329.png"/><Relationship Id="rId10" Type="http://schemas.openxmlformats.org/officeDocument/2006/relationships/image" Target="../media/image334.png"/><Relationship Id="rId4" Type="http://schemas.openxmlformats.org/officeDocument/2006/relationships/image" Target="../media/image328.png"/><Relationship Id="rId9" Type="http://schemas.openxmlformats.org/officeDocument/2006/relationships/image" Target="../media/image333.png"/></Relationships>
</file>

<file path=xl/drawings/_rels/drawing28.xml.rels><?xml version="1.0" encoding="UTF-8" standalone="yes"?>
<Relationships xmlns="http://schemas.openxmlformats.org/package/2006/relationships"><Relationship Id="rId8" Type="http://schemas.openxmlformats.org/officeDocument/2006/relationships/image" Target="../media/image343.png"/><Relationship Id="rId3" Type="http://schemas.openxmlformats.org/officeDocument/2006/relationships/image" Target="../media/image338.png"/><Relationship Id="rId7" Type="http://schemas.openxmlformats.org/officeDocument/2006/relationships/image" Target="../media/image342.png"/><Relationship Id="rId2" Type="http://schemas.openxmlformats.org/officeDocument/2006/relationships/image" Target="../media/image337.png"/><Relationship Id="rId1" Type="http://schemas.openxmlformats.org/officeDocument/2006/relationships/image" Target="../media/image336.png"/><Relationship Id="rId6" Type="http://schemas.openxmlformats.org/officeDocument/2006/relationships/image" Target="../media/image341.png"/><Relationship Id="rId11" Type="http://schemas.openxmlformats.org/officeDocument/2006/relationships/image" Target="../media/image346.png"/><Relationship Id="rId5" Type="http://schemas.openxmlformats.org/officeDocument/2006/relationships/image" Target="../media/image340.png"/><Relationship Id="rId10" Type="http://schemas.openxmlformats.org/officeDocument/2006/relationships/image" Target="../media/image345.png"/><Relationship Id="rId4" Type="http://schemas.openxmlformats.org/officeDocument/2006/relationships/image" Target="../media/image339.png"/><Relationship Id="rId9" Type="http://schemas.openxmlformats.org/officeDocument/2006/relationships/image" Target="../media/image344.png"/></Relationships>
</file>

<file path=xl/drawings/_rels/drawing29.xml.rels><?xml version="1.0" encoding="UTF-8" standalone="yes"?>
<Relationships xmlns="http://schemas.openxmlformats.org/package/2006/relationships"><Relationship Id="rId8" Type="http://schemas.openxmlformats.org/officeDocument/2006/relationships/image" Target="../media/image354.png"/><Relationship Id="rId3" Type="http://schemas.openxmlformats.org/officeDocument/2006/relationships/image" Target="../media/image349.png"/><Relationship Id="rId7" Type="http://schemas.openxmlformats.org/officeDocument/2006/relationships/image" Target="../media/image353.png"/><Relationship Id="rId2" Type="http://schemas.openxmlformats.org/officeDocument/2006/relationships/image" Target="../media/image348.png"/><Relationship Id="rId1" Type="http://schemas.openxmlformats.org/officeDocument/2006/relationships/image" Target="../media/image347.png"/><Relationship Id="rId6" Type="http://schemas.openxmlformats.org/officeDocument/2006/relationships/image" Target="../media/image352.png"/><Relationship Id="rId5" Type="http://schemas.openxmlformats.org/officeDocument/2006/relationships/image" Target="../media/image351.png"/><Relationship Id="rId10" Type="http://schemas.openxmlformats.org/officeDocument/2006/relationships/image" Target="../media/image356.png"/><Relationship Id="rId4" Type="http://schemas.openxmlformats.org/officeDocument/2006/relationships/image" Target="../media/image350.png"/><Relationship Id="rId9" Type="http://schemas.openxmlformats.org/officeDocument/2006/relationships/image" Target="../media/image355.png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image" Target="../media/image364.png"/><Relationship Id="rId13" Type="http://schemas.openxmlformats.org/officeDocument/2006/relationships/image" Target="../media/image369.png"/><Relationship Id="rId3" Type="http://schemas.openxmlformats.org/officeDocument/2006/relationships/image" Target="../media/image359.png"/><Relationship Id="rId7" Type="http://schemas.openxmlformats.org/officeDocument/2006/relationships/image" Target="../media/image363.png"/><Relationship Id="rId12" Type="http://schemas.openxmlformats.org/officeDocument/2006/relationships/image" Target="../media/image368.png"/><Relationship Id="rId2" Type="http://schemas.openxmlformats.org/officeDocument/2006/relationships/image" Target="../media/image358.png"/><Relationship Id="rId1" Type="http://schemas.openxmlformats.org/officeDocument/2006/relationships/image" Target="../media/image357.png"/><Relationship Id="rId6" Type="http://schemas.openxmlformats.org/officeDocument/2006/relationships/image" Target="../media/image362.png"/><Relationship Id="rId11" Type="http://schemas.openxmlformats.org/officeDocument/2006/relationships/image" Target="../media/image367.png"/><Relationship Id="rId5" Type="http://schemas.openxmlformats.org/officeDocument/2006/relationships/image" Target="../media/image361.png"/><Relationship Id="rId15" Type="http://schemas.openxmlformats.org/officeDocument/2006/relationships/image" Target="../media/image371.png"/><Relationship Id="rId10" Type="http://schemas.openxmlformats.org/officeDocument/2006/relationships/image" Target="../media/image366.png"/><Relationship Id="rId4" Type="http://schemas.openxmlformats.org/officeDocument/2006/relationships/image" Target="../media/image360.png"/><Relationship Id="rId9" Type="http://schemas.openxmlformats.org/officeDocument/2006/relationships/image" Target="../media/image365.png"/><Relationship Id="rId14" Type="http://schemas.openxmlformats.org/officeDocument/2006/relationships/image" Target="../media/image370.png"/></Relationships>
</file>

<file path=xl/drawings/_rels/drawing3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79.png"/><Relationship Id="rId13" Type="http://schemas.openxmlformats.org/officeDocument/2006/relationships/image" Target="../media/image384.png"/><Relationship Id="rId3" Type="http://schemas.openxmlformats.org/officeDocument/2006/relationships/image" Target="../media/image374.gif"/><Relationship Id="rId7" Type="http://schemas.openxmlformats.org/officeDocument/2006/relationships/image" Target="../media/image378.png"/><Relationship Id="rId12" Type="http://schemas.openxmlformats.org/officeDocument/2006/relationships/image" Target="../media/image383.png"/><Relationship Id="rId2" Type="http://schemas.openxmlformats.org/officeDocument/2006/relationships/image" Target="../media/image373.png"/><Relationship Id="rId1" Type="http://schemas.openxmlformats.org/officeDocument/2006/relationships/image" Target="../media/image372.png"/><Relationship Id="rId6" Type="http://schemas.openxmlformats.org/officeDocument/2006/relationships/image" Target="../media/image377.png"/><Relationship Id="rId11" Type="http://schemas.openxmlformats.org/officeDocument/2006/relationships/image" Target="../media/image382.png"/><Relationship Id="rId5" Type="http://schemas.openxmlformats.org/officeDocument/2006/relationships/image" Target="../media/image376.png"/><Relationship Id="rId10" Type="http://schemas.openxmlformats.org/officeDocument/2006/relationships/image" Target="../media/image381.png"/><Relationship Id="rId4" Type="http://schemas.openxmlformats.org/officeDocument/2006/relationships/image" Target="../media/image375.png"/><Relationship Id="rId9" Type="http://schemas.openxmlformats.org/officeDocument/2006/relationships/image" Target="../media/image380.png"/></Relationships>
</file>

<file path=xl/drawings/_rels/drawing3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92.png"/><Relationship Id="rId3" Type="http://schemas.openxmlformats.org/officeDocument/2006/relationships/image" Target="../media/image387.png"/><Relationship Id="rId7" Type="http://schemas.openxmlformats.org/officeDocument/2006/relationships/image" Target="../media/image391.png"/><Relationship Id="rId12" Type="http://schemas.openxmlformats.org/officeDocument/2006/relationships/image" Target="../media/image396.png"/><Relationship Id="rId2" Type="http://schemas.openxmlformats.org/officeDocument/2006/relationships/image" Target="../media/image386.png"/><Relationship Id="rId1" Type="http://schemas.openxmlformats.org/officeDocument/2006/relationships/image" Target="../media/image385.png"/><Relationship Id="rId6" Type="http://schemas.openxmlformats.org/officeDocument/2006/relationships/image" Target="../media/image390.png"/><Relationship Id="rId11" Type="http://schemas.openxmlformats.org/officeDocument/2006/relationships/image" Target="../media/image395.png"/><Relationship Id="rId5" Type="http://schemas.openxmlformats.org/officeDocument/2006/relationships/image" Target="../media/image389.gif"/><Relationship Id="rId10" Type="http://schemas.openxmlformats.org/officeDocument/2006/relationships/image" Target="../media/image394.png"/><Relationship Id="rId4" Type="http://schemas.openxmlformats.org/officeDocument/2006/relationships/image" Target="../media/image388.png"/><Relationship Id="rId9" Type="http://schemas.openxmlformats.org/officeDocument/2006/relationships/image" Target="../media/image393.png"/></Relationships>
</file>

<file path=xl/drawings/_rels/drawing3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04.png"/><Relationship Id="rId3" Type="http://schemas.openxmlformats.org/officeDocument/2006/relationships/image" Target="../media/image399.png"/><Relationship Id="rId7" Type="http://schemas.openxmlformats.org/officeDocument/2006/relationships/image" Target="../media/image403.png"/><Relationship Id="rId2" Type="http://schemas.openxmlformats.org/officeDocument/2006/relationships/image" Target="../media/image398.png"/><Relationship Id="rId1" Type="http://schemas.openxmlformats.org/officeDocument/2006/relationships/image" Target="../media/image397.png"/><Relationship Id="rId6" Type="http://schemas.openxmlformats.org/officeDocument/2006/relationships/image" Target="../media/image402.png"/><Relationship Id="rId5" Type="http://schemas.openxmlformats.org/officeDocument/2006/relationships/image" Target="../media/image401.png"/><Relationship Id="rId10" Type="http://schemas.openxmlformats.org/officeDocument/2006/relationships/image" Target="../media/image406.png"/><Relationship Id="rId4" Type="http://schemas.openxmlformats.org/officeDocument/2006/relationships/image" Target="../media/image400.png"/><Relationship Id="rId9" Type="http://schemas.openxmlformats.org/officeDocument/2006/relationships/image" Target="../media/image40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63501</xdr:colOff>
      <xdr:row>1</xdr:row>
      <xdr:rowOff>52916</xdr:rowOff>
    </xdr:from>
    <xdr:to>
      <xdr:col>11</xdr:col>
      <xdr:colOff>254000</xdr:colOff>
      <xdr:row>5</xdr:row>
      <xdr:rowOff>84666</xdr:rowOff>
    </xdr:to>
    <xdr:pic>
      <xdr:nvPicPr>
        <xdr:cNvPr id="3" name="Graphic 2" descr="Back with solid fill">
          <a:extLst>
            <a:ext uri="{FF2B5EF4-FFF2-40B4-BE49-F238E27FC236}">
              <a16:creationId xmlns:a16="http://schemas.microsoft.com/office/drawing/2014/main" id="{4500E439-DC5A-1B31-12AA-0C8F108EAB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884334" y="201083"/>
          <a:ext cx="624416" cy="624416"/>
        </a:xfrm>
        <a:prstGeom prst="rect">
          <a:avLst/>
        </a:prstGeom>
      </xdr:spPr>
    </xdr:pic>
    <xdr:clientData/>
  </xdr:twoCellAnchor>
  <xdr:twoCellAnchor editAs="oneCell">
    <xdr:from>
      <xdr:col>15</xdr:col>
      <xdr:colOff>174301</xdr:colOff>
      <xdr:row>373</xdr:row>
      <xdr:rowOff>30673</xdr:rowOff>
    </xdr:from>
    <xdr:to>
      <xdr:col>17</xdr:col>
      <xdr:colOff>116671</xdr:colOff>
      <xdr:row>382</xdr:row>
      <xdr:rowOff>89600</xdr:rowOff>
    </xdr:to>
    <xdr:pic>
      <xdr:nvPicPr>
        <xdr:cNvPr id="4" name="Graphic 3" descr="Back with solid fill">
          <a:extLst>
            <a:ext uri="{FF2B5EF4-FFF2-40B4-BE49-F238E27FC236}">
              <a16:creationId xmlns:a16="http://schemas.microsoft.com/office/drawing/2014/main" id="{48BC6DE1-F980-4F17-AD6E-C89751827E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 rot="14396670" flipV="1">
          <a:off x="8016481" y="43919827"/>
          <a:ext cx="1106677" cy="8102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1</xdr:row>
      <xdr:rowOff>76201</xdr:rowOff>
    </xdr:from>
    <xdr:to>
      <xdr:col>1</xdr:col>
      <xdr:colOff>279726</xdr:colOff>
      <xdr:row>3</xdr:row>
      <xdr:rowOff>118926</xdr:rowOff>
    </xdr:to>
    <xdr:pic>
      <xdr:nvPicPr>
        <xdr:cNvPr id="5" name="Picture 4" descr="Charlotte 49ers Men's Logo">
          <a:extLst>
            <a:ext uri="{FF2B5EF4-FFF2-40B4-BE49-F238E27FC236}">
              <a16:creationId xmlns:a16="http://schemas.microsoft.com/office/drawing/2014/main" id="{DADE391F-0718-B622-3721-9160B091DC0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0" r="6401"/>
        <a:stretch/>
      </xdr:blipFill>
      <xdr:spPr bwMode="auto">
        <a:xfrm>
          <a:off x="247650" y="247651"/>
          <a:ext cx="346401" cy="404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97920</xdr:colOff>
      <xdr:row>1</xdr:row>
      <xdr:rowOff>114300</xdr:rowOff>
    </xdr:from>
    <xdr:to>
      <xdr:col>7</xdr:col>
      <xdr:colOff>166880</xdr:colOff>
      <xdr:row>4</xdr:row>
      <xdr:rowOff>35614</xdr:rowOff>
    </xdr:to>
    <xdr:pic>
      <xdr:nvPicPr>
        <xdr:cNvPr id="7" name="Picture 6" descr=" Logo">
          <a:extLst>
            <a:ext uri="{FF2B5EF4-FFF2-40B4-BE49-F238E27FC236}">
              <a16:creationId xmlns:a16="http://schemas.microsoft.com/office/drawing/2014/main" id="{406C422F-8A24-B323-9789-A2ECD11B198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000"/>
        <a:stretch/>
      </xdr:blipFill>
      <xdr:spPr bwMode="auto">
        <a:xfrm>
          <a:off x="1983870" y="285750"/>
          <a:ext cx="383285" cy="416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97920</xdr:colOff>
      <xdr:row>1</xdr:row>
      <xdr:rowOff>114300</xdr:rowOff>
    </xdr:from>
    <xdr:ext cx="383285" cy="416614"/>
    <xdr:pic>
      <xdr:nvPicPr>
        <xdr:cNvPr id="19" name="Picture 18" descr=" Logo">
          <a:extLst>
            <a:ext uri="{FF2B5EF4-FFF2-40B4-BE49-F238E27FC236}">
              <a16:creationId xmlns:a16="http://schemas.microsoft.com/office/drawing/2014/main" id="{76D95D0F-3709-4EA2-93EF-14535229170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000"/>
        <a:stretch/>
      </xdr:blipFill>
      <xdr:spPr bwMode="auto">
        <a:xfrm>
          <a:off x="1983870" y="285750"/>
          <a:ext cx="383285" cy="416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97920</xdr:colOff>
      <xdr:row>1</xdr:row>
      <xdr:rowOff>114300</xdr:rowOff>
    </xdr:from>
    <xdr:ext cx="383285" cy="416614"/>
    <xdr:pic>
      <xdr:nvPicPr>
        <xdr:cNvPr id="20" name="Picture 19" descr=" Logo">
          <a:extLst>
            <a:ext uri="{FF2B5EF4-FFF2-40B4-BE49-F238E27FC236}">
              <a16:creationId xmlns:a16="http://schemas.microsoft.com/office/drawing/2014/main" id="{A396F870-9424-427D-9177-789C839CB37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000"/>
        <a:stretch/>
      </xdr:blipFill>
      <xdr:spPr bwMode="auto">
        <a:xfrm>
          <a:off x="4498470" y="285750"/>
          <a:ext cx="383285" cy="416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97920</xdr:colOff>
      <xdr:row>1</xdr:row>
      <xdr:rowOff>114300</xdr:rowOff>
    </xdr:from>
    <xdr:ext cx="383285" cy="416614"/>
    <xdr:pic>
      <xdr:nvPicPr>
        <xdr:cNvPr id="22" name="Picture 21" descr=" Logo">
          <a:extLst>
            <a:ext uri="{FF2B5EF4-FFF2-40B4-BE49-F238E27FC236}">
              <a16:creationId xmlns:a16="http://schemas.microsoft.com/office/drawing/2014/main" id="{CE9249F0-7AC5-4FBC-833C-AF6111DB952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000"/>
        <a:stretch/>
      </xdr:blipFill>
      <xdr:spPr bwMode="auto">
        <a:xfrm>
          <a:off x="4498470" y="285750"/>
          <a:ext cx="383285" cy="416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97920</xdr:colOff>
      <xdr:row>26</xdr:row>
      <xdr:rowOff>66675</xdr:rowOff>
    </xdr:from>
    <xdr:ext cx="383285" cy="416614"/>
    <xdr:pic>
      <xdr:nvPicPr>
        <xdr:cNvPr id="24" name="Picture 23" descr=" Logo">
          <a:extLst>
            <a:ext uri="{FF2B5EF4-FFF2-40B4-BE49-F238E27FC236}">
              <a16:creationId xmlns:a16="http://schemas.microsoft.com/office/drawing/2014/main" id="{E925C77C-3BF5-4324-9273-DB9357B7795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000"/>
        <a:stretch/>
      </xdr:blipFill>
      <xdr:spPr bwMode="auto">
        <a:xfrm>
          <a:off x="1983870" y="3914775"/>
          <a:ext cx="383285" cy="416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97920</xdr:colOff>
      <xdr:row>26</xdr:row>
      <xdr:rowOff>76200</xdr:rowOff>
    </xdr:from>
    <xdr:ext cx="383285" cy="416614"/>
    <xdr:pic>
      <xdr:nvPicPr>
        <xdr:cNvPr id="26" name="Picture 25" descr=" Logo">
          <a:extLst>
            <a:ext uri="{FF2B5EF4-FFF2-40B4-BE49-F238E27FC236}">
              <a16:creationId xmlns:a16="http://schemas.microsoft.com/office/drawing/2014/main" id="{CF80E709-9F4F-4DDE-A4C0-0A1CC231D5C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000"/>
        <a:stretch/>
      </xdr:blipFill>
      <xdr:spPr bwMode="auto">
        <a:xfrm>
          <a:off x="4498470" y="3924300"/>
          <a:ext cx="383285" cy="416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97920</xdr:colOff>
      <xdr:row>26</xdr:row>
      <xdr:rowOff>85725</xdr:rowOff>
    </xdr:from>
    <xdr:ext cx="383285" cy="416614"/>
    <xdr:pic>
      <xdr:nvPicPr>
        <xdr:cNvPr id="27" name="Picture 26" descr=" Logo">
          <a:extLst>
            <a:ext uri="{FF2B5EF4-FFF2-40B4-BE49-F238E27FC236}">
              <a16:creationId xmlns:a16="http://schemas.microsoft.com/office/drawing/2014/main" id="{4C81132D-7A41-4FEE-AD70-C8E92070F3C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000"/>
        <a:stretch/>
      </xdr:blipFill>
      <xdr:spPr bwMode="auto">
        <a:xfrm>
          <a:off x="7013070" y="3933825"/>
          <a:ext cx="383285" cy="416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97920</xdr:colOff>
      <xdr:row>26</xdr:row>
      <xdr:rowOff>85725</xdr:rowOff>
    </xdr:from>
    <xdr:ext cx="383285" cy="416614"/>
    <xdr:pic>
      <xdr:nvPicPr>
        <xdr:cNvPr id="28" name="Picture 27" descr=" Logo">
          <a:extLst>
            <a:ext uri="{FF2B5EF4-FFF2-40B4-BE49-F238E27FC236}">
              <a16:creationId xmlns:a16="http://schemas.microsoft.com/office/drawing/2014/main" id="{D2C053A9-EA09-439D-BC7B-293E3E99F03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000"/>
        <a:stretch/>
      </xdr:blipFill>
      <xdr:spPr bwMode="auto">
        <a:xfrm>
          <a:off x="9527670" y="3933825"/>
          <a:ext cx="383285" cy="416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116970</xdr:colOff>
      <xdr:row>51</xdr:row>
      <xdr:rowOff>85725</xdr:rowOff>
    </xdr:from>
    <xdr:ext cx="383285" cy="416614"/>
    <xdr:pic>
      <xdr:nvPicPr>
        <xdr:cNvPr id="29" name="Picture 28" descr=" Logo">
          <a:extLst>
            <a:ext uri="{FF2B5EF4-FFF2-40B4-BE49-F238E27FC236}">
              <a16:creationId xmlns:a16="http://schemas.microsoft.com/office/drawing/2014/main" id="{8608D2D6-DA17-41A7-9105-363D81AE04C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000"/>
        <a:stretch/>
      </xdr:blipFill>
      <xdr:spPr bwMode="auto">
        <a:xfrm>
          <a:off x="2002920" y="7610475"/>
          <a:ext cx="383285" cy="416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97920</xdr:colOff>
      <xdr:row>51</xdr:row>
      <xdr:rowOff>85725</xdr:rowOff>
    </xdr:from>
    <xdr:ext cx="383285" cy="416614"/>
    <xdr:pic>
      <xdr:nvPicPr>
        <xdr:cNvPr id="33" name="Picture 32" descr=" Logo">
          <a:extLst>
            <a:ext uri="{FF2B5EF4-FFF2-40B4-BE49-F238E27FC236}">
              <a16:creationId xmlns:a16="http://schemas.microsoft.com/office/drawing/2014/main" id="{8345763C-5460-4E93-AF1A-2A5EB451A46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000"/>
        <a:stretch/>
      </xdr:blipFill>
      <xdr:spPr bwMode="auto">
        <a:xfrm>
          <a:off x="4498470" y="7610475"/>
          <a:ext cx="383285" cy="416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88395</xdr:colOff>
      <xdr:row>51</xdr:row>
      <xdr:rowOff>85725</xdr:rowOff>
    </xdr:from>
    <xdr:ext cx="383285" cy="416614"/>
    <xdr:pic>
      <xdr:nvPicPr>
        <xdr:cNvPr id="34" name="Picture 33" descr=" Logo">
          <a:extLst>
            <a:ext uri="{FF2B5EF4-FFF2-40B4-BE49-F238E27FC236}">
              <a16:creationId xmlns:a16="http://schemas.microsoft.com/office/drawing/2014/main" id="{128BAEDC-D025-4A36-B2C3-B9D9C192DE9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000"/>
        <a:stretch/>
      </xdr:blipFill>
      <xdr:spPr bwMode="auto">
        <a:xfrm>
          <a:off x="7003545" y="7610475"/>
          <a:ext cx="383285" cy="416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97920</xdr:colOff>
      <xdr:row>51</xdr:row>
      <xdr:rowOff>85725</xdr:rowOff>
    </xdr:from>
    <xdr:ext cx="383285" cy="416614"/>
    <xdr:pic>
      <xdr:nvPicPr>
        <xdr:cNvPr id="35" name="Picture 34" descr=" Logo">
          <a:extLst>
            <a:ext uri="{FF2B5EF4-FFF2-40B4-BE49-F238E27FC236}">
              <a16:creationId xmlns:a16="http://schemas.microsoft.com/office/drawing/2014/main" id="{9A9CCB03-496B-42AA-86DD-4DCEC878C7B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000"/>
        <a:stretch/>
      </xdr:blipFill>
      <xdr:spPr bwMode="auto">
        <a:xfrm>
          <a:off x="9527670" y="7610475"/>
          <a:ext cx="383285" cy="416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97920</xdr:colOff>
      <xdr:row>76</xdr:row>
      <xdr:rowOff>85725</xdr:rowOff>
    </xdr:from>
    <xdr:ext cx="383285" cy="416614"/>
    <xdr:pic>
      <xdr:nvPicPr>
        <xdr:cNvPr id="38" name="Picture 37" descr=" Logo">
          <a:extLst>
            <a:ext uri="{FF2B5EF4-FFF2-40B4-BE49-F238E27FC236}">
              <a16:creationId xmlns:a16="http://schemas.microsoft.com/office/drawing/2014/main" id="{B37E0619-79C1-4F95-993F-67895455FD9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000"/>
        <a:stretch/>
      </xdr:blipFill>
      <xdr:spPr bwMode="auto">
        <a:xfrm>
          <a:off x="1983870" y="11287125"/>
          <a:ext cx="383285" cy="416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78870</xdr:colOff>
      <xdr:row>76</xdr:row>
      <xdr:rowOff>85725</xdr:rowOff>
    </xdr:from>
    <xdr:ext cx="383285" cy="416614"/>
    <xdr:pic>
      <xdr:nvPicPr>
        <xdr:cNvPr id="39" name="Picture 38" descr=" Logo">
          <a:extLst>
            <a:ext uri="{FF2B5EF4-FFF2-40B4-BE49-F238E27FC236}">
              <a16:creationId xmlns:a16="http://schemas.microsoft.com/office/drawing/2014/main" id="{12607469-3F68-41DD-9020-80076DE80B6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000"/>
        <a:stretch/>
      </xdr:blipFill>
      <xdr:spPr bwMode="auto">
        <a:xfrm>
          <a:off x="4479420" y="11287125"/>
          <a:ext cx="383285" cy="416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171451</xdr:colOff>
      <xdr:row>1</xdr:row>
      <xdr:rowOff>66676</xdr:rowOff>
    </xdr:from>
    <xdr:to>
      <xdr:col>10</xdr:col>
      <xdr:colOff>19051</xdr:colOff>
      <xdr:row>4</xdr:row>
      <xdr:rowOff>47626</xdr:rowOff>
    </xdr:to>
    <xdr:pic>
      <xdr:nvPicPr>
        <xdr:cNvPr id="40" name="Picture 39" descr="East Carolina Pirates Men's Logo">
          <a:extLst>
            <a:ext uri="{FF2B5EF4-FFF2-40B4-BE49-F238E27FC236}">
              <a16:creationId xmlns:a16="http://schemas.microsoft.com/office/drawing/2014/main" id="{2EA120C7-2212-C84A-2285-50718C152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1" y="238126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146051</xdr:colOff>
      <xdr:row>1</xdr:row>
      <xdr:rowOff>142875</xdr:rowOff>
    </xdr:from>
    <xdr:to>
      <xdr:col>18</xdr:col>
      <xdr:colOff>57151</xdr:colOff>
      <xdr:row>3</xdr:row>
      <xdr:rowOff>104775</xdr:rowOff>
    </xdr:to>
    <xdr:pic>
      <xdr:nvPicPr>
        <xdr:cNvPr id="41" name="Picture 40" descr="Florida Atlantic Owls Men's Logo">
          <a:extLst>
            <a:ext uri="{FF2B5EF4-FFF2-40B4-BE49-F238E27FC236}">
              <a16:creationId xmlns:a16="http://schemas.microsoft.com/office/drawing/2014/main" id="{D7785E51-6AFF-7C26-6422-D262ECF128C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800" b="19199"/>
        <a:stretch/>
      </xdr:blipFill>
      <xdr:spPr bwMode="auto">
        <a:xfrm>
          <a:off x="5175251" y="314325"/>
          <a:ext cx="53975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180975</xdr:colOff>
      <xdr:row>1</xdr:row>
      <xdr:rowOff>38100</xdr:rowOff>
    </xdr:from>
    <xdr:to>
      <xdr:col>26</xdr:col>
      <xdr:colOff>57151</xdr:colOff>
      <xdr:row>4</xdr:row>
      <xdr:rowOff>47626</xdr:rowOff>
    </xdr:to>
    <xdr:pic>
      <xdr:nvPicPr>
        <xdr:cNvPr id="42" name="Picture 41" descr="Memphis Tigers Men's Logo">
          <a:extLst>
            <a:ext uri="{FF2B5EF4-FFF2-40B4-BE49-F238E27FC236}">
              <a16:creationId xmlns:a16="http://schemas.microsoft.com/office/drawing/2014/main" id="{B1C9177B-1BD5-7048-6605-AEA2A0079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9550"/>
          <a:ext cx="504826" cy="504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104776</xdr:colOff>
      <xdr:row>26</xdr:row>
      <xdr:rowOff>171449</xdr:rowOff>
    </xdr:from>
    <xdr:to>
      <xdr:col>2</xdr:col>
      <xdr:colOff>123826</xdr:colOff>
      <xdr:row>29</xdr:row>
      <xdr:rowOff>49224</xdr:rowOff>
    </xdr:to>
    <xdr:pic>
      <xdr:nvPicPr>
        <xdr:cNvPr id="43" name="Picture 42" descr="North Texas Mean Green Men's Logo">
          <a:extLst>
            <a:ext uri="{FF2B5EF4-FFF2-40B4-BE49-F238E27FC236}">
              <a16:creationId xmlns:a16="http://schemas.microsoft.com/office/drawing/2014/main" id="{0B2BD0AD-3FDE-8B08-A0DD-ED5909E956F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800" b="21600"/>
        <a:stretch/>
      </xdr:blipFill>
      <xdr:spPr bwMode="auto">
        <a:xfrm>
          <a:off x="2619376" y="4400549"/>
          <a:ext cx="647700" cy="37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161925</xdr:colOff>
      <xdr:row>26</xdr:row>
      <xdr:rowOff>47625</xdr:rowOff>
    </xdr:from>
    <xdr:to>
      <xdr:col>10</xdr:col>
      <xdr:colOff>19050</xdr:colOff>
      <xdr:row>29</xdr:row>
      <xdr:rowOff>38100</xdr:rowOff>
    </xdr:to>
    <xdr:pic>
      <xdr:nvPicPr>
        <xdr:cNvPr id="44" name="Picture 43" descr="Rice Owls Men's Logo">
          <a:extLst>
            <a:ext uri="{FF2B5EF4-FFF2-40B4-BE49-F238E27FC236}">
              <a16:creationId xmlns:a16="http://schemas.microsoft.com/office/drawing/2014/main" id="{9B7905AD-989C-6373-5E9A-F033D7F14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4276725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180975</xdr:colOff>
      <xdr:row>26</xdr:row>
      <xdr:rowOff>47626</xdr:rowOff>
    </xdr:from>
    <xdr:to>
      <xdr:col>18</xdr:col>
      <xdr:colOff>69010</xdr:colOff>
      <xdr:row>28</xdr:row>
      <xdr:rowOff>123825</xdr:rowOff>
    </xdr:to>
    <xdr:pic>
      <xdr:nvPicPr>
        <xdr:cNvPr id="46" name="Picture 45" descr="South Florida Bulls Men's Logo">
          <a:extLst>
            <a:ext uri="{FF2B5EF4-FFF2-40B4-BE49-F238E27FC236}">
              <a16:creationId xmlns:a16="http://schemas.microsoft.com/office/drawing/2014/main" id="{94D34846-A90F-7C85-E2A8-DA4D8A6B5C9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00" b="7200"/>
        <a:stretch/>
      </xdr:blipFill>
      <xdr:spPr bwMode="auto">
        <a:xfrm>
          <a:off x="5210175" y="3895726"/>
          <a:ext cx="516685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85726</xdr:colOff>
      <xdr:row>26</xdr:row>
      <xdr:rowOff>133351</xdr:rowOff>
    </xdr:from>
    <xdr:to>
      <xdr:col>26</xdr:col>
      <xdr:colOff>66676</xdr:colOff>
      <xdr:row>29</xdr:row>
      <xdr:rowOff>3811</xdr:rowOff>
    </xdr:to>
    <xdr:pic>
      <xdr:nvPicPr>
        <xdr:cNvPr id="47" name="Picture 46" descr="SMU Mustangs Men's Logo">
          <a:extLst>
            <a:ext uri="{FF2B5EF4-FFF2-40B4-BE49-F238E27FC236}">
              <a16:creationId xmlns:a16="http://schemas.microsoft.com/office/drawing/2014/main" id="{63410AA7-5A6D-1153-664F-F2803DB450B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200" b="20800"/>
        <a:stretch/>
      </xdr:blipFill>
      <xdr:spPr bwMode="auto">
        <a:xfrm>
          <a:off x="2600326" y="8420101"/>
          <a:ext cx="609600" cy="365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180976</xdr:colOff>
      <xdr:row>51</xdr:row>
      <xdr:rowOff>85727</xdr:rowOff>
    </xdr:from>
    <xdr:to>
      <xdr:col>2</xdr:col>
      <xdr:colOff>19050</xdr:colOff>
      <xdr:row>54</xdr:row>
      <xdr:rowOff>57151</xdr:rowOff>
    </xdr:to>
    <xdr:pic>
      <xdr:nvPicPr>
        <xdr:cNvPr id="48" name="Picture 47" descr="Temple Owls Men's Logo">
          <a:extLst>
            <a:ext uri="{FF2B5EF4-FFF2-40B4-BE49-F238E27FC236}">
              <a16:creationId xmlns:a16="http://schemas.microsoft.com/office/drawing/2014/main" id="{9C759E1A-92A4-6267-1EE0-64F905A80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6" y="8372477"/>
          <a:ext cx="466724" cy="4667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152401</xdr:colOff>
      <xdr:row>51</xdr:row>
      <xdr:rowOff>66676</xdr:rowOff>
    </xdr:from>
    <xdr:to>
      <xdr:col>10</xdr:col>
      <xdr:colOff>76201</xdr:colOff>
      <xdr:row>54</xdr:row>
      <xdr:rowOff>53112</xdr:rowOff>
    </xdr:to>
    <xdr:pic>
      <xdr:nvPicPr>
        <xdr:cNvPr id="49" name="Picture 48" descr="Tulane Green Wave Men's Logo">
          <a:extLst>
            <a:ext uri="{FF2B5EF4-FFF2-40B4-BE49-F238E27FC236}">
              <a16:creationId xmlns:a16="http://schemas.microsoft.com/office/drawing/2014/main" id="{51AB57E6-F168-6910-D051-F6DEEB55A03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801" b="3999"/>
        <a:stretch/>
      </xdr:blipFill>
      <xdr:spPr bwMode="auto">
        <a:xfrm>
          <a:off x="152401" y="12411076"/>
          <a:ext cx="552450" cy="4817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142876</xdr:colOff>
      <xdr:row>51</xdr:row>
      <xdr:rowOff>85725</xdr:rowOff>
    </xdr:from>
    <xdr:to>
      <xdr:col>18</xdr:col>
      <xdr:colOff>30912</xdr:colOff>
      <xdr:row>54</xdr:row>
      <xdr:rowOff>28575</xdr:rowOff>
    </xdr:to>
    <xdr:pic>
      <xdr:nvPicPr>
        <xdr:cNvPr id="50" name="Picture 49" descr="Tulsa Golden Hurricane Men's Logo">
          <a:extLst>
            <a:ext uri="{FF2B5EF4-FFF2-40B4-BE49-F238E27FC236}">
              <a16:creationId xmlns:a16="http://schemas.microsoft.com/office/drawing/2014/main" id="{BF15F9B0-FCE2-E142-496F-E2718627039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801" b="6399"/>
        <a:stretch/>
      </xdr:blipFill>
      <xdr:spPr bwMode="auto">
        <a:xfrm>
          <a:off x="5172076" y="7610475"/>
          <a:ext cx="516686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190501</xdr:colOff>
      <xdr:row>51</xdr:row>
      <xdr:rowOff>85725</xdr:rowOff>
    </xdr:from>
    <xdr:to>
      <xdr:col>26</xdr:col>
      <xdr:colOff>40327</xdr:colOff>
      <xdr:row>54</xdr:row>
      <xdr:rowOff>0</xdr:rowOff>
    </xdr:to>
    <xdr:pic>
      <xdr:nvPicPr>
        <xdr:cNvPr id="51" name="Picture 50" descr="UAB Blazers Men's Logo">
          <a:extLst>
            <a:ext uri="{FF2B5EF4-FFF2-40B4-BE49-F238E27FC236}">
              <a16:creationId xmlns:a16="http://schemas.microsoft.com/office/drawing/2014/main" id="{322FB797-11CA-284D-570C-2C43E6C49F3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400" b="8001"/>
        <a:stretch/>
      </xdr:blipFill>
      <xdr:spPr bwMode="auto">
        <a:xfrm>
          <a:off x="7734301" y="7610475"/>
          <a:ext cx="478476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95251</xdr:colOff>
      <xdr:row>76</xdr:row>
      <xdr:rowOff>104775</xdr:rowOff>
    </xdr:from>
    <xdr:to>
      <xdr:col>2</xdr:col>
      <xdr:colOff>120607</xdr:colOff>
      <xdr:row>78</xdr:row>
      <xdr:rowOff>114300</xdr:rowOff>
    </xdr:to>
    <xdr:pic>
      <xdr:nvPicPr>
        <xdr:cNvPr id="53" name="Picture 52" descr="UTSA Roadrunners Men's Logo">
          <a:extLst>
            <a:ext uri="{FF2B5EF4-FFF2-40B4-BE49-F238E27FC236}">
              <a16:creationId xmlns:a16="http://schemas.microsoft.com/office/drawing/2014/main" id="{0FDC0FAE-08E2-C8FB-2B89-A6211D62F1A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0" b="24800"/>
        <a:stretch/>
      </xdr:blipFill>
      <xdr:spPr bwMode="auto">
        <a:xfrm>
          <a:off x="95251" y="16506825"/>
          <a:ext cx="654006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161925</xdr:colOff>
      <xdr:row>76</xdr:row>
      <xdr:rowOff>47625</xdr:rowOff>
    </xdr:from>
    <xdr:to>
      <xdr:col>10</xdr:col>
      <xdr:colOff>84490</xdr:colOff>
      <xdr:row>79</xdr:row>
      <xdr:rowOff>28575</xdr:rowOff>
    </xdr:to>
    <xdr:pic>
      <xdr:nvPicPr>
        <xdr:cNvPr id="54" name="Picture 53" descr="Wichita State Shockers Men's Logo">
          <a:extLst>
            <a:ext uri="{FF2B5EF4-FFF2-40B4-BE49-F238E27FC236}">
              <a16:creationId xmlns:a16="http://schemas.microsoft.com/office/drawing/2014/main" id="{E2CBEDB5-7B35-FF36-87FC-9B663E9D000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600" b="8000"/>
        <a:stretch/>
      </xdr:blipFill>
      <xdr:spPr bwMode="auto">
        <a:xfrm>
          <a:off x="2676525" y="16449675"/>
          <a:ext cx="55121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171451</xdr:colOff>
      <xdr:row>76</xdr:row>
      <xdr:rowOff>76201</xdr:rowOff>
    </xdr:from>
    <xdr:to>
      <xdr:col>26</xdr:col>
      <xdr:colOff>47625</xdr:colOff>
      <xdr:row>79</xdr:row>
      <xdr:rowOff>85725</xdr:rowOff>
    </xdr:to>
    <xdr:pic>
      <xdr:nvPicPr>
        <xdr:cNvPr id="6" name="Picture 5" descr="Chicago State Cougars Men's Logo">
          <a:extLst>
            <a:ext uri="{FF2B5EF4-FFF2-40B4-BE49-F238E27FC236}">
              <a16:creationId xmlns:a16="http://schemas.microsoft.com/office/drawing/2014/main" id="{3080B4F8-E79D-3F6D-6661-A1B6C153A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1" y="11277601"/>
          <a:ext cx="504824" cy="504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1</xdr:row>
      <xdr:rowOff>209550</xdr:rowOff>
    </xdr:from>
    <xdr:to>
      <xdr:col>7</xdr:col>
      <xdr:colOff>238125</xdr:colOff>
      <xdr:row>3</xdr:row>
      <xdr:rowOff>48768</xdr:rowOff>
    </xdr:to>
    <xdr:pic>
      <xdr:nvPicPr>
        <xdr:cNvPr id="18" name="Picture 17" descr=" Logo">
          <a:extLst>
            <a:ext uri="{FF2B5EF4-FFF2-40B4-BE49-F238E27FC236}">
              <a16:creationId xmlns:a16="http://schemas.microsoft.com/office/drawing/2014/main" id="{C77583E0-3303-711C-33FB-9522E3E9CC9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32000"/>
        <a:stretch/>
      </xdr:blipFill>
      <xdr:spPr bwMode="auto">
        <a:xfrm>
          <a:off x="1914525" y="381000"/>
          <a:ext cx="523875" cy="201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28575</xdr:colOff>
      <xdr:row>1</xdr:row>
      <xdr:rowOff>219075</xdr:rowOff>
    </xdr:from>
    <xdr:ext cx="523875" cy="201168"/>
    <xdr:pic>
      <xdr:nvPicPr>
        <xdr:cNvPr id="19" name="Picture 18" descr=" Logo">
          <a:extLst>
            <a:ext uri="{FF2B5EF4-FFF2-40B4-BE49-F238E27FC236}">
              <a16:creationId xmlns:a16="http://schemas.microsoft.com/office/drawing/2014/main" id="{1A23D2ED-4BFD-4E3C-8ED7-1E9FF34D616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32000"/>
        <a:stretch/>
      </xdr:blipFill>
      <xdr:spPr bwMode="auto">
        <a:xfrm>
          <a:off x="4429125" y="390525"/>
          <a:ext cx="523875" cy="201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28575</xdr:colOff>
      <xdr:row>1</xdr:row>
      <xdr:rowOff>219075</xdr:rowOff>
    </xdr:from>
    <xdr:ext cx="523875" cy="201168"/>
    <xdr:pic>
      <xdr:nvPicPr>
        <xdr:cNvPr id="21" name="Picture 20" descr=" Logo">
          <a:extLst>
            <a:ext uri="{FF2B5EF4-FFF2-40B4-BE49-F238E27FC236}">
              <a16:creationId xmlns:a16="http://schemas.microsoft.com/office/drawing/2014/main" id="{B47F2DEA-30C7-4383-B1D7-3017C892869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32000"/>
        <a:stretch/>
      </xdr:blipFill>
      <xdr:spPr bwMode="auto">
        <a:xfrm>
          <a:off x="6943725" y="390525"/>
          <a:ext cx="523875" cy="201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19050</xdr:colOff>
      <xdr:row>1</xdr:row>
      <xdr:rowOff>219075</xdr:rowOff>
    </xdr:from>
    <xdr:ext cx="523875" cy="201168"/>
    <xdr:pic>
      <xdr:nvPicPr>
        <xdr:cNvPr id="25" name="Picture 24" descr=" Logo">
          <a:extLst>
            <a:ext uri="{FF2B5EF4-FFF2-40B4-BE49-F238E27FC236}">
              <a16:creationId xmlns:a16="http://schemas.microsoft.com/office/drawing/2014/main" id="{1AEBE676-4967-48C9-A834-1CCF7CB2DC0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32000"/>
        <a:stretch/>
      </xdr:blipFill>
      <xdr:spPr bwMode="auto">
        <a:xfrm>
          <a:off x="1905000" y="4448175"/>
          <a:ext cx="523875" cy="201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19050</xdr:colOff>
      <xdr:row>26</xdr:row>
      <xdr:rowOff>219075</xdr:rowOff>
    </xdr:from>
    <xdr:ext cx="523875" cy="201168"/>
    <xdr:pic>
      <xdr:nvPicPr>
        <xdr:cNvPr id="26" name="Picture 25" descr=" Logo">
          <a:extLst>
            <a:ext uri="{FF2B5EF4-FFF2-40B4-BE49-F238E27FC236}">
              <a16:creationId xmlns:a16="http://schemas.microsoft.com/office/drawing/2014/main" id="{AB32AFA6-5612-4EFA-B7C8-40229C53FFC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32000"/>
        <a:stretch/>
      </xdr:blipFill>
      <xdr:spPr bwMode="auto">
        <a:xfrm>
          <a:off x="4419600" y="4448175"/>
          <a:ext cx="523875" cy="201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19050</xdr:colOff>
      <xdr:row>26</xdr:row>
      <xdr:rowOff>209550</xdr:rowOff>
    </xdr:from>
    <xdr:ext cx="523875" cy="201168"/>
    <xdr:pic>
      <xdr:nvPicPr>
        <xdr:cNvPr id="27" name="Picture 26" descr=" Logo">
          <a:extLst>
            <a:ext uri="{FF2B5EF4-FFF2-40B4-BE49-F238E27FC236}">
              <a16:creationId xmlns:a16="http://schemas.microsoft.com/office/drawing/2014/main" id="{5C2D3C8D-F585-457E-96AD-B4DD51D8DD0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32000"/>
        <a:stretch/>
      </xdr:blipFill>
      <xdr:spPr bwMode="auto">
        <a:xfrm>
          <a:off x="6934200" y="4438650"/>
          <a:ext cx="523875" cy="201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19050</xdr:colOff>
      <xdr:row>26</xdr:row>
      <xdr:rowOff>219075</xdr:rowOff>
    </xdr:from>
    <xdr:ext cx="523875" cy="201168"/>
    <xdr:pic>
      <xdr:nvPicPr>
        <xdr:cNvPr id="31" name="Picture 30" descr=" Logo">
          <a:extLst>
            <a:ext uri="{FF2B5EF4-FFF2-40B4-BE49-F238E27FC236}">
              <a16:creationId xmlns:a16="http://schemas.microsoft.com/office/drawing/2014/main" id="{7FC6A54D-7ABB-4D3D-89A6-FA78C3843E3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32000"/>
        <a:stretch/>
      </xdr:blipFill>
      <xdr:spPr bwMode="auto">
        <a:xfrm>
          <a:off x="1905000" y="8505825"/>
          <a:ext cx="523875" cy="201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28575</xdr:colOff>
      <xdr:row>26</xdr:row>
      <xdr:rowOff>209550</xdr:rowOff>
    </xdr:from>
    <xdr:ext cx="523875" cy="201168"/>
    <xdr:pic>
      <xdr:nvPicPr>
        <xdr:cNvPr id="32" name="Picture 31" descr=" Logo">
          <a:extLst>
            <a:ext uri="{FF2B5EF4-FFF2-40B4-BE49-F238E27FC236}">
              <a16:creationId xmlns:a16="http://schemas.microsoft.com/office/drawing/2014/main" id="{782F4CBC-5D80-4311-8EC7-56D98DE3300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32000"/>
        <a:stretch/>
      </xdr:blipFill>
      <xdr:spPr bwMode="auto">
        <a:xfrm>
          <a:off x="4429125" y="8496300"/>
          <a:ext cx="523875" cy="201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9525</xdr:colOff>
      <xdr:row>51</xdr:row>
      <xdr:rowOff>209550</xdr:rowOff>
    </xdr:from>
    <xdr:ext cx="523875" cy="201168"/>
    <xdr:pic>
      <xdr:nvPicPr>
        <xdr:cNvPr id="33" name="Picture 32" descr=" Logo">
          <a:extLst>
            <a:ext uri="{FF2B5EF4-FFF2-40B4-BE49-F238E27FC236}">
              <a16:creationId xmlns:a16="http://schemas.microsoft.com/office/drawing/2014/main" id="{00642D9C-B2F4-4034-B71F-19F00275E5E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32000"/>
        <a:stretch/>
      </xdr:blipFill>
      <xdr:spPr bwMode="auto">
        <a:xfrm>
          <a:off x="6924675" y="8496300"/>
          <a:ext cx="523875" cy="201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28575</xdr:colOff>
      <xdr:row>51</xdr:row>
      <xdr:rowOff>219075</xdr:rowOff>
    </xdr:from>
    <xdr:ext cx="523875" cy="201168"/>
    <xdr:pic>
      <xdr:nvPicPr>
        <xdr:cNvPr id="37" name="Picture 36" descr=" Logo">
          <a:extLst>
            <a:ext uri="{FF2B5EF4-FFF2-40B4-BE49-F238E27FC236}">
              <a16:creationId xmlns:a16="http://schemas.microsoft.com/office/drawing/2014/main" id="{A9FF23AD-C582-44DC-88C9-3EA1E05AD0D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32000"/>
        <a:stretch/>
      </xdr:blipFill>
      <xdr:spPr bwMode="auto">
        <a:xfrm>
          <a:off x="1914525" y="12563475"/>
          <a:ext cx="523875" cy="201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19050</xdr:colOff>
      <xdr:row>51</xdr:row>
      <xdr:rowOff>219075</xdr:rowOff>
    </xdr:from>
    <xdr:ext cx="523875" cy="201168"/>
    <xdr:pic>
      <xdr:nvPicPr>
        <xdr:cNvPr id="38" name="Picture 37" descr=" Logo">
          <a:extLst>
            <a:ext uri="{FF2B5EF4-FFF2-40B4-BE49-F238E27FC236}">
              <a16:creationId xmlns:a16="http://schemas.microsoft.com/office/drawing/2014/main" id="{70547D16-ECBC-4782-8AB1-A311333D7F3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32000"/>
        <a:stretch/>
      </xdr:blipFill>
      <xdr:spPr bwMode="auto">
        <a:xfrm>
          <a:off x="4419600" y="12563475"/>
          <a:ext cx="523875" cy="201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28575</xdr:colOff>
      <xdr:row>76</xdr:row>
      <xdr:rowOff>219075</xdr:rowOff>
    </xdr:from>
    <xdr:ext cx="523875" cy="201168"/>
    <xdr:pic>
      <xdr:nvPicPr>
        <xdr:cNvPr id="39" name="Picture 38" descr=" Logo">
          <a:extLst>
            <a:ext uri="{FF2B5EF4-FFF2-40B4-BE49-F238E27FC236}">
              <a16:creationId xmlns:a16="http://schemas.microsoft.com/office/drawing/2014/main" id="{50E212B4-15A6-432A-A753-48E4B5F5644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32000"/>
        <a:stretch/>
      </xdr:blipFill>
      <xdr:spPr bwMode="auto">
        <a:xfrm>
          <a:off x="6943725" y="12563475"/>
          <a:ext cx="523875" cy="201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38100</xdr:colOff>
      <xdr:row>77</xdr:row>
      <xdr:rowOff>0</xdr:rowOff>
    </xdr:from>
    <xdr:ext cx="523875" cy="201168"/>
    <xdr:pic>
      <xdr:nvPicPr>
        <xdr:cNvPr id="43" name="Picture 42" descr=" Logo">
          <a:extLst>
            <a:ext uri="{FF2B5EF4-FFF2-40B4-BE49-F238E27FC236}">
              <a16:creationId xmlns:a16="http://schemas.microsoft.com/office/drawing/2014/main" id="{9B5D0AFD-68EA-45A1-8AA3-0B7DE5ADA0F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32000"/>
        <a:stretch/>
      </xdr:blipFill>
      <xdr:spPr bwMode="auto">
        <a:xfrm>
          <a:off x="1924050" y="16630650"/>
          <a:ext cx="523875" cy="201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38100</xdr:colOff>
      <xdr:row>77</xdr:row>
      <xdr:rowOff>9525</xdr:rowOff>
    </xdr:from>
    <xdr:ext cx="523875" cy="201168"/>
    <xdr:pic>
      <xdr:nvPicPr>
        <xdr:cNvPr id="45" name="Picture 44" descr=" Logo">
          <a:extLst>
            <a:ext uri="{FF2B5EF4-FFF2-40B4-BE49-F238E27FC236}">
              <a16:creationId xmlns:a16="http://schemas.microsoft.com/office/drawing/2014/main" id="{D48F9E96-8D50-47D9-95CD-225848FFB72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32000"/>
        <a:stretch/>
      </xdr:blipFill>
      <xdr:spPr bwMode="auto">
        <a:xfrm>
          <a:off x="6953250" y="16640175"/>
          <a:ext cx="523875" cy="201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219076</xdr:colOff>
      <xdr:row>1</xdr:row>
      <xdr:rowOff>66676</xdr:rowOff>
    </xdr:from>
    <xdr:to>
      <xdr:col>2</xdr:col>
      <xdr:colOff>28576</xdr:colOff>
      <xdr:row>4</xdr:row>
      <xdr:rowOff>9526</xdr:rowOff>
    </xdr:to>
    <xdr:pic>
      <xdr:nvPicPr>
        <xdr:cNvPr id="47" name="Picture 46" descr="Boston College Eagles Men's Logo">
          <a:extLst>
            <a:ext uri="{FF2B5EF4-FFF2-40B4-BE49-F238E27FC236}">
              <a16:creationId xmlns:a16="http://schemas.microsoft.com/office/drawing/2014/main" id="{292F32A7-8FF9-A03C-01D8-F3E90256B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6" y="238126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190501</xdr:colOff>
      <xdr:row>1</xdr:row>
      <xdr:rowOff>95251</xdr:rowOff>
    </xdr:from>
    <xdr:to>
      <xdr:col>10</xdr:col>
      <xdr:colOff>28575</xdr:colOff>
      <xdr:row>4</xdr:row>
      <xdr:rowOff>66675</xdr:rowOff>
    </xdr:to>
    <xdr:pic>
      <xdr:nvPicPr>
        <xdr:cNvPr id="48" name="Picture 47" descr="Clemson Tigers Men's Logo">
          <a:extLst>
            <a:ext uri="{FF2B5EF4-FFF2-40B4-BE49-F238E27FC236}">
              <a16:creationId xmlns:a16="http://schemas.microsoft.com/office/drawing/2014/main" id="{A861A28E-5D2E-982A-A39F-6ECF40430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1" y="266701"/>
          <a:ext cx="466724" cy="4667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161926</xdr:colOff>
      <xdr:row>1</xdr:row>
      <xdr:rowOff>142876</xdr:rowOff>
    </xdr:from>
    <xdr:to>
      <xdr:col>17</xdr:col>
      <xdr:colOff>266701</xdr:colOff>
      <xdr:row>4</xdr:row>
      <xdr:rowOff>66676</xdr:rowOff>
    </xdr:to>
    <xdr:pic>
      <xdr:nvPicPr>
        <xdr:cNvPr id="49" name="Picture 48" descr="Duke Blue Devils Men's Logo">
          <a:extLst>
            <a:ext uri="{FF2B5EF4-FFF2-40B4-BE49-F238E27FC236}">
              <a16:creationId xmlns:a16="http://schemas.microsoft.com/office/drawing/2014/main" id="{64234FEE-F487-60AF-6C27-D7BCA5A5F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6" y="314326"/>
          <a:ext cx="4191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171451</xdr:colOff>
      <xdr:row>1</xdr:row>
      <xdr:rowOff>76201</xdr:rowOff>
    </xdr:from>
    <xdr:to>
      <xdr:col>26</xdr:col>
      <xdr:colOff>19051</xdr:colOff>
      <xdr:row>4</xdr:row>
      <xdr:rowOff>57151</xdr:rowOff>
    </xdr:to>
    <xdr:pic>
      <xdr:nvPicPr>
        <xdr:cNvPr id="51" name="Picture 50" descr="Florida State Seminoles Men's Logo">
          <a:extLst>
            <a:ext uri="{FF2B5EF4-FFF2-40B4-BE49-F238E27FC236}">
              <a16:creationId xmlns:a16="http://schemas.microsoft.com/office/drawing/2014/main" id="{D16E3069-A166-AE64-64D1-2DC59BF11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1" y="4305301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171451</xdr:colOff>
      <xdr:row>26</xdr:row>
      <xdr:rowOff>104775</xdr:rowOff>
    </xdr:from>
    <xdr:to>
      <xdr:col>2</xdr:col>
      <xdr:colOff>45509</xdr:colOff>
      <xdr:row>28</xdr:row>
      <xdr:rowOff>104775</xdr:rowOff>
    </xdr:to>
    <xdr:pic>
      <xdr:nvPicPr>
        <xdr:cNvPr id="53" name="Picture 52" descr="Georgia Tech Yellow Jackets Men's Logo">
          <a:extLst>
            <a:ext uri="{FF2B5EF4-FFF2-40B4-BE49-F238E27FC236}">
              <a16:creationId xmlns:a16="http://schemas.microsoft.com/office/drawing/2014/main" id="{FA028A3C-0BBB-0FE8-8A53-8803B7C8612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800" b="15200"/>
        <a:stretch/>
      </xdr:blipFill>
      <xdr:spPr bwMode="auto">
        <a:xfrm>
          <a:off x="2686051" y="4333875"/>
          <a:ext cx="502708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190501</xdr:colOff>
      <xdr:row>26</xdr:row>
      <xdr:rowOff>57151</xdr:rowOff>
    </xdr:from>
    <xdr:to>
      <xdr:col>10</xdr:col>
      <xdr:colOff>0</xdr:colOff>
      <xdr:row>29</xdr:row>
      <xdr:rowOff>0</xdr:rowOff>
    </xdr:to>
    <xdr:pic>
      <xdr:nvPicPr>
        <xdr:cNvPr id="55" name="Picture 54" descr="Louisville Cardinals Men's Logo">
          <a:extLst>
            <a:ext uri="{FF2B5EF4-FFF2-40B4-BE49-F238E27FC236}">
              <a16:creationId xmlns:a16="http://schemas.microsoft.com/office/drawing/2014/main" id="{27058FB1-C956-B1B5-4057-123D31AB0B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1" y="3905251"/>
          <a:ext cx="438149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152401</xdr:colOff>
      <xdr:row>26</xdr:row>
      <xdr:rowOff>123826</xdr:rowOff>
    </xdr:from>
    <xdr:to>
      <xdr:col>18</xdr:col>
      <xdr:colOff>57151</xdr:colOff>
      <xdr:row>29</xdr:row>
      <xdr:rowOff>6122</xdr:rowOff>
    </xdr:to>
    <xdr:pic>
      <xdr:nvPicPr>
        <xdr:cNvPr id="56" name="Picture 55" descr="Miami (FL) Hurricanes Men's Logo">
          <a:extLst>
            <a:ext uri="{FF2B5EF4-FFF2-40B4-BE49-F238E27FC236}">
              <a16:creationId xmlns:a16="http://schemas.microsoft.com/office/drawing/2014/main" id="{2D7FE4D3-C604-0277-7D40-2891D3F3DAF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001" b="14400"/>
        <a:stretch/>
      </xdr:blipFill>
      <xdr:spPr bwMode="auto">
        <a:xfrm>
          <a:off x="152401" y="8410576"/>
          <a:ext cx="533400" cy="3712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257174</xdr:colOff>
      <xdr:row>26</xdr:row>
      <xdr:rowOff>57151</xdr:rowOff>
    </xdr:from>
    <xdr:to>
      <xdr:col>25</xdr:col>
      <xdr:colOff>287350</xdr:colOff>
      <xdr:row>29</xdr:row>
      <xdr:rowOff>10419</xdr:rowOff>
    </xdr:to>
    <xdr:pic>
      <xdr:nvPicPr>
        <xdr:cNvPr id="58" name="Picture 57" descr="NC State Wolfpack Men's Logo">
          <a:extLst>
            <a:ext uri="{FF2B5EF4-FFF2-40B4-BE49-F238E27FC236}">
              <a16:creationId xmlns:a16="http://schemas.microsoft.com/office/drawing/2014/main" id="{DDF4A719-AC2B-479E-DF73-AFD3FB595B2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00" r="10399"/>
        <a:stretch/>
      </xdr:blipFill>
      <xdr:spPr bwMode="auto">
        <a:xfrm>
          <a:off x="7800974" y="3905251"/>
          <a:ext cx="344501" cy="448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161925</xdr:colOff>
      <xdr:row>51</xdr:row>
      <xdr:rowOff>76200</xdr:rowOff>
    </xdr:from>
    <xdr:to>
      <xdr:col>10</xdr:col>
      <xdr:colOff>0</xdr:colOff>
      <xdr:row>54</xdr:row>
      <xdr:rowOff>47625</xdr:rowOff>
    </xdr:to>
    <xdr:pic>
      <xdr:nvPicPr>
        <xdr:cNvPr id="60" name="Picture 59" descr="Notre Dame Fighting Irish Men's Logo">
          <a:extLst>
            <a:ext uri="{FF2B5EF4-FFF2-40B4-BE49-F238E27FC236}">
              <a16:creationId xmlns:a16="http://schemas.microsoft.com/office/drawing/2014/main" id="{AB11E8F2-8B40-87A0-B571-B64205611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8362950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114300</xdr:colOff>
      <xdr:row>51</xdr:row>
      <xdr:rowOff>152401</xdr:rowOff>
    </xdr:from>
    <xdr:to>
      <xdr:col>18</xdr:col>
      <xdr:colOff>66675</xdr:colOff>
      <xdr:row>54</xdr:row>
      <xdr:rowOff>1068</xdr:rowOff>
    </xdr:to>
    <xdr:pic>
      <xdr:nvPicPr>
        <xdr:cNvPr id="62" name="Picture 61" descr="Pitt Panthers Men's Logo">
          <a:extLst>
            <a:ext uri="{FF2B5EF4-FFF2-40B4-BE49-F238E27FC236}">
              <a16:creationId xmlns:a16="http://schemas.microsoft.com/office/drawing/2014/main" id="{C913E557-51A2-8118-9390-F2468AD1F68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200" b="21600"/>
        <a:stretch/>
      </xdr:blipFill>
      <xdr:spPr bwMode="auto">
        <a:xfrm>
          <a:off x="114300" y="12496801"/>
          <a:ext cx="581025" cy="343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228449</xdr:colOff>
      <xdr:row>51</xdr:row>
      <xdr:rowOff>71679</xdr:rowOff>
    </xdr:from>
    <xdr:to>
      <xdr:col>25</xdr:col>
      <xdr:colOff>257175</xdr:colOff>
      <xdr:row>54</xdr:row>
      <xdr:rowOff>9525</xdr:rowOff>
    </xdr:to>
    <xdr:pic>
      <xdr:nvPicPr>
        <xdr:cNvPr id="6976" name="Picture 6975" descr="Syracuse Orange Men's Logo">
          <a:extLst>
            <a:ext uri="{FF2B5EF4-FFF2-40B4-BE49-F238E27FC236}">
              <a16:creationId xmlns:a16="http://schemas.microsoft.com/office/drawing/2014/main" id="{359AEBEB-23D7-DB8E-DE75-EC25C5B9B16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00" r="9600"/>
        <a:stretch/>
      </xdr:blipFill>
      <xdr:spPr bwMode="auto">
        <a:xfrm>
          <a:off x="2743049" y="12416079"/>
          <a:ext cx="343051" cy="4331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149866</xdr:colOff>
      <xdr:row>76</xdr:row>
      <xdr:rowOff>85726</xdr:rowOff>
    </xdr:from>
    <xdr:to>
      <xdr:col>2</xdr:col>
      <xdr:colOff>1835</xdr:colOff>
      <xdr:row>79</xdr:row>
      <xdr:rowOff>9526</xdr:rowOff>
    </xdr:to>
    <xdr:pic>
      <xdr:nvPicPr>
        <xdr:cNvPr id="6977" name="Picture 6976" descr="Virginia Cavaliers Men's Logo">
          <a:extLst>
            <a:ext uri="{FF2B5EF4-FFF2-40B4-BE49-F238E27FC236}">
              <a16:creationId xmlns:a16="http://schemas.microsoft.com/office/drawing/2014/main" id="{B52A75F7-0C72-5386-0686-CDA760AABDA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800" b="8000"/>
        <a:stretch/>
      </xdr:blipFill>
      <xdr:spPr bwMode="auto">
        <a:xfrm>
          <a:off x="149866" y="14963776"/>
          <a:ext cx="480619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133351</xdr:colOff>
      <xdr:row>76</xdr:row>
      <xdr:rowOff>152401</xdr:rowOff>
    </xdr:from>
    <xdr:to>
      <xdr:col>10</xdr:col>
      <xdr:colOff>76201</xdr:colOff>
      <xdr:row>78</xdr:row>
      <xdr:rowOff>124207</xdr:rowOff>
    </xdr:to>
    <xdr:pic>
      <xdr:nvPicPr>
        <xdr:cNvPr id="6978" name="Picture 6977" descr="Virginia Tech Hokies Men's Logo">
          <a:extLst>
            <a:ext uri="{FF2B5EF4-FFF2-40B4-BE49-F238E27FC236}">
              <a16:creationId xmlns:a16="http://schemas.microsoft.com/office/drawing/2014/main" id="{2B8879D8-2053-7F14-32CF-073637A6EC9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801" b="20799"/>
        <a:stretch/>
      </xdr:blipFill>
      <xdr:spPr bwMode="auto">
        <a:xfrm>
          <a:off x="133351" y="16554451"/>
          <a:ext cx="571500" cy="3337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38100</xdr:colOff>
      <xdr:row>52</xdr:row>
      <xdr:rowOff>9525</xdr:rowOff>
    </xdr:from>
    <xdr:ext cx="523875" cy="201168"/>
    <xdr:pic>
      <xdr:nvPicPr>
        <xdr:cNvPr id="7032" name="Picture 7031" descr=" Logo">
          <a:extLst>
            <a:ext uri="{FF2B5EF4-FFF2-40B4-BE49-F238E27FC236}">
              <a16:creationId xmlns:a16="http://schemas.microsoft.com/office/drawing/2014/main" id="{E659B5B7-1CF6-4185-8A0E-95AB12EE578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32000"/>
        <a:stretch/>
      </xdr:blipFill>
      <xdr:spPr bwMode="auto">
        <a:xfrm>
          <a:off x="6953250" y="16640175"/>
          <a:ext cx="523875" cy="201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200026</xdr:colOff>
      <xdr:row>51</xdr:row>
      <xdr:rowOff>104776</xdr:rowOff>
    </xdr:from>
    <xdr:ext cx="485498" cy="400050"/>
    <xdr:pic>
      <xdr:nvPicPr>
        <xdr:cNvPr id="7033" name="Picture 7032" descr="UNC Tar Heels Men's Logo">
          <a:extLst>
            <a:ext uri="{FF2B5EF4-FFF2-40B4-BE49-F238E27FC236}">
              <a16:creationId xmlns:a16="http://schemas.microsoft.com/office/drawing/2014/main" id="{F18B0CBE-D6F2-4631-A061-2E4C1BA6CE4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801" b="8799"/>
        <a:stretch/>
      </xdr:blipFill>
      <xdr:spPr bwMode="auto">
        <a:xfrm>
          <a:off x="5229226" y="16506826"/>
          <a:ext cx="485498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16</xdr:col>
      <xdr:colOff>200025</xdr:colOff>
      <xdr:row>76</xdr:row>
      <xdr:rowOff>86944</xdr:rowOff>
    </xdr:from>
    <xdr:to>
      <xdr:col>18</xdr:col>
      <xdr:colOff>47625</xdr:colOff>
      <xdr:row>78</xdr:row>
      <xdr:rowOff>102185</xdr:rowOff>
    </xdr:to>
    <xdr:pic>
      <xdr:nvPicPr>
        <xdr:cNvPr id="7035" name="Picture 7034" descr="Wake Forest Demon Deacons Men's Logo">
          <a:extLst>
            <a:ext uri="{FF2B5EF4-FFF2-40B4-BE49-F238E27FC236}">
              <a16:creationId xmlns:a16="http://schemas.microsoft.com/office/drawing/2014/main" id="{FF69C679-27A9-971D-E3C2-CD0B0B4001A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400" b="10399"/>
        <a:stretch/>
      </xdr:blipFill>
      <xdr:spPr bwMode="auto">
        <a:xfrm>
          <a:off x="5229225" y="11288344"/>
          <a:ext cx="476250" cy="377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223418</xdr:colOff>
      <xdr:row>1</xdr:row>
      <xdr:rowOff>66674</xdr:rowOff>
    </xdr:from>
    <xdr:to>
      <xdr:col>1</xdr:col>
      <xdr:colOff>285751</xdr:colOff>
      <xdr:row>4</xdr:row>
      <xdr:rowOff>7321</xdr:rowOff>
    </xdr:to>
    <xdr:pic>
      <xdr:nvPicPr>
        <xdr:cNvPr id="32" name="Picture 31" descr="A logo of a dog&#10;&#10;Description automatically generated">
          <a:extLst>
            <a:ext uri="{FF2B5EF4-FFF2-40B4-BE49-F238E27FC236}">
              <a16:creationId xmlns:a16="http://schemas.microsoft.com/office/drawing/2014/main" id="{E50BBB32-268E-00E3-473B-254F5B076B1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00" r="7200"/>
        <a:stretch/>
      </xdr:blipFill>
      <xdr:spPr bwMode="auto">
        <a:xfrm>
          <a:off x="223418" y="238124"/>
          <a:ext cx="376658" cy="4359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104775</xdr:colOff>
      <xdr:row>1</xdr:row>
      <xdr:rowOff>142876</xdr:rowOff>
    </xdr:from>
    <xdr:to>
      <xdr:col>10</xdr:col>
      <xdr:colOff>56916</xdr:colOff>
      <xdr:row>4</xdr:row>
      <xdr:rowOff>28575</xdr:rowOff>
    </xdr:to>
    <xdr:pic>
      <xdr:nvPicPr>
        <xdr:cNvPr id="33" name="Picture 32" descr="A green cat with claws&#10;&#10;Description automatically generated">
          <a:extLst>
            <a:ext uri="{FF2B5EF4-FFF2-40B4-BE49-F238E27FC236}">
              <a16:creationId xmlns:a16="http://schemas.microsoft.com/office/drawing/2014/main" id="{82B860B4-D778-D99B-5DC1-08B4F17443D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600" b="16800"/>
        <a:stretch/>
      </xdr:blipFill>
      <xdr:spPr bwMode="auto">
        <a:xfrm>
          <a:off x="2619375" y="314326"/>
          <a:ext cx="580791" cy="380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57150</xdr:colOff>
      <xdr:row>1</xdr:row>
      <xdr:rowOff>104775</xdr:rowOff>
    </xdr:from>
    <xdr:to>
      <xdr:col>7</xdr:col>
      <xdr:colOff>200026</xdr:colOff>
      <xdr:row>4</xdr:row>
      <xdr:rowOff>66676</xdr:rowOff>
    </xdr:to>
    <xdr:pic>
      <xdr:nvPicPr>
        <xdr:cNvPr id="34" name="Picture 33" descr="A blue and white logo&#10;&#10;Description automatically generated">
          <a:extLst>
            <a:ext uri="{FF2B5EF4-FFF2-40B4-BE49-F238E27FC236}">
              <a16:creationId xmlns:a16="http://schemas.microsoft.com/office/drawing/2014/main" id="{E9DCE7DB-89B1-12AE-39A5-20F0CF18D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276225"/>
          <a:ext cx="457201" cy="45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66675</xdr:colOff>
      <xdr:row>1</xdr:row>
      <xdr:rowOff>95250</xdr:rowOff>
    </xdr:from>
    <xdr:to>
      <xdr:col>15</xdr:col>
      <xdr:colOff>209551</xdr:colOff>
      <xdr:row>4</xdr:row>
      <xdr:rowOff>57151</xdr:rowOff>
    </xdr:to>
    <xdr:pic>
      <xdr:nvPicPr>
        <xdr:cNvPr id="35" name="Picture 34" descr="A blue and white logo&#10;&#10;Description automatically generated">
          <a:extLst>
            <a:ext uri="{FF2B5EF4-FFF2-40B4-BE49-F238E27FC236}">
              <a16:creationId xmlns:a16="http://schemas.microsoft.com/office/drawing/2014/main" id="{38C532EE-263A-4BB2-9E7F-3B74C5DD1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7225" y="266700"/>
          <a:ext cx="457201" cy="45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57150</xdr:colOff>
      <xdr:row>1</xdr:row>
      <xdr:rowOff>104775</xdr:rowOff>
    </xdr:from>
    <xdr:to>
      <xdr:col>23</xdr:col>
      <xdr:colOff>200026</xdr:colOff>
      <xdr:row>4</xdr:row>
      <xdr:rowOff>66676</xdr:rowOff>
    </xdr:to>
    <xdr:pic>
      <xdr:nvPicPr>
        <xdr:cNvPr id="36" name="Picture 35" descr="A blue and white logo&#10;&#10;Description automatically generated">
          <a:extLst>
            <a:ext uri="{FF2B5EF4-FFF2-40B4-BE49-F238E27FC236}">
              <a16:creationId xmlns:a16="http://schemas.microsoft.com/office/drawing/2014/main" id="{BB00FE69-C583-47A3-A017-ECD81FF64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2300" y="276225"/>
          <a:ext cx="457201" cy="45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66675</xdr:colOff>
      <xdr:row>1</xdr:row>
      <xdr:rowOff>123825</xdr:rowOff>
    </xdr:from>
    <xdr:to>
      <xdr:col>31</xdr:col>
      <xdr:colOff>209551</xdr:colOff>
      <xdr:row>4</xdr:row>
      <xdr:rowOff>85726</xdr:rowOff>
    </xdr:to>
    <xdr:pic>
      <xdr:nvPicPr>
        <xdr:cNvPr id="38" name="Picture 37" descr="A blue and white logo&#10;&#10;Description automatically generated">
          <a:extLst>
            <a:ext uri="{FF2B5EF4-FFF2-40B4-BE49-F238E27FC236}">
              <a16:creationId xmlns:a16="http://schemas.microsoft.com/office/drawing/2014/main" id="{0195AFBC-F0CE-43AE-84AF-78BA951CC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4352925"/>
          <a:ext cx="457201" cy="45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66675</xdr:colOff>
      <xdr:row>26</xdr:row>
      <xdr:rowOff>123825</xdr:rowOff>
    </xdr:from>
    <xdr:ext cx="457201" cy="457201"/>
    <xdr:pic>
      <xdr:nvPicPr>
        <xdr:cNvPr id="39" name="Picture 38" descr="A blue and white logo&#10;&#10;Description automatically generated">
          <a:extLst>
            <a:ext uri="{FF2B5EF4-FFF2-40B4-BE49-F238E27FC236}">
              <a16:creationId xmlns:a16="http://schemas.microsoft.com/office/drawing/2014/main" id="{2AE32737-F813-491C-87B2-BE569BCED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4352925"/>
          <a:ext cx="457201" cy="45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66675</xdr:colOff>
      <xdr:row>26</xdr:row>
      <xdr:rowOff>123825</xdr:rowOff>
    </xdr:from>
    <xdr:ext cx="457201" cy="457201"/>
    <xdr:pic>
      <xdr:nvPicPr>
        <xdr:cNvPr id="40" name="Picture 39" descr="A blue and white logo&#10;&#10;Description automatically generated">
          <a:extLst>
            <a:ext uri="{FF2B5EF4-FFF2-40B4-BE49-F238E27FC236}">
              <a16:creationId xmlns:a16="http://schemas.microsoft.com/office/drawing/2014/main" id="{9712E147-7784-4A5D-B1B4-9540CAFED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4352925"/>
          <a:ext cx="457201" cy="45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66675</xdr:colOff>
      <xdr:row>26</xdr:row>
      <xdr:rowOff>123825</xdr:rowOff>
    </xdr:from>
    <xdr:ext cx="457201" cy="457201"/>
    <xdr:pic>
      <xdr:nvPicPr>
        <xdr:cNvPr id="41" name="Picture 40" descr="A blue and white logo&#10;&#10;Description automatically generated">
          <a:extLst>
            <a:ext uri="{FF2B5EF4-FFF2-40B4-BE49-F238E27FC236}">
              <a16:creationId xmlns:a16="http://schemas.microsoft.com/office/drawing/2014/main" id="{E921E919-2E9B-4AA9-9DDF-D25602F90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4352925"/>
          <a:ext cx="457201" cy="45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66675</xdr:colOff>
      <xdr:row>26</xdr:row>
      <xdr:rowOff>123825</xdr:rowOff>
    </xdr:from>
    <xdr:ext cx="457201" cy="457201"/>
    <xdr:pic>
      <xdr:nvPicPr>
        <xdr:cNvPr id="42" name="Picture 41" descr="A blue and white logo&#10;&#10;Description automatically generated">
          <a:extLst>
            <a:ext uri="{FF2B5EF4-FFF2-40B4-BE49-F238E27FC236}">
              <a16:creationId xmlns:a16="http://schemas.microsoft.com/office/drawing/2014/main" id="{A2990CD8-BB66-4947-A44D-D83704A3A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7225" y="4352925"/>
          <a:ext cx="457201" cy="45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66675</xdr:colOff>
      <xdr:row>51</xdr:row>
      <xdr:rowOff>95250</xdr:rowOff>
    </xdr:from>
    <xdr:ext cx="457201" cy="457201"/>
    <xdr:pic>
      <xdr:nvPicPr>
        <xdr:cNvPr id="43" name="Picture 42" descr="A blue and white logo&#10;&#10;Description automatically generated">
          <a:extLst>
            <a:ext uri="{FF2B5EF4-FFF2-40B4-BE49-F238E27FC236}">
              <a16:creationId xmlns:a16="http://schemas.microsoft.com/office/drawing/2014/main" id="{2EA169E9-764F-49BF-B035-6814AD0EE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7620000"/>
          <a:ext cx="457201" cy="45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16</xdr:col>
      <xdr:colOff>152400</xdr:colOff>
      <xdr:row>1</xdr:row>
      <xdr:rowOff>104775</xdr:rowOff>
    </xdr:from>
    <xdr:to>
      <xdr:col>18</xdr:col>
      <xdr:colOff>62901</xdr:colOff>
      <xdr:row>4</xdr:row>
      <xdr:rowOff>66675</xdr:rowOff>
    </xdr:to>
    <xdr:pic>
      <xdr:nvPicPr>
        <xdr:cNvPr id="45" name="Picture 44" descr="Bryant Bulldogs Men's Logo">
          <a:extLst>
            <a:ext uri="{FF2B5EF4-FFF2-40B4-BE49-F238E27FC236}">
              <a16:creationId xmlns:a16="http://schemas.microsoft.com/office/drawing/2014/main" id="{07E70FAB-0978-EB1D-8885-79EDC0C75B7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801" b="6399"/>
        <a:stretch/>
      </xdr:blipFill>
      <xdr:spPr bwMode="auto">
        <a:xfrm>
          <a:off x="5181600" y="276225"/>
          <a:ext cx="539151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130380</xdr:colOff>
      <xdr:row>1</xdr:row>
      <xdr:rowOff>123825</xdr:rowOff>
    </xdr:from>
    <xdr:to>
      <xdr:col>26</xdr:col>
      <xdr:colOff>66675</xdr:colOff>
      <xdr:row>4</xdr:row>
      <xdr:rowOff>48844</xdr:rowOff>
    </xdr:to>
    <xdr:pic>
      <xdr:nvPicPr>
        <xdr:cNvPr id="47" name="Picture 46" descr="Maine Black Bears Men's Logo">
          <a:extLst>
            <a:ext uri="{FF2B5EF4-FFF2-40B4-BE49-F238E27FC236}">
              <a16:creationId xmlns:a16="http://schemas.microsoft.com/office/drawing/2014/main" id="{50098BF7-8133-68AF-9666-23233A9493F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3600"/>
        <a:stretch/>
      </xdr:blipFill>
      <xdr:spPr bwMode="auto">
        <a:xfrm>
          <a:off x="130380" y="4352925"/>
          <a:ext cx="564945" cy="4203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171450</xdr:colOff>
      <xdr:row>26</xdr:row>
      <xdr:rowOff>63248</xdr:rowOff>
    </xdr:from>
    <xdr:to>
      <xdr:col>2</xdr:col>
      <xdr:colOff>57149</xdr:colOff>
      <xdr:row>29</xdr:row>
      <xdr:rowOff>41149</xdr:rowOff>
    </xdr:to>
    <xdr:pic>
      <xdr:nvPicPr>
        <xdr:cNvPr id="48" name="Picture 47" descr="UMBC Retrievers Men's Logo">
          <a:extLst>
            <a:ext uri="{FF2B5EF4-FFF2-40B4-BE49-F238E27FC236}">
              <a16:creationId xmlns:a16="http://schemas.microsoft.com/office/drawing/2014/main" id="{F1B32D0B-57CC-17AD-FF5F-C4D583955D4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000"/>
        <a:stretch/>
      </xdr:blipFill>
      <xdr:spPr bwMode="auto">
        <a:xfrm>
          <a:off x="2686050" y="4292348"/>
          <a:ext cx="514349" cy="473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142875</xdr:colOff>
      <xdr:row>26</xdr:row>
      <xdr:rowOff>152400</xdr:rowOff>
    </xdr:from>
    <xdr:to>
      <xdr:col>10</xdr:col>
      <xdr:colOff>47625</xdr:colOff>
      <xdr:row>28</xdr:row>
      <xdr:rowOff>89154</xdr:rowOff>
    </xdr:to>
    <xdr:pic>
      <xdr:nvPicPr>
        <xdr:cNvPr id="50" name="Picture 49" descr="UMass-Lowell River Hawks Men's Logo">
          <a:extLst>
            <a:ext uri="{FF2B5EF4-FFF2-40B4-BE49-F238E27FC236}">
              <a16:creationId xmlns:a16="http://schemas.microsoft.com/office/drawing/2014/main" id="{3688B254-9D6E-E6ED-A6C4-45758A7E573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4000"/>
        <a:stretch/>
      </xdr:blipFill>
      <xdr:spPr bwMode="auto">
        <a:xfrm>
          <a:off x="5172075" y="4381500"/>
          <a:ext cx="533400" cy="2987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123825</xdr:colOff>
      <xdr:row>26</xdr:row>
      <xdr:rowOff>76201</xdr:rowOff>
    </xdr:from>
    <xdr:to>
      <xdr:col>18</xdr:col>
      <xdr:colOff>57150</xdr:colOff>
      <xdr:row>29</xdr:row>
      <xdr:rowOff>70943</xdr:rowOff>
    </xdr:to>
    <xdr:pic>
      <xdr:nvPicPr>
        <xdr:cNvPr id="52" name="Picture 51" descr="New Hampshire Wildcats Men's Logo">
          <a:extLst>
            <a:ext uri="{FF2B5EF4-FFF2-40B4-BE49-F238E27FC236}">
              <a16:creationId xmlns:a16="http://schemas.microsoft.com/office/drawing/2014/main" id="{DB768CB2-5BFB-6571-F2B2-2B85893F69B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800" b="8000"/>
        <a:stretch/>
      </xdr:blipFill>
      <xdr:spPr bwMode="auto">
        <a:xfrm>
          <a:off x="123825" y="8362951"/>
          <a:ext cx="561975" cy="4900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171450</xdr:colOff>
      <xdr:row>26</xdr:row>
      <xdr:rowOff>50675</xdr:rowOff>
    </xdr:from>
    <xdr:to>
      <xdr:col>26</xdr:col>
      <xdr:colOff>76199</xdr:colOff>
      <xdr:row>29</xdr:row>
      <xdr:rowOff>46102</xdr:rowOff>
    </xdr:to>
    <xdr:pic>
      <xdr:nvPicPr>
        <xdr:cNvPr id="54" name="Picture 53" descr="NJIT Highlanders Men's Logo">
          <a:extLst>
            <a:ext uri="{FF2B5EF4-FFF2-40B4-BE49-F238E27FC236}">
              <a16:creationId xmlns:a16="http://schemas.microsoft.com/office/drawing/2014/main" id="{950B1656-30C2-DC4B-A1A8-A2C93F363BA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" b="5600"/>
        <a:stretch/>
      </xdr:blipFill>
      <xdr:spPr bwMode="auto">
        <a:xfrm>
          <a:off x="2686050" y="8337425"/>
          <a:ext cx="533399" cy="4907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219074</xdr:colOff>
      <xdr:row>51</xdr:row>
      <xdr:rowOff>76201</xdr:rowOff>
    </xdr:from>
    <xdr:to>
      <xdr:col>2</xdr:col>
      <xdr:colOff>9524</xdr:colOff>
      <xdr:row>54</xdr:row>
      <xdr:rowOff>1</xdr:rowOff>
    </xdr:to>
    <xdr:pic>
      <xdr:nvPicPr>
        <xdr:cNvPr id="55" name="Picture 54" descr="Vermont Catamounts Men's Logo">
          <a:extLst>
            <a:ext uri="{FF2B5EF4-FFF2-40B4-BE49-F238E27FC236}">
              <a16:creationId xmlns:a16="http://schemas.microsoft.com/office/drawing/2014/main" id="{DB796350-0316-8FDB-F29E-F098663EB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7600951"/>
          <a:ext cx="4191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2</xdr:row>
      <xdr:rowOff>19051</xdr:rowOff>
    </xdr:from>
    <xdr:to>
      <xdr:col>7</xdr:col>
      <xdr:colOff>236963</xdr:colOff>
      <xdr:row>3</xdr:row>
      <xdr:rowOff>57151</xdr:rowOff>
    </xdr:to>
    <xdr:pic>
      <xdr:nvPicPr>
        <xdr:cNvPr id="3" name="Picture 2" descr=" Logo">
          <a:extLst>
            <a:ext uri="{FF2B5EF4-FFF2-40B4-BE49-F238E27FC236}">
              <a16:creationId xmlns:a16="http://schemas.microsoft.com/office/drawing/2014/main" id="{085997FA-A5B2-77A0-0A4D-5C4E16EB689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99" b="33601"/>
        <a:stretch/>
      </xdr:blipFill>
      <xdr:spPr bwMode="auto">
        <a:xfrm>
          <a:off x="1914525" y="419101"/>
          <a:ext cx="522713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9525</xdr:colOff>
      <xdr:row>2</xdr:row>
      <xdr:rowOff>9526</xdr:rowOff>
    </xdr:from>
    <xdr:ext cx="522713" cy="171450"/>
    <xdr:pic>
      <xdr:nvPicPr>
        <xdr:cNvPr id="5" name="Picture 4" descr=" Logo">
          <a:extLst>
            <a:ext uri="{FF2B5EF4-FFF2-40B4-BE49-F238E27FC236}">
              <a16:creationId xmlns:a16="http://schemas.microsoft.com/office/drawing/2014/main" id="{BDC09906-64A1-4E41-BA41-3C852AE016E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99" b="33601"/>
        <a:stretch/>
      </xdr:blipFill>
      <xdr:spPr bwMode="auto">
        <a:xfrm>
          <a:off x="4410075" y="409576"/>
          <a:ext cx="522713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9525</xdr:colOff>
      <xdr:row>2</xdr:row>
      <xdr:rowOff>9526</xdr:rowOff>
    </xdr:from>
    <xdr:ext cx="522713" cy="171450"/>
    <xdr:pic>
      <xdr:nvPicPr>
        <xdr:cNvPr id="6" name="Picture 5" descr=" Logo">
          <a:extLst>
            <a:ext uri="{FF2B5EF4-FFF2-40B4-BE49-F238E27FC236}">
              <a16:creationId xmlns:a16="http://schemas.microsoft.com/office/drawing/2014/main" id="{D7C846FF-7ED6-4DC4-9D65-F679F00F4BC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99" b="33601"/>
        <a:stretch/>
      </xdr:blipFill>
      <xdr:spPr bwMode="auto">
        <a:xfrm>
          <a:off x="4410075" y="409576"/>
          <a:ext cx="522713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28575</xdr:colOff>
      <xdr:row>2</xdr:row>
      <xdr:rowOff>19051</xdr:rowOff>
    </xdr:from>
    <xdr:ext cx="522713" cy="171450"/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AD6DA4C3-B9FD-44B9-8C9B-767F6AAFB9E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99" b="33601"/>
        <a:stretch/>
      </xdr:blipFill>
      <xdr:spPr bwMode="auto">
        <a:xfrm>
          <a:off x="1914525" y="419101"/>
          <a:ext cx="522713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9525</xdr:colOff>
      <xdr:row>27</xdr:row>
      <xdr:rowOff>9526</xdr:rowOff>
    </xdr:from>
    <xdr:ext cx="522713" cy="171450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B84CA80D-1F6E-49F0-9DEC-35217789EE6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99" b="33601"/>
        <a:stretch/>
      </xdr:blipFill>
      <xdr:spPr bwMode="auto">
        <a:xfrm>
          <a:off x="4410075" y="409576"/>
          <a:ext cx="522713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9525</xdr:colOff>
      <xdr:row>27</xdr:row>
      <xdr:rowOff>9526</xdr:rowOff>
    </xdr:from>
    <xdr:ext cx="522713" cy="171450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88C5F0BC-DCB1-4353-B733-F34733A90A4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99" b="33601"/>
        <a:stretch/>
      </xdr:blipFill>
      <xdr:spPr bwMode="auto">
        <a:xfrm>
          <a:off x="6924675" y="409576"/>
          <a:ext cx="522713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28575</xdr:colOff>
      <xdr:row>27</xdr:row>
      <xdr:rowOff>19051</xdr:rowOff>
    </xdr:from>
    <xdr:ext cx="522713" cy="171450"/>
    <xdr:pic>
      <xdr:nvPicPr>
        <xdr:cNvPr id="20" name="Picture 19" descr=" Logo">
          <a:extLst>
            <a:ext uri="{FF2B5EF4-FFF2-40B4-BE49-F238E27FC236}">
              <a16:creationId xmlns:a16="http://schemas.microsoft.com/office/drawing/2014/main" id="{DACABFF1-192D-4EC2-8584-FBEFD58739D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99" b="33601"/>
        <a:stretch/>
      </xdr:blipFill>
      <xdr:spPr bwMode="auto">
        <a:xfrm>
          <a:off x="1914525" y="419101"/>
          <a:ext cx="522713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9525</xdr:colOff>
      <xdr:row>27</xdr:row>
      <xdr:rowOff>9526</xdr:rowOff>
    </xdr:from>
    <xdr:ext cx="522713" cy="171450"/>
    <xdr:pic>
      <xdr:nvPicPr>
        <xdr:cNvPr id="21" name="Picture 20" descr=" Logo">
          <a:extLst>
            <a:ext uri="{FF2B5EF4-FFF2-40B4-BE49-F238E27FC236}">
              <a16:creationId xmlns:a16="http://schemas.microsoft.com/office/drawing/2014/main" id="{46F18193-E83E-4808-A649-728A6C940D8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99" b="33601"/>
        <a:stretch/>
      </xdr:blipFill>
      <xdr:spPr bwMode="auto">
        <a:xfrm>
          <a:off x="4410075" y="409576"/>
          <a:ext cx="522713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9525</xdr:colOff>
      <xdr:row>52</xdr:row>
      <xdr:rowOff>9526</xdr:rowOff>
    </xdr:from>
    <xdr:ext cx="522713" cy="171450"/>
    <xdr:pic>
      <xdr:nvPicPr>
        <xdr:cNvPr id="22" name="Picture 21" descr=" Logo">
          <a:extLst>
            <a:ext uri="{FF2B5EF4-FFF2-40B4-BE49-F238E27FC236}">
              <a16:creationId xmlns:a16="http://schemas.microsoft.com/office/drawing/2014/main" id="{F0D1DE2C-BD4C-4CC1-986B-E1D4D7ACBAA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99" b="33601"/>
        <a:stretch/>
      </xdr:blipFill>
      <xdr:spPr bwMode="auto">
        <a:xfrm>
          <a:off x="6924675" y="409576"/>
          <a:ext cx="522713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28575</xdr:colOff>
      <xdr:row>52</xdr:row>
      <xdr:rowOff>19051</xdr:rowOff>
    </xdr:from>
    <xdr:ext cx="522713" cy="171450"/>
    <xdr:pic>
      <xdr:nvPicPr>
        <xdr:cNvPr id="24" name="Picture 23" descr=" Logo">
          <a:extLst>
            <a:ext uri="{FF2B5EF4-FFF2-40B4-BE49-F238E27FC236}">
              <a16:creationId xmlns:a16="http://schemas.microsoft.com/office/drawing/2014/main" id="{2D133169-91C2-45E1-B780-4221B3E26E6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99" b="33601"/>
        <a:stretch/>
      </xdr:blipFill>
      <xdr:spPr bwMode="auto">
        <a:xfrm>
          <a:off x="1914525" y="4476751"/>
          <a:ext cx="522713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9525</xdr:colOff>
      <xdr:row>52</xdr:row>
      <xdr:rowOff>9526</xdr:rowOff>
    </xdr:from>
    <xdr:ext cx="522713" cy="171450"/>
    <xdr:pic>
      <xdr:nvPicPr>
        <xdr:cNvPr id="25" name="Picture 24" descr=" Logo">
          <a:extLst>
            <a:ext uri="{FF2B5EF4-FFF2-40B4-BE49-F238E27FC236}">
              <a16:creationId xmlns:a16="http://schemas.microsoft.com/office/drawing/2014/main" id="{46EB5807-FF8B-4E21-983A-1CB81C8B9C3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99" b="33601"/>
        <a:stretch/>
      </xdr:blipFill>
      <xdr:spPr bwMode="auto">
        <a:xfrm>
          <a:off x="4410075" y="4467226"/>
          <a:ext cx="522713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9525</xdr:colOff>
      <xdr:row>52</xdr:row>
      <xdr:rowOff>9526</xdr:rowOff>
    </xdr:from>
    <xdr:ext cx="522713" cy="171450"/>
    <xdr:pic>
      <xdr:nvPicPr>
        <xdr:cNvPr id="26" name="Picture 25" descr=" Logo">
          <a:extLst>
            <a:ext uri="{FF2B5EF4-FFF2-40B4-BE49-F238E27FC236}">
              <a16:creationId xmlns:a16="http://schemas.microsoft.com/office/drawing/2014/main" id="{4046FBCF-2B60-4863-99DE-29F51E61600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99" b="33601"/>
        <a:stretch/>
      </xdr:blipFill>
      <xdr:spPr bwMode="auto">
        <a:xfrm>
          <a:off x="6924675" y="4467226"/>
          <a:ext cx="522713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28575</xdr:colOff>
      <xdr:row>77</xdr:row>
      <xdr:rowOff>19051</xdr:rowOff>
    </xdr:from>
    <xdr:ext cx="522713" cy="171450"/>
    <xdr:pic>
      <xdr:nvPicPr>
        <xdr:cNvPr id="28" name="Picture 27" descr=" Logo">
          <a:extLst>
            <a:ext uri="{FF2B5EF4-FFF2-40B4-BE49-F238E27FC236}">
              <a16:creationId xmlns:a16="http://schemas.microsoft.com/office/drawing/2014/main" id="{7217DE0A-7BAE-4C53-8104-BACDC9B7A01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99" b="33601"/>
        <a:stretch/>
      </xdr:blipFill>
      <xdr:spPr bwMode="auto">
        <a:xfrm>
          <a:off x="1914525" y="8534401"/>
          <a:ext cx="522713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9525</xdr:colOff>
      <xdr:row>77</xdr:row>
      <xdr:rowOff>9526</xdr:rowOff>
    </xdr:from>
    <xdr:ext cx="522713" cy="171450"/>
    <xdr:pic>
      <xdr:nvPicPr>
        <xdr:cNvPr id="29" name="Picture 28" descr=" Logo">
          <a:extLst>
            <a:ext uri="{FF2B5EF4-FFF2-40B4-BE49-F238E27FC236}">
              <a16:creationId xmlns:a16="http://schemas.microsoft.com/office/drawing/2014/main" id="{0C8DF8F7-9417-4EB6-8646-DD92B495353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99" b="33601"/>
        <a:stretch/>
      </xdr:blipFill>
      <xdr:spPr bwMode="auto">
        <a:xfrm>
          <a:off x="4410075" y="8524876"/>
          <a:ext cx="522713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9525</xdr:colOff>
      <xdr:row>77</xdr:row>
      <xdr:rowOff>9526</xdr:rowOff>
    </xdr:from>
    <xdr:ext cx="522713" cy="171450"/>
    <xdr:pic>
      <xdr:nvPicPr>
        <xdr:cNvPr id="30" name="Picture 29" descr=" Logo">
          <a:extLst>
            <a:ext uri="{FF2B5EF4-FFF2-40B4-BE49-F238E27FC236}">
              <a16:creationId xmlns:a16="http://schemas.microsoft.com/office/drawing/2014/main" id="{F048EDB2-CA73-4DA4-AFA5-17E4EF9FE1D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99" b="33601"/>
        <a:stretch/>
      </xdr:blipFill>
      <xdr:spPr bwMode="auto">
        <a:xfrm>
          <a:off x="6924675" y="8524876"/>
          <a:ext cx="522713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180975</xdr:colOff>
      <xdr:row>1</xdr:row>
      <xdr:rowOff>76200</xdr:rowOff>
    </xdr:from>
    <xdr:to>
      <xdr:col>2</xdr:col>
      <xdr:colOff>28575</xdr:colOff>
      <xdr:row>4</xdr:row>
      <xdr:rowOff>57150</xdr:rowOff>
    </xdr:to>
    <xdr:pic>
      <xdr:nvPicPr>
        <xdr:cNvPr id="31" name="Picture 30" descr="Davidson Wildcats Men's Logo">
          <a:extLst>
            <a:ext uri="{FF2B5EF4-FFF2-40B4-BE49-F238E27FC236}">
              <a16:creationId xmlns:a16="http://schemas.microsoft.com/office/drawing/2014/main" id="{98A45D12-E0FF-1AD1-87C2-6B65096A3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47650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109770</xdr:colOff>
      <xdr:row>1</xdr:row>
      <xdr:rowOff>123824</xdr:rowOff>
    </xdr:from>
    <xdr:to>
      <xdr:col>10</xdr:col>
      <xdr:colOff>47393</xdr:colOff>
      <xdr:row>3</xdr:row>
      <xdr:rowOff>133349</xdr:rowOff>
    </xdr:to>
    <xdr:pic>
      <xdr:nvPicPr>
        <xdr:cNvPr id="33" name="Picture 32" descr="Dayton Flyers Men's Logo">
          <a:extLst>
            <a:ext uri="{FF2B5EF4-FFF2-40B4-BE49-F238E27FC236}">
              <a16:creationId xmlns:a16="http://schemas.microsoft.com/office/drawing/2014/main" id="{77BA8224-91CB-1909-D6A8-5C90089C35B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00" b="17600"/>
        <a:stretch/>
      </xdr:blipFill>
      <xdr:spPr bwMode="auto">
        <a:xfrm>
          <a:off x="2624370" y="295274"/>
          <a:ext cx="566273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9525</xdr:colOff>
      <xdr:row>1</xdr:row>
      <xdr:rowOff>47625</xdr:rowOff>
    </xdr:from>
    <xdr:to>
      <xdr:col>17</xdr:col>
      <xdr:colOff>276225</xdr:colOff>
      <xdr:row>4</xdr:row>
      <xdr:rowOff>42582</xdr:rowOff>
    </xdr:to>
    <xdr:pic>
      <xdr:nvPicPr>
        <xdr:cNvPr id="34" name="Picture 33" descr="Duquesne Dukes Men's Logo">
          <a:extLst>
            <a:ext uri="{FF2B5EF4-FFF2-40B4-BE49-F238E27FC236}">
              <a16:creationId xmlns:a16="http://schemas.microsoft.com/office/drawing/2014/main" id="{83961DB0-455E-9E12-EEE1-3A6DD4D681B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400" r="23200"/>
        <a:stretch/>
      </xdr:blipFill>
      <xdr:spPr bwMode="auto">
        <a:xfrm>
          <a:off x="5353050" y="219075"/>
          <a:ext cx="266700" cy="490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209549</xdr:colOff>
      <xdr:row>1</xdr:row>
      <xdr:rowOff>47624</xdr:rowOff>
    </xdr:from>
    <xdr:to>
      <xdr:col>26</xdr:col>
      <xdr:colOff>66675</xdr:colOff>
      <xdr:row>4</xdr:row>
      <xdr:rowOff>38100</xdr:rowOff>
    </xdr:to>
    <xdr:pic>
      <xdr:nvPicPr>
        <xdr:cNvPr id="35" name="Picture 34" descr="Fordham Rams Men's Logo">
          <a:extLst>
            <a:ext uri="{FF2B5EF4-FFF2-40B4-BE49-F238E27FC236}">
              <a16:creationId xmlns:a16="http://schemas.microsoft.com/office/drawing/2014/main" id="{45DF9DAC-DF0B-7C29-45F7-BBB55B4F1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49" y="4276724"/>
          <a:ext cx="485776" cy="485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180975</xdr:colOff>
      <xdr:row>26</xdr:row>
      <xdr:rowOff>110414</xdr:rowOff>
    </xdr:from>
    <xdr:to>
      <xdr:col>2</xdr:col>
      <xdr:colOff>19050</xdr:colOff>
      <xdr:row>28</xdr:row>
      <xdr:rowOff>133045</xdr:rowOff>
    </xdr:to>
    <xdr:pic>
      <xdr:nvPicPr>
        <xdr:cNvPr id="37" name="Picture 36" descr="George Mason Patriots Men's Logo">
          <a:extLst>
            <a:ext uri="{FF2B5EF4-FFF2-40B4-BE49-F238E27FC236}">
              <a16:creationId xmlns:a16="http://schemas.microsoft.com/office/drawing/2014/main" id="{9ABDB04E-427B-C187-8F67-52DE9D4B1D3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00" b="8000"/>
        <a:stretch/>
      </xdr:blipFill>
      <xdr:spPr bwMode="auto">
        <a:xfrm>
          <a:off x="2695575" y="4339514"/>
          <a:ext cx="466725" cy="3845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161925</xdr:colOff>
      <xdr:row>26</xdr:row>
      <xdr:rowOff>104775</xdr:rowOff>
    </xdr:from>
    <xdr:to>
      <xdr:col>10</xdr:col>
      <xdr:colOff>69712</xdr:colOff>
      <xdr:row>29</xdr:row>
      <xdr:rowOff>1</xdr:rowOff>
    </xdr:to>
    <xdr:pic>
      <xdr:nvPicPr>
        <xdr:cNvPr id="38" name="Picture 37" descr="George Washington Revolutionaries Men's Logo">
          <a:extLst>
            <a:ext uri="{FF2B5EF4-FFF2-40B4-BE49-F238E27FC236}">
              <a16:creationId xmlns:a16="http://schemas.microsoft.com/office/drawing/2014/main" id="{C22B7C7F-1758-AC58-4D17-CADB01475EF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400" b="12800"/>
        <a:stretch/>
      </xdr:blipFill>
      <xdr:spPr bwMode="auto">
        <a:xfrm>
          <a:off x="5191125" y="4333875"/>
          <a:ext cx="536437" cy="390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190499</xdr:colOff>
      <xdr:row>26</xdr:row>
      <xdr:rowOff>57149</xdr:rowOff>
    </xdr:from>
    <xdr:to>
      <xdr:col>18</xdr:col>
      <xdr:colOff>9524</xdr:colOff>
      <xdr:row>29</xdr:row>
      <xdr:rowOff>9524</xdr:rowOff>
    </xdr:to>
    <xdr:pic>
      <xdr:nvPicPr>
        <xdr:cNvPr id="39" name="Picture 38" descr="La Salle Explorers Men's Logo">
          <a:extLst>
            <a:ext uri="{FF2B5EF4-FFF2-40B4-BE49-F238E27FC236}">
              <a16:creationId xmlns:a16="http://schemas.microsoft.com/office/drawing/2014/main" id="{8E260048-8099-715B-717C-63A348C0F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699" y="3905249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133350</xdr:colOff>
      <xdr:row>26</xdr:row>
      <xdr:rowOff>66675</xdr:rowOff>
    </xdr:from>
    <xdr:to>
      <xdr:col>26</xdr:col>
      <xdr:colOff>47995</xdr:colOff>
      <xdr:row>29</xdr:row>
      <xdr:rowOff>19050</xdr:rowOff>
    </xdr:to>
    <xdr:pic>
      <xdr:nvPicPr>
        <xdr:cNvPr id="41" name="Picture 40" descr="Loyola (IL) Ramblers Men's Logo">
          <a:extLst>
            <a:ext uri="{FF2B5EF4-FFF2-40B4-BE49-F238E27FC236}">
              <a16:creationId xmlns:a16="http://schemas.microsoft.com/office/drawing/2014/main" id="{A083F754-8E8A-C3C3-A3E8-5467E165FF3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801" b="8799"/>
        <a:stretch/>
      </xdr:blipFill>
      <xdr:spPr bwMode="auto">
        <a:xfrm>
          <a:off x="7677150" y="3914775"/>
          <a:ext cx="54329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152400</xdr:colOff>
      <xdr:row>51</xdr:row>
      <xdr:rowOff>85725</xdr:rowOff>
    </xdr:from>
    <xdr:to>
      <xdr:col>2</xdr:col>
      <xdr:colOff>47625</xdr:colOff>
      <xdr:row>54</xdr:row>
      <xdr:rowOff>26289</xdr:rowOff>
    </xdr:to>
    <xdr:pic>
      <xdr:nvPicPr>
        <xdr:cNvPr id="43" name="Picture 42" descr="UMass Minutemen Men's Logo">
          <a:extLst>
            <a:ext uri="{FF2B5EF4-FFF2-40B4-BE49-F238E27FC236}">
              <a16:creationId xmlns:a16="http://schemas.microsoft.com/office/drawing/2014/main" id="{E9972982-4D57-9D9C-9A94-7BFCEA4CDE2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200" b="9601"/>
        <a:stretch/>
      </xdr:blipFill>
      <xdr:spPr bwMode="auto">
        <a:xfrm>
          <a:off x="5181600" y="8372475"/>
          <a:ext cx="523875" cy="435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238126</xdr:colOff>
      <xdr:row>51</xdr:row>
      <xdr:rowOff>85726</xdr:rowOff>
    </xdr:from>
    <xdr:to>
      <xdr:col>10</xdr:col>
      <xdr:colOff>47626</xdr:colOff>
      <xdr:row>54</xdr:row>
      <xdr:rowOff>28576</xdr:rowOff>
    </xdr:to>
    <xdr:pic>
      <xdr:nvPicPr>
        <xdr:cNvPr id="44" name="Picture 43" descr="Rhode Island Rams Men's Logo">
          <a:extLst>
            <a:ext uri="{FF2B5EF4-FFF2-40B4-BE49-F238E27FC236}">
              <a16:creationId xmlns:a16="http://schemas.microsoft.com/office/drawing/2014/main" id="{0D011944-2151-C448-3A31-80F16AEB2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6" y="12430126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171450</xdr:colOff>
      <xdr:row>51</xdr:row>
      <xdr:rowOff>76201</xdr:rowOff>
    </xdr:from>
    <xdr:to>
      <xdr:col>18</xdr:col>
      <xdr:colOff>47625</xdr:colOff>
      <xdr:row>54</xdr:row>
      <xdr:rowOff>21109</xdr:rowOff>
    </xdr:to>
    <xdr:pic>
      <xdr:nvPicPr>
        <xdr:cNvPr id="46" name="Picture 45" descr="Richmond Spiders Men's Logo">
          <a:extLst>
            <a:ext uri="{FF2B5EF4-FFF2-40B4-BE49-F238E27FC236}">
              <a16:creationId xmlns:a16="http://schemas.microsoft.com/office/drawing/2014/main" id="{F46E3EE8-273C-495F-C577-BF366AB7054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400" b="6400"/>
        <a:stretch/>
      </xdr:blipFill>
      <xdr:spPr bwMode="auto">
        <a:xfrm>
          <a:off x="2686050" y="12420601"/>
          <a:ext cx="504825" cy="4402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171451</xdr:colOff>
      <xdr:row>51</xdr:row>
      <xdr:rowOff>117731</xdr:rowOff>
    </xdr:from>
    <xdr:to>
      <xdr:col>26</xdr:col>
      <xdr:colOff>66675</xdr:colOff>
      <xdr:row>54</xdr:row>
      <xdr:rowOff>3811</xdr:rowOff>
    </xdr:to>
    <xdr:pic>
      <xdr:nvPicPr>
        <xdr:cNvPr id="48" name="Picture 47" descr="St. Joseph's Hawks Men's Logo">
          <a:extLst>
            <a:ext uri="{FF2B5EF4-FFF2-40B4-BE49-F238E27FC236}">
              <a16:creationId xmlns:a16="http://schemas.microsoft.com/office/drawing/2014/main" id="{3D0B2FCF-02C0-1E13-D5CE-EB32A0F6103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00" b="12000"/>
        <a:stretch/>
      </xdr:blipFill>
      <xdr:spPr bwMode="auto">
        <a:xfrm>
          <a:off x="5200651" y="12462131"/>
          <a:ext cx="523874" cy="381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180976</xdr:colOff>
      <xdr:row>76</xdr:row>
      <xdr:rowOff>95251</xdr:rowOff>
    </xdr:from>
    <xdr:to>
      <xdr:col>2</xdr:col>
      <xdr:colOff>28576</xdr:colOff>
      <xdr:row>79</xdr:row>
      <xdr:rowOff>11431</xdr:rowOff>
    </xdr:to>
    <xdr:pic>
      <xdr:nvPicPr>
        <xdr:cNvPr id="49" name="Picture 48" descr="Saint Louis Billikens Men's Logo">
          <a:extLst>
            <a:ext uri="{FF2B5EF4-FFF2-40B4-BE49-F238E27FC236}">
              <a16:creationId xmlns:a16="http://schemas.microsoft.com/office/drawing/2014/main" id="{5D62F2D4-B35E-0E4B-14A6-93BCA0E10AC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00" b="5600"/>
        <a:stretch/>
      </xdr:blipFill>
      <xdr:spPr bwMode="auto">
        <a:xfrm>
          <a:off x="180976" y="16497301"/>
          <a:ext cx="476250" cy="411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85726</xdr:colOff>
      <xdr:row>76</xdr:row>
      <xdr:rowOff>104774</xdr:rowOff>
    </xdr:from>
    <xdr:to>
      <xdr:col>10</xdr:col>
      <xdr:colOff>85726</xdr:colOff>
      <xdr:row>78</xdr:row>
      <xdr:rowOff>54635</xdr:rowOff>
    </xdr:to>
    <xdr:pic>
      <xdr:nvPicPr>
        <xdr:cNvPr id="50" name="Picture 49" descr="St. Bonaventure Bonnies Men's Logo">
          <a:extLst>
            <a:ext uri="{FF2B5EF4-FFF2-40B4-BE49-F238E27FC236}">
              <a16:creationId xmlns:a16="http://schemas.microsoft.com/office/drawing/2014/main" id="{F573F5F2-4C79-D45C-8905-7AF03428972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00" b="24800"/>
        <a:stretch/>
      </xdr:blipFill>
      <xdr:spPr bwMode="auto">
        <a:xfrm>
          <a:off x="2600326" y="16506824"/>
          <a:ext cx="628650" cy="3118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152400</xdr:colOff>
      <xdr:row>76</xdr:row>
      <xdr:rowOff>133350</xdr:rowOff>
    </xdr:from>
    <xdr:to>
      <xdr:col>18</xdr:col>
      <xdr:colOff>113492</xdr:colOff>
      <xdr:row>78</xdr:row>
      <xdr:rowOff>49759</xdr:rowOff>
    </xdr:to>
    <xdr:pic>
      <xdr:nvPicPr>
        <xdr:cNvPr id="52" name="Picture 51" descr="VCU Rams Men's Logo">
          <a:extLst>
            <a:ext uri="{FF2B5EF4-FFF2-40B4-BE49-F238E27FC236}">
              <a16:creationId xmlns:a16="http://schemas.microsoft.com/office/drawing/2014/main" id="{271C15B1-9027-0324-430F-4A8E6AB016A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001" b="24799"/>
        <a:stretch/>
      </xdr:blipFill>
      <xdr:spPr bwMode="auto">
        <a:xfrm>
          <a:off x="5181600" y="16535400"/>
          <a:ext cx="589742" cy="2783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</xdr:colOff>
      <xdr:row>1</xdr:row>
      <xdr:rowOff>219075</xdr:rowOff>
    </xdr:from>
    <xdr:to>
      <xdr:col>7</xdr:col>
      <xdr:colOff>255106</xdr:colOff>
      <xdr:row>3</xdr:row>
      <xdr:rowOff>66675</xdr:rowOff>
    </xdr:to>
    <xdr:pic>
      <xdr:nvPicPr>
        <xdr:cNvPr id="4" name="Picture 3" descr=" Logo">
          <a:extLst>
            <a:ext uri="{FF2B5EF4-FFF2-40B4-BE49-F238E27FC236}">
              <a16:creationId xmlns:a16="http://schemas.microsoft.com/office/drawing/2014/main" id="{26B30130-4F04-F379-17AD-DD510A19CEF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00" b="32000"/>
        <a:stretch/>
      </xdr:blipFill>
      <xdr:spPr bwMode="auto">
        <a:xfrm>
          <a:off x="1885951" y="390525"/>
          <a:ext cx="56943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1</xdr:colOff>
      <xdr:row>1</xdr:row>
      <xdr:rowOff>219075</xdr:rowOff>
    </xdr:from>
    <xdr:ext cx="569430" cy="209550"/>
    <xdr:pic>
      <xdr:nvPicPr>
        <xdr:cNvPr id="5" name="Picture 4" descr=" Logo">
          <a:extLst>
            <a:ext uri="{FF2B5EF4-FFF2-40B4-BE49-F238E27FC236}">
              <a16:creationId xmlns:a16="http://schemas.microsoft.com/office/drawing/2014/main" id="{4E8D2E58-EF3D-4B84-A89E-95F93DEFEDB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00" b="32000"/>
        <a:stretch/>
      </xdr:blipFill>
      <xdr:spPr bwMode="auto">
        <a:xfrm>
          <a:off x="1885951" y="390525"/>
          <a:ext cx="56943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</xdr:colOff>
      <xdr:row>1</xdr:row>
      <xdr:rowOff>219075</xdr:rowOff>
    </xdr:from>
    <xdr:ext cx="569430" cy="209550"/>
    <xdr:pic>
      <xdr:nvPicPr>
        <xdr:cNvPr id="7" name="Picture 6" descr=" Logo">
          <a:extLst>
            <a:ext uri="{FF2B5EF4-FFF2-40B4-BE49-F238E27FC236}">
              <a16:creationId xmlns:a16="http://schemas.microsoft.com/office/drawing/2014/main" id="{425ED9AD-DD46-4CBF-AC7E-44DEBBB086A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00" b="32000"/>
        <a:stretch/>
      </xdr:blipFill>
      <xdr:spPr bwMode="auto">
        <a:xfrm>
          <a:off x="1885951" y="390525"/>
          <a:ext cx="56943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1</xdr:colOff>
      <xdr:row>1</xdr:row>
      <xdr:rowOff>219075</xdr:rowOff>
    </xdr:from>
    <xdr:ext cx="569430" cy="209550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FCC1BE75-BF61-4857-BBE4-4791F08E765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00" b="32000"/>
        <a:stretch/>
      </xdr:blipFill>
      <xdr:spPr bwMode="auto">
        <a:xfrm>
          <a:off x="1885951" y="390525"/>
          <a:ext cx="56943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</xdr:colOff>
      <xdr:row>26</xdr:row>
      <xdr:rowOff>219075</xdr:rowOff>
    </xdr:from>
    <xdr:ext cx="569430" cy="209550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825F836E-3C73-45BD-A3B3-63860DE7704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00" b="32000"/>
        <a:stretch/>
      </xdr:blipFill>
      <xdr:spPr bwMode="auto">
        <a:xfrm>
          <a:off x="4400551" y="390525"/>
          <a:ext cx="56943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1</xdr:colOff>
      <xdr:row>26</xdr:row>
      <xdr:rowOff>219075</xdr:rowOff>
    </xdr:from>
    <xdr:ext cx="569430" cy="209550"/>
    <xdr:pic>
      <xdr:nvPicPr>
        <xdr:cNvPr id="15" name="Picture 14" descr=" Logo">
          <a:extLst>
            <a:ext uri="{FF2B5EF4-FFF2-40B4-BE49-F238E27FC236}">
              <a16:creationId xmlns:a16="http://schemas.microsoft.com/office/drawing/2014/main" id="{7E0BCF9D-0FDF-4D86-90BC-EB707ADB7EB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00" b="32000"/>
        <a:stretch/>
      </xdr:blipFill>
      <xdr:spPr bwMode="auto">
        <a:xfrm>
          <a:off x="6915151" y="390525"/>
          <a:ext cx="56943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</xdr:colOff>
      <xdr:row>26</xdr:row>
      <xdr:rowOff>219075</xdr:rowOff>
    </xdr:from>
    <xdr:ext cx="569430" cy="209550"/>
    <xdr:pic>
      <xdr:nvPicPr>
        <xdr:cNvPr id="17" name="Picture 16" descr=" Logo">
          <a:extLst>
            <a:ext uri="{FF2B5EF4-FFF2-40B4-BE49-F238E27FC236}">
              <a16:creationId xmlns:a16="http://schemas.microsoft.com/office/drawing/2014/main" id="{DF7E1F1D-FE9A-4EED-8C10-17B70FD14B5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00" b="32000"/>
        <a:stretch/>
      </xdr:blipFill>
      <xdr:spPr bwMode="auto">
        <a:xfrm>
          <a:off x="1885951" y="390525"/>
          <a:ext cx="56943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1</xdr:colOff>
      <xdr:row>26</xdr:row>
      <xdr:rowOff>219075</xdr:rowOff>
    </xdr:from>
    <xdr:ext cx="569430" cy="209550"/>
    <xdr:pic>
      <xdr:nvPicPr>
        <xdr:cNvPr id="18" name="Picture 17" descr=" Logo">
          <a:extLst>
            <a:ext uri="{FF2B5EF4-FFF2-40B4-BE49-F238E27FC236}">
              <a16:creationId xmlns:a16="http://schemas.microsoft.com/office/drawing/2014/main" id="{27391232-BDAC-455A-B67F-CD4D6D7F276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00" b="32000"/>
        <a:stretch/>
      </xdr:blipFill>
      <xdr:spPr bwMode="auto">
        <a:xfrm>
          <a:off x="4400551" y="390525"/>
          <a:ext cx="56943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</xdr:colOff>
      <xdr:row>51</xdr:row>
      <xdr:rowOff>219075</xdr:rowOff>
    </xdr:from>
    <xdr:ext cx="569430" cy="209550"/>
    <xdr:pic>
      <xdr:nvPicPr>
        <xdr:cNvPr id="19" name="Picture 18" descr=" Logo">
          <a:extLst>
            <a:ext uri="{FF2B5EF4-FFF2-40B4-BE49-F238E27FC236}">
              <a16:creationId xmlns:a16="http://schemas.microsoft.com/office/drawing/2014/main" id="{119AE555-8DA0-41CA-A597-342058BDC88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00" b="32000"/>
        <a:stretch/>
      </xdr:blipFill>
      <xdr:spPr bwMode="auto">
        <a:xfrm>
          <a:off x="6915151" y="390525"/>
          <a:ext cx="56943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1</xdr:colOff>
      <xdr:row>51</xdr:row>
      <xdr:rowOff>219075</xdr:rowOff>
    </xdr:from>
    <xdr:ext cx="569430" cy="209550"/>
    <xdr:pic>
      <xdr:nvPicPr>
        <xdr:cNvPr id="25" name="Picture 24" descr=" Logo">
          <a:extLst>
            <a:ext uri="{FF2B5EF4-FFF2-40B4-BE49-F238E27FC236}">
              <a16:creationId xmlns:a16="http://schemas.microsoft.com/office/drawing/2014/main" id="{3FFEBD72-3FF6-46A0-9C9E-53798BF6A24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00" b="32000"/>
        <a:stretch/>
      </xdr:blipFill>
      <xdr:spPr bwMode="auto">
        <a:xfrm>
          <a:off x="1885951" y="8505825"/>
          <a:ext cx="56943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</xdr:colOff>
      <xdr:row>51</xdr:row>
      <xdr:rowOff>219075</xdr:rowOff>
    </xdr:from>
    <xdr:ext cx="569430" cy="209550"/>
    <xdr:pic>
      <xdr:nvPicPr>
        <xdr:cNvPr id="26" name="Picture 25" descr=" Logo">
          <a:extLst>
            <a:ext uri="{FF2B5EF4-FFF2-40B4-BE49-F238E27FC236}">
              <a16:creationId xmlns:a16="http://schemas.microsoft.com/office/drawing/2014/main" id="{0B320660-5DE2-4F54-8250-5F598440494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00" b="32000"/>
        <a:stretch/>
      </xdr:blipFill>
      <xdr:spPr bwMode="auto">
        <a:xfrm>
          <a:off x="4400551" y="8505825"/>
          <a:ext cx="56943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1</xdr:colOff>
      <xdr:row>51</xdr:row>
      <xdr:rowOff>219075</xdr:rowOff>
    </xdr:from>
    <xdr:ext cx="569430" cy="209550"/>
    <xdr:pic>
      <xdr:nvPicPr>
        <xdr:cNvPr id="27" name="Picture 26" descr=" Logo">
          <a:extLst>
            <a:ext uri="{FF2B5EF4-FFF2-40B4-BE49-F238E27FC236}">
              <a16:creationId xmlns:a16="http://schemas.microsoft.com/office/drawing/2014/main" id="{83B757B9-B346-46FF-A0C0-0105205A215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00" b="32000"/>
        <a:stretch/>
      </xdr:blipFill>
      <xdr:spPr bwMode="auto">
        <a:xfrm>
          <a:off x="6915151" y="8505825"/>
          <a:ext cx="56943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200025</xdr:colOff>
      <xdr:row>1</xdr:row>
      <xdr:rowOff>123824</xdr:rowOff>
    </xdr:from>
    <xdr:to>
      <xdr:col>2</xdr:col>
      <xdr:colOff>67470</xdr:colOff>
      <xdr:row>4</xdr:row>
      <xdr:rowOff>9525</xdr:rowOff>
    </xdr:to>
    <xdr:pic>
      <xdr:nvPicPr>
        <xdr:cNvPr id="3" name="Picture 2" descr="Austin Peay Governors Men's Logo">
          <a:extLst>
            <a:ext uri="{FF2B5EF4-FFF2-40B4-BE49-F238E27FC236}">
              <a16:creationId xmlns:a16="http://schemas.microsoft.com/office/drawing/2014/main" id="{CCDB4FD8-2BDE-C2D5-8E61-9B8F35E4F5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400" b="12800"/>
        <a:stretch/>
      </xdr:blipFill>
      <xdr:spPr bwMode="auto">
        <a:xfrm>
          <a:off x="200025" y="295274"/>
          <a:ext cx="496095" cy="381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200025</xdr:colOff>
      <xdr:row>1</xdr:row>
      <xdr:rowOff>66676</xdr:rowOff>
    </xdr:from>
    <xdr:to>
      <xdr:col>10</xdr:col>
      <xdr:colOff>60326</xdr:colOff>
      <xdr:row>3</xdr:row>
      <xdr:rowOff>104776</xdr:rowOff>
    </xdr:to>
    <xdr:pic>
      <xdr:nvPicPr>
        <xdr:cNvPr id="6" name="Picture 5" descr="Bellarmine Knights Men's Logo">
          <a:extLst>
            <a:ext uri="{FF2B5EF4-FFF2-40B4-BE49-F238E27FC236}">
              <a16:creationId xmlns:a16="http://schemas.microsoft.com/office/drawing/2014/main" id="{1B577AF4-CCB6-0635-EE41-F99A0C8A693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0" b="18400"/>
        <a:stretch/>
      </xdr:blipFill>
      <xdr:spPr bwMode="auto">
        <a:xfrm>
          <a:off x="2714625" y="238126"/>
          <a:ext cx="488951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200026</xdr:colOff>
      <xdr:row>1</xdr:row>
      <xdr:rowOff>142876</xdr:rowOff>
    </xdr:from>
    <xdr:to>
      <xdr:col>18</xdr:col>
      <xdr:colOff>47626</xdr:colOff>
      <xdr:row>4</xdr:row>
      <xdr:rowOff>40006</xdr:rowOff>
    </xdr:to>
    <xdr:pic>
      <xdr:nvPicPr>
        <xdr:cNvPr id="8" name="Picture 7" descr="Central Arkansas Bears Men's Logo">
          <a:extLst>
            <a:ext uri="{FF2B5EF4-FFF2-40B4-BE49-F238E27FC236}">
              <a16:creationId xmlns:a16="http://schemas.microsoft.com/office/drawing/2014/main" id="{48280722-7A75-7C2C-E712-2E0D009533F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00" b="9600"/>
        <a:stretch/>
      </xdr:blipFill>
      <xdr:spPr bwMode="auto">
        <a:xfrm>
          <a:off x="5229226" y="314326"/>
          <a:ext cx="476250" cy="392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152401</xdr:colOff>
      <xdr:row>2</xdr:row>
      <xdr:rowOff>9525</xdr:rowOff>
    </xdr:from>
    <xdr:to>
      <xdr:col>26</xdr:col>
      <xdr:colOff>96168</xdr:colOff>
      <xdr:row>3</xdr:row>
      <xdr:rowOff>114301</xdr:rowOff>
    </xdr:to>
    <xdr:pic>
      <xdr:nvPicPr>
        <xdr:cNvPr id="9" name="Picture 8" descr="Eastern Kentucky Colonels Men's Logo">
          <a:extLst>
            <a:ext uri="{FF2B5EF4-FFF2-40B4-BE49-F238E27FC236}">
              <a16:creationId xmlns:a16="http://schemas.microsoft.com/office/drawing/2014/main" id="{D1396AAB-BBE0-278A-C123-959B846F6B5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399" b="28001"/>
        <a:stretch/>
      </xdr:blipFill>
      <xdr:spPr bwMode="auto">
        <a:xfrm>
          <a:off x="152401" y="4467225"/>
          <a:ext cx="572417" cy="238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26</xdr:row>
      <xdr:rowOff>133350</xdr:rowOff>
    </xdr:from>
    <xdr:to>
      <xdr:col>2</xdr:col>
      <xdr:colOff>48341</xdr:colOff>
      <xdr:row>29</xdr:row>
      <xdr:rowOff>0</xdr:rowOff>
    </xdr:to>
    <xdr:pic>
      <xdr:nvPicPr>
        <xdr:cNvPr id="10" name="Picture 9" descr="Florida Gulf Coast Eagles Men's Logo">
          <a:extLst>
            <a:ext uri="{FF2B5EF4-FFF2-40B4-BE49-F238E27FC236}">
              <a16:creationId xmlns:a16="http://schemas.microsoft.com/office/drawing/2014/main" id="{DC6105DF-5808-E1F4-BE16-66721BA6D02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00" b="10399"/>
        <a:stretch/>
      </xdr:blipFill>
      <xdr:spPr bwMode="auto">
        <a:xfrm>
          <a:off x="2705100" y="4362450"/>
          <a:ext cx="486491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161926</xdr:colOff>
      <xdr:row>26</xdr:row>
      <xdr:rowOff>152400</xdr:rowOff>
    </xdr:from>
    <xdr:to>
      <xdr:col>10</xdr:col>
      <xdr:colOff>60940</xdr:colOff>
      <xdr:row>29</xdr:row>
      <xdr:rowOff>28576</xdr:rowOff>
    </xdr:to>
    <xdr:pic>
      <xdr:nvPicPr>
        <xdr:cNvPr id="11" name="Picture 10" descr="Jacksonville Dolphins Men's Logo">
          <a:extLst>
            <a:ext uri="{FF2B5EF4-FFF2-40B4-BE49-F238E27FC236}">
              <a16:creationId xmlns:a16="http://schemas.microsoft.com/office/drawing/2014/main" id="{A382FD1A-76F8-1E59-2068-0CB748E1FA3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000" b="13600"/>
        <a:stretch/>
      </xdr:blipFill>
      <xdr:spPr bwMode="auto">
        <a:xfrm>
          <a:off x="5191126" y="4381500"/>
          <a:ext cx="527664" cy="371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190501</xdr:colOff>
      <xdr:row>26</xdr:row>
      <xdr:rowOff>76201</xdr:rowOff>
    </xdr:from>
    <xdr:to>
      <xdr:col>18</xdr:col>
      <xdr:colOff>19051</xdr:colOff>
      <xdr:row>29</xdr:row>
      <xdr:rowOff>38101</xdr:rowOff>
    </xdr:to>
    <xdr:pic>
      <xdr:nvPicPr>
        <xdr:cNvPr id="12" name="Picture 11" descr="Kennesaw State Owls Men's Logo">
          <a:extLst>
            <a:ext uri="{FF2B5EF4-FFF2-40B4-BE49-F238E27FC236}">
              <a16:creationId xmlns:a16="http://schemas.microsoft.com/office/drawing/2014/main" id="{2E196849-0E50-D0B2-A8D7-9A36F735D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1" y="8362951"/>
          <a:ext cx="4572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190500</xdr:colOff>
      <xdr:row>26</xdr:row>
      <xdr:rowOff>85725</xdr:rowOff>
    </xdr:from>
    <xdr:to>
      <xdr:col>26</xdr:col>
      <xdr:colOff>9525</xdr:colOff>
      <xdr:row>29</xdr:row>
      <xdr:rowOff>38100</xdr:rowOff>
    </xdr:to>
    <xdr:pic>
      <xdr:nvPicPr>
        <xdr:cNvPr id="20" name="Picture 19" descr="Lipscomb Bisons Men's Logo">
          <a:extLst>
            <a:ext uri="{FF2B5EF4-FFF2-40B4-BE49-F238E27FC236}">
              <a16:creationId xmlns:a16="http://schemas.microsoft.com/office/drawing/2014/main" id="{5DF41DEA-98A3-6B9C-D100-616B949FF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8372475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174959</xdr:colOff>
      <xdr:row>51</xdr:row>
      <xdr:rowOff>142875</xdr:rowOff>
    </xdr:from>
    <xdr:to>
      <xdr:col>2</xdr:col>
      <xdr:colOff>47624</xdr:colOff>
      <xdr:row>54</xdr:row>
      <xdr:rowOff>28575</xdr:rowOff>
    </xdr:to>
    <xdr:pic>
      <xdr:nvPicPr>
        <xdr:cNvPr id="22" name="Picture 21" descr="North Alabama Lions Men's Logo">
          <a:extLst>
            <a:ext uri="{FF2B5EF4-FFF2-40B4-BE49-F238E27FC236}">
              <a16:creationId xmlns:a16="http://schemas.microsoft.com/office/drawing/2014/main" id="{DC5FA7C6-48B9-A51B-2875-81B9104FC73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2000"/>
        <a:stretch/>
      </xdr:blipFill>
      <xdr:spPr bwMode="auto">
        <a:xfrm>
          <a:off x="5204159" y="8429625"/>
          <a:ext cx="501315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219075</xdr:colOff>
      <xdr:row>51</xdr:row>
      <xdr:rowOff>76200</xdr:rowOff>
    </xdr:from>
    <xdr:to>
      <xdr:col>10</xdr:col>
      <xdr:colOff>47624</xdr:colOff>
      <xdr:row>54</xdr:row>
      <xdr:rowOff>38099</xdr:rowOff>
    </xdr:to>
    <xdr:pic>
      <xdr:nvPicPr>
        <xdr:cNvPr id="23" name="Picture 22" descr="North Florida Ospreys Men's Logo">
          <a:extLst>
            <a:ext uri="{FF2B5EF4-FFF2-40B4-BE49-F238E27FC236}">
              <a16:creationId xmlns:a16="http://schemas.microsoft.com/office/drawing/2014/main" id="{EF35214F-2B3B-FCF2-C4BD-BDF8C4E18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7600950"/>
          <a:ext cx="457199" cy="457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238127</xdr:colOff>
      <xdr:row>51</xdr:row>
      <xdr:rowOff>66676</xdr:rowOff>
    </xdr:from>
    <xdr:to>
      <xdr:col>18</xdr:col>
      <xdr:colOff>38101</xdr:colOff>
      <xdr:row>54</xdr:row>
      <xdr:rowOff>0</xdr:rowOff>
    </xdr:to>
    <xdr:pic>
      <xdr:nvPicPr>
        <xdr:cNvPr id="24" name="Picture 23" descr="Queens (NC) Royals Men's Logo">
          <a:extLst>
            <a:ext uri="{FF2B5EF4-FFF2-40B4-BE49-F238E27FC236}">
              <a16:creationId xmlns:a16="http://schemas.microsoft.com/office/drawing/2014/main" id="{D9800661-443E-25E0-1F39-D06F40ABC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7" y="7591426"/>
          <a:ext cx="428624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247650</xdr:colOff>
      <xdr:row>51</xdr:row>
      <xdr:rowOff>76201</xdr:rowOff>
    </xdr:from>
    <xdr:to>
      <xdr:col>26</xdr:col>
      <xdr:colOff>28574</xdr:colOff>
      <xdr:row>53</xdr:row>
      <xdr:rowOff>123825</xdr:rowOff>
    </xdr:to>
    <xdr:pic>
      <xdr:nvPicPr>
        <xdr:cNvPr id="29" name="Picture 28" descr="Stetson Hatters Men's Logo">
          <a:extLst>
            <a:ext uri="{FF2B5EF4-FFF2-40B4-BE49-F238E27FC236}">
              <a16:creationId xmlns:a16="http://schemas.microsoft.com/office/drawing/2014/main" id="{F202B9E3-2401-D8FA-F1DE-272B31AF2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91450" y="7600951"/>
          <a:ext cx="409574" cy="409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66675</xdr:rowOff>
    </xdr:from>
    <xdr:to>
      <xdr:col>1</xdr:col>
      <xdr:colOff>285750</xdr:colOff>
      <xdr:row>3</xdr:row>
      <xdr:rowOff>114300</xdr:rowOff>
    </xdr:to>
    <xdr:pic>
      <xdr:nvPicPr>
        <xdr:cNvPr id="3" name="Picture 2" descr="Baylor Bears Men's Logo">
          <a:extLst>
            <a:ext uri="{FF2B5EF4-FFF2-40B4-BE49-F238E27FC236}">
              <a16:creationId xmlns:a16="http://schemas.microsoft.com/office/drawing/2014/main" id="{B3DB9E09-5B2F-59EF-532B-710C4A09B3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38125"/>
          <a:ext cx="4095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180975</xdr:colOff>
      <xdr:row>1</xdr:row>
      <xdr:rowOff>133350</xdr:rowOff>
    </xdr:from>
    <xdr:to>
      <xdr:col>10</xdr:col>
      <xdr:colOff>38100</xdr:colOff>
      <xdr:row>3</xdr:row>
      <xdr:rowOff>105614</xdr:rowOff>
    </xdr:to>
    <xdr:pic>
      <xdr:nvPicPr>
        <xdr:cNvPr id="5" name="Picture 4" descr="BYU Cougars Men's Logo">
          <a:extLst>
            <a:ext uri="{FF2B5EF4-FFF2-40B4-BE49-F238E27FC236}">
              <a16:creationId xmlns:a16="http://schemas.microsoft.com/office/drawing/2014/main" id="{2613743D-4E61-83AC-1DFC-49B4AB304DE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400" b="16800"/>
        <a:stretch/>
      </xdr:blipFill>
      <xdr:spPr bwMode="auto">
        <a:xfrm>
          <a:off x="2695575" y="304800"/>
          <a:ext cx="485775" cy="334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133351</xdr:colOff>
      <xdr:row>1</xdr:row>
      <xdr:rowOff>85726</xdr:rowOff>
    </xdr:from>
    <xdr:to>
      <xdr:col>18</xdr:col>
      <xdr:colOff>13317</xdr:colOff>
      <xdr:row>4</xdr:row>
      <xdr:rowOff>9526</xdr:rowOff>
    </xdr:to>
    <xdr:pic>
      <xdr:nvPicPr>
        <xdr:cNvPr id="7" name="Picture 6" descr="UCF Knights Men's Logo">
          <a:extLst>
            <a:ext uri="{FF2B5EF4-FFF2-40B4-BE49-F238E27FC236}">
              <a16:creationId xmlns:a16="http://schemas.microsoft.com/office/drawing/2014/main" id="{D4E27C20-64DA-90AF-D6BF-0B9E0A1932A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200" b="10399"/>
        <a:stretch/>
      </xdr:blipFill>
      <xdr:spPr bwMode="auto">
        <a:xfrm>
          <a:off x="5162551" y="257176"/>
          <a:ext cx="508616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302514</xdr:colOff>
      <xdr:row>1</xdr:row>
      <xdr:rowOff>57151</xdr:rowOff>
    </xdr:from>
    <xdr:to>
      <xdr:col>25</xdr:col>
      <xdr:colOff>289940</xdr:colOff>
      <xdr:row>3</xdr:row>
      <xdr:rowOff>114300</xdr:rowOff>
    </xdr:to>
    <xdr:pic>
      <xdr:nvPicPr>
        <xdr:cNvPr id="9" name="Picture 8" descr="Cincinnati Bearcats Men's Logo">
          <a:extLst>
            <a:ext uri="{FF2B5EF4-FFF2-40B4-BE49-F238E27FC236}">
              <a16:creationId xmlns:a16="http://schemas.microsoft.com/office/drawing/2014/main" id="{F1AACCBA-2ADC-2667-ADA0-F99B7354F4D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00" r="15200"/>
        <a:stretch/>
      </xdr:blipFill>
      <xdr:spPr bwMode="auto">
        <a:xfrm>
          <a:off x="7846314" y="228601"/>
          <a:ext cx="301751" cy="4190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171450</xdr:colOff>
      <xdr:row>26</xdr:row>
      <xdr:rowOff>47625</xdr:rowOff>
    </xdr:from>
    <xdr:to>
      <xdr:col>2</xdr:col>
      <xdr:colOff>9525</xdr:colOff>
      <xdr:row>29</xdr:row>
      <xdr:rowOff>19050</xdr:rowOff>
    </xdr:to>
    <xdr:pic>
      <xdr:nvPicPr>
        <xdr:cNvPr id="11" name="Picture 10" descr="Houston Cougars Men's Logo">
          <a:extLst>
            <a:ext uri="{FF2B5EF4-FFF2-40B4-BE49-F238E27FC236}">
              <a16:creationId xmlns:a16="http://schemas.microsoft.com/office/drawing/2014/main" id="{CCABDEEE-8226-456B-286D-DD09814CF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3933825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133350</xdr:colOff>
      <xdr:row>26</xdr:row>
      <xdr:rowOff>114301</xdr:rowOff>
    </xdr:from>
    <xdr:to>
      <xdr:col>10</xdr:col>
      <xdr:colOff>28575</xdr:colOff>
      <xdr:row>29</xdr:row>
      <xdr:rowOff>29719</xdr:rowOff>
    </xdr:to>
    <xdr:pic>
      <xdr:nvPicPr>
        <xdr:cNvPr id="13" name="Picture 12" descr="Iowa State Cyclones Men's Logo">
          <a:extLst>
            <a:ext uri="{FF2B5EF4-FFF2-40B4-BE49-F238E27FC236}">
              <a16:creationId xmlns:a16="http://schemas.microsoft.com/office/drawing/2014/main" id="{8987BD1D-DB47-5ED6-D028-935661AD611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9600"/>
        <a:stretch/>
      </xdr:blipFill>
      <xdr:spPr bwMode="auto">
        <a:xfrm>
          <a:off x="5162550" y="4343401"/>
          <a:ext cx="523875" cy="410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190500</xdr:colOff>
      <xdr:row>26</xdr:row>
      <xdr:rowOff>76200</xdr:rowOff>
    </xdr:from>
    <xdr:to>
      <xdr:col>18</xdr:col>
      <xdr:colOff>47626</xdr:colOff>
      <xdr:row>29</xdr:row>
      <xdr:rowOff>66676</xdr:rowOff>
    </xdr:to>
    <xdr:pic>
      <xdr:nvPicPr>
        <xdr:cNvPr id="15" name="Picture 14" descr="Kansas Jayhawks Men's Logo">
          <a:extLst>
            <a:ext uri="{FF2B5EF4-FFF2-40B4-BE49-F238E27FC236}">
              <a16:creationId xmlns:a16="http://schemas.microsoft.com/office/drawing/2014/main" id="{7BDCF4C8-9E45-CF5C-3E8A-3FA18792E4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8362950"/>
          <a:ext cx="485776" cy="485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180975</xdr:colOff>
      <xdr:row>26</xdr:row>
      <xdr:rowOff>104775</xdr:rowOff>
    </xdr:from>
    <xdr:to>
      <xdr:col>26</xdr:col>
      <xdr:colOff>67500</xdr:colOff>
      <xdr:row>29</xdr:row>
      <xdr:rowOff>38101</xdr:rowOff>
    </xdr:to>
    <xdr:pic>
      <xdr:nvPicPr>
        <xdr:cNvPr id="17" name="Picture 16" descr="Kansas State Wildcats Men's Logo">
          <a:extLst>
            <a:ext uri="{FF2B5EF4-FFF2-40B4-BE49-F238E27FC236}">
              <a16:creationId xmlns:a16="http://schemas.microsoft.com/office/drawing/2014/main" id="{6F5A9063-7216-EAA8-B9DA-26A93E99A87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01" b="8799"/>
        <a:stretch/>
      </xdr:blipFill>
      <xdr:spPr bwMode="auto">
        <a:xfrm>
          <a:off x="2695575" y="8391525"/>
          <a:ext cx="515175" cy="4286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51</xdr:row>
      <xdr:rowOff>57151</xdr:rowOff>
    </xdr:from>
    <xdr:to>
      <xdr:col>1</xdr:col>
      <xdr:colOff>295275</xdr:colOff>
      <xdr:row>53</xdr:row>
      <xdr:rowOff>114301</xdr:rowOff>
    </xdr:to>
    <xdr:pic>
      <xdr:nvPicPr>
        <xdr:cNvPr id="19" name="Picture 18" descr="Oklahoma Sooners Men's Logo">
          <a:extLst>
            <a:ext uri="{FF2B5EF4-FFF2-40B4-BE49-F238E27FC236}">
              <a16:creationId xmlns:a16="http://schemas.microsoft.com/office/drawing/2014/main" id="{77A43292-9DD0-EAD4-DEDA-073F50B0C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581901"/>
          <a:ext cx="4191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57151</xdr:colOff>
      <xdr:row>51</xdr:row>
      <xdr:rowOff>161925</xdr:rowOff>
    </xdr:from>
    <xdr:to>
      <xdr:col>7</xdr:col>
      <xdr:colOff>257176</xdr:colOff>
      <xdr:row>53</xdr:row>
      <xdr:rowOff>116815</xdr:rowOff>
    </xdr:to>
    <xdr:pic>
      <xdr:nvPicPr>
        <xdr:cNvPr id="20" name="Picture 19" descr=" Logo">
          <a:extLst>
            <a:ext uri="{FF2B5EF4-FFF2-40B4-BE49-F238E27FC236}">
              <a16:creationId xmlns:a16="http://schemas.microsoft.com/office/drawing/2014/main" id="{95897D17-022C-0F8A-C7DB-26DA839B907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99" b="18400"/>
        <a:stretch/>
      </xdr:blipFill>
      <xdr:spPr bwMode="auto">
        <a:xfrm>
          <a:off x="6972301" y="8448675"/>
          <a:ext cx="514350" cy="316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30</xdr:col>
      <xdr:colOff>57151</xdr:colOff>
      <xdr:row>26</xdr:row>
      <xdr:rowOff>161925</xdr:rowOff>
    </xdr:from>
    <xdr:ext cx="514350" cy="316840"/>
    <xdr:pic>
      <xdr:nvPicPr>
        <xdr:cNvPr id="22" name="Picture 21" descr=" Logo">
          <a:extLst>
            <a:ext uri="{FF2B5EF4-FFF2-40B4-BE49-F238E27FC236}">
              <a16:creationId xmlns:a16="http://schemas.microsoft.com/office/drawing/2014/main" id="{BD076AA3-AAAC-4C1B-87D1-7C7EFEDA0C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99" b="18400"/>
        <a:stretch/>
      </xdr:blipFill>
      <xdr:spPr bwMode="auto">
        <a:xfrm>
          <a:off x="6972301" y="8448675"/>
          <a:ext cx="514350" cy="316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57151</xdr:colOff>
      <xdr:row>26</xdr:row>
      <xdr:rowOff>161925</xdr:rowOff>
    </xdr:from>
    <xdr:ext cx="514350" cy="316840"/>
    <xdr:pic>
      <xdr:nvPicPr>
        <xdr:cNvPr id="24" name="Picture 23" descr=" Logo">
          <a:extLst>
            <a:ext uri="{FF2B5EF4-FFF2-40B4-BE49-F238E27FC236}">
              <a16:creationId xmlns:a16="http://schemas.microsoft.com/office/drawing/2014/main" id="{9C552D4D-5665-4EEE-8A2F-3E002820F9C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99" b="18400"/>
        <a:stretch/>
      </xdr:blipFill>
      <xdr:spPr bwMode="auto">
        <a:xfrm>
          <a:off x="6972301" y="8448675"/>
          <a:ext cx="514350" cy="316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57151</xdr:colOff>
      <xdr:row>1</xdr:row>
      <xdr:rowOff>161925</xdr:rowOff>
    </xdr:from>
    <xdr:ext cx="514350" cy="316840"/>
    <xdr:pic>
      <xdr:nvPicPr>
        <xdr:cNvPr id="25" name="Picture 24" descr=" Logo">
          <a:extLst>
            <a:ext uri="{FF2B5EF4-FFF2-40B4-BE49-F238E27FC236}">
              <a16:creationId xmlns:a16="http://schemas.microsoft.com/office/drawing/2014/main" id="{92106FC5-3F59-4CDD-9266-D238FBFA291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99" b="18400"/>
        <a:stretch/>
      </xdr:blipFill>
      <xdr:spPr bwMode="auto">
        <a:xfrm>
          <a:off x="6972301" y="8448675"/>
          <a:ext cx="514350" cy="316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57151</xdr:colOff>
      <xdr:row>26</xdr:row>
      <xdr:rowOff>161925</xdr:rowOff>
    </xdr:from>
    <xdr:ext cx="514350" cy="316840"/>
    <xdr:pic>
      <xdr:nvPicPr>
        <xdr:cNvPr id="26" name="Picture 25" descr=" Logo">
          <a:extLst>
            <a:ext uri="{FF2B5EF4-FFF2-40B4-BE49-F238E27FC236}">
              <a16:creationId xmlns:a16="http://schemas.microsoft.com/office/drawing/2014/main" id="{F660A9A5-62CA-4B55-82CC-AEA24370D71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99" b="18400"/>
        <a:stretch/>
      </xdr:blipFill>
      <xdr:spPr bwMode="auto">
        <a:xfrm>
          <a:off x="6972301" y="8448675"/>
          <a:ext cx="514350" cy="316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57151</xdr:colOff>
      <xdr:row>26</xdr:row>
      <xdr:rowOff>161925</xdr:rowOff>
    </xdr:from>
    <xdr:ext cx="514350" cy="316840"/>
    <xdr:pic>
      <xdr:nvPicPr>
        <xdr:cNvPr id="27" name="Picture 26" descr=" Logo">
          <a:extLst>
            <a:ext uri="{FF2B5EF4-FFF2-40B4-BE49-F238E27FC236}">
              <a16:creationId xmlns:a16="http://schemas.microsoft.com/office/drawing/2014/main" id="{8D0BA9BE-0B17-4BB8-BBF7-01B3C410C89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99" b="18400"/>
        <a:stretch/>
      </xdr:blipFill>
      <xdr:spPr bwMode="auto">
        <a:xfrm>
          <a:off x="6972301" y="8448675"/>
          <a:ext cx="514350" cy="316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57151</xdr:colOff>
      <xdr:row>1</xdr:row>
      <xdr:rowOff>161925</xdr:rowOff>
    </xdr:from>
    <xdr:ext cx="514350" cy="316840"/>
    <xdr:pic>
      <xdr:nvPicPr>
        <xdr:cNvPr id="29" name="Picture 28" descr=" Logo">
          <a:extLst>
            <a:ext uri="{FF2B5EF4-FFF2-40B4-BE49-F238E27FC236}">
              <a16:creationId xmlns:a16="http://schemas.microsoft.com/office/drawing/2014/main" id="{3333F344-9F2C-4CD2-AFDF-8AF0EE2E0A5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99" b="18400"/>
        <a:stretch/>
      </xdr:blipFill>
      <xdr:spPr bwMode="auto">
        <a:xfrm>
          <a:off x="6972301" y="8448675"/>
          <a:ext cx="514350" cy="316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57151</xdr:colOff>
      <xdr:row>1</xdr:row>
      <xdr:rowOff>161925</xdr:rowOff>
    </xdr:from>
    <xdr:ext cx="514350" cy="316840"/>
    <xdr:pic>
      <xdr:nvPicPr>
        <xdr:cNvPr id="30" name="Picture 29" descr=" Logo">
          <a:extLst>
            <a:ext uri="{FF2B5EF4-FFF2-40B4-BE49-F238E27FC236}">
              <a16:creationId xmlns:a16="http://schemas.microsoft.com/office/drawing/2014/main" id="{43BBDE56-D0C2-44D4-920D-7E5C20A9C2D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99" b="18400"/>
        <a:stretch/>
      </xdr:blipFill>
      <xdr:spPr bwMode="auto">
        <a:xfrm>
          <a:off x="6972301" y="8448675"/>
          <a:ext cx="514350" cy="316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57151</xdr:colOff>
      <xdr:row>1</xdr:row>
      <xdr:rowOff>161925</xdr:rowOff>
    </xdr:from>
    <xdr:ext cx="514350" cy="316840"/>
    <xdr:pic>
      <xdr:nvPicPr>
        <xdr:cNvPr id="31" name="Picture 30" descr=" Logo">
          <a:extLst>
            <a:ext uri="{FF2B5EF4-FFF2-40B4-BE49-F238E27FC236}">
              <a16:creationId xmlns:a16="http://schemas.microsoft.com/office/drawing/2014/main" id="{322F51E5-F3AA-4F24-A13E-F069F79B75F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99" b="18400"/>
        <a:stretch/>
      </xdr:blipFill>
      <xdr:spPr bwMode="auto">
        <a:xfrm>
          <a:off x="6972301" y="8448675"/>
          <a:ext cx="514350" cy="316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57151</xdr:colOff>
      <xdr:row>51</xdr:row>
      <xdr:rowOff>161925</xdr:rowOff>
    </xdr:from>
    <xdr:ext cx="514350" cy="316840"/>
    <xdr:pic>
      <xdr:nvPicPr>
        <xdr:cNvPr id="32" name="Picture 31" descr=" Logo">
          <a:extLst>
            <a:ext uri="{FF2B5EF4-FFF2-40B4-BE49-F238E27FC236}">
              <a16:creationId xmlns:a16="http://schemas.microsoft.com/office/drawing/2014/main" id="{CCE896E1-11CD-48BD-8488-01CF4E09B46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99" b="18400"/>
        <a:stretch/>
      </xdr:blipFill>
      <xdr:spPr bwMode="auto">
        <a:xfrm>
          <a:off x="6972301" y="8448675"/>
          <a:ext cx="514350" cy="316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57151</xdr:colOff>
      <xdr:row>51</xdr:row>
      <xdr:rowOff>161925</xdr:rowOff>
    </xdr:from>
    <xdr:ext cx="514350" cy="316840"/>
    <xdr:pic>
      <xdr:nvPicPr>
        <xdr:cNvPr id="34" name="Picture 33" descr=" Logo">
          <a:extLst>
            <a:ext uri="{FF2B5EF4-FFF2-40B4-BE49-F238E27FC236}">
              <a16:creationId xmlns:a16="http://schemas.microsoft.com/office/drawing/2014/main" id="{45FDD24B-F351-4A4B-8826-676E7825744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99" b="18400"/>
        <a:stretch/>
      </xdr:blipFill>
      <xdr:spPr bwMode="auto">
        <a:xfrm>
          <a:off x="6972301" y="8448675"/>
          <a:ext cx="514350" cy="316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57151</xdr:colOff>
      <xdr:row>51</xdr:row>
      <xdr:rowOff>161925</xdr:rowOff>
    </xdr:from>
    <xdr:ext cx="514350" cy="316840"/>
    <xdr:pic>
      <xdr:nvPicPr>
        <xdr:cNvPr id="35" name="Picture 34" descr=" Logo">
          <a:extLst>
            <a:ext uri="{FF2B5EF4-FFF2-40B4-BE49-F238E27FC236}">
              <a16:creationId xmlns:a16="http://schemas.microsoft.com/office/drawing/2014/main" id="{36550DAE-37F9-4BC6-AFAD-1A0128C6277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99" b="18400"/>
        <a:stretch/>
      </xdr:blipFill>
      <xdr:spPr bwMode="auto">
        <a:xfrm>
          <a:off x="6972301" y="8448675"/>
          <a:ext cx="514350" cy="316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57151</xdr:colOff>
      <xdr:row>76</xdr:row>
      <xdr:rowOff>161925</xdr:rowOff>
    </xdr:from>
    <xdr:ext cx="514350" cy="316840"/>
    <xdr:pic>
      <xdr:nvPicPr>
        <xdr:cNvPr id="36" name="Picture 35" descr=" Logo">
          <a:extLst>
            <a:ext uri="{FF2B5EF4-FFF2-40B4-BE49-F238E27FC236}">
              <a16:creationId xmlns:a16="http://schemas.microsoft.com/office/drawing/2014/main" id="{BAAA23EE-4E59-4ED2-8838-8DEEE213BCD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99" b="18400"/>
        <a:stretch/>
      </xdr:blipFill>
      <xdr:spPr bwMode="auto">
        <a:xfrm>
          <a:off x="6972301" y="8448675"/>
          <a:ext cx="514350" cy="316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57151</xdr:colOff>
      <xdr:row>76</xdr:row>
      <xdr:rowOff>161925</xdr:rowOff>
    </xdr:from>
    <xdr:ext cx="514350" cy="316840"/>
    <xdr:pic>
      <xdr:nvPicPr>
        <xdr:cNvPr id="37" name="Picture 36" descr=" Logo">
          <a:extLst>
            <a:ext uri="{FF2B5EF4-FFF2-40B4-BE49-F238E27FC236}">
              <a16:creationId xmlns:a16="http://schemas.microsoft.com/office/drawing/2014/main" id="{5C64AFBE-631D-47EC-893E-12D203B6E5F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99" b="18400"/>
        <a:stretch/>
      </xdr:blipFill>
      <xdr:spPr bwMode="auto">
        <a:xfrm>
          <a:off x="6972301" y="8448675"/>
          <a:ext cx="514350" cy="316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152401</xdr:colOff>
      <xdr:row>51</xdr:row>
      <xdr:rowOff>133350</xdr:rowOff>
    </xdr:from>
    <xdr:to>
      <xdr:col>10</xdr:col>
      <xdr:colOff>76201</xdr:colOff>
      <xdr:row>53</xdr:row>
      <xdr:rowOff>102870</xdr:rowOff>
    </xdr:to>
    <xdr:pic>
      <xdr:nvPicPr>
        <xdr:cNvPr id="38" name="Picture 37" descr="Oklahoma State Cowboys Men's Logo">
          <a:extLst>
            <a:ext uri="{FF2B5EF4-FFF2-40B4-BE49-F238E27FC236}">
              <a16:creationId xmlns:a16="http://schemas.microsoft.com/office/drawing/2014/main" id="{6A13EC06-4B49-BA98-19F9-54865770492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0" b="21599"/>
        <a:stretch/>
      </xdr:blipFill>
      <xdr:spPr bwMode="auto">
        <a:xfrm>
          <a:off x="152401" y="12477750"/>
          <a:ext cx="552450" cy="3314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142875</xdr:colOff>
      <xdr:row>51</xdr:row>
      <xdr:rowOff>161925</xdr:rowOff>
    </xdr:from>
    <xdr:to>
      <xdr:col>18</xdr:col>
      <xdr:colOff>38100</xdr:colOff>
      <xdr:row>53</xdr:row>
      <xdr:rowOff>84963</xdr:rowOff>
    </xdr:to>
    <xdr:pic>
      <xdr:nvPicPr>
        <xdr:cNvPr id="39" name="Picture 38" descr="TCU Horned Frogs Men's Logo">
          <a:extLst>
            <a:ext uri="{FF2B5EF4-FFF2-40B4-BE49-F238E27FC236}">
              <a16:creationId xmlns:a16="http://schemas.microsoft.com/office/drawing/2014/main" id="{831B4CA0-02BF-F493-77D4-1BBEF67FFEC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5600"/>
        <a:stretch/>
      </xdr:blipFill>
      <xdr:spPr bwMode="auto">
        <a:xfrm>
          <a:off x="2657475" y="12506325"/>
          <a:ext cx="523875" cy="2849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180976</xdr:colOff>
      <xdr:row>51</xdr:row>
      <xdr:rowOff>156591</xdr:rowOff>
    </xdr:from>
    <xdr:to>
      <xdr:col>26</xdr:col>
      <xdr:colOff>76200</xdr:colOff>
      <xdr:row>53</xdr:row>
      <xdr:rowOff>104775</xdr:rowOff>
    </xdr:to>
    <xdr:pic>
      <xdr:nvPicPr>
        <xdr:cNvPr id="41" name="Picture 40" descr="Texas Longhorns Men's Logo">
          <a:extLst>
            <a:ext uri="{FF2B5EF4-FFF2-40B4-BE49-F238E27FC236}">
              <a16:creationId xmlns:a16="http://schemas.microsoft.com/office/drawing/2014/main" id="{72E3B63D-7F06-DB4F-2100-0CBBD4BB2A2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200" b="21600"/>
        <a:stretch/>
      </xdr:blipFill>
      <xdr:spPr bwMode="auto">
        <a:xfrm>
          <a:off x="5210176" y="12500991"/>
          <a:ext cx="523874" cy="3101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219076</xdr:colOff>
      <xdr:row>76</xdr:row>
      <xdr:rowOff>95251</xdr:rowOff>
    </xdr:from>
    <xdr:to>
      <xdr:col>2</xdr:col>
      <xdr:colOff>9526</xdr:colOff>
      <xdr:row>79</xdr:row>
      <xdr:rowOff>19051</xdr:rowOff>
    </xdr:to>
    <xdr:pic>
      <xdr:nvPicPr>
        <xdr:cNvPr id="43" name="Picture 42" descr="Texas Tech Red Raiders Men's Logo">
          <a:extLst>
            <a:ext uri="{FF2B5EF4-FFF2-40B4-BE49-F238E27FC236}">
              <a16:creationId xmlns:a16="http://schemas.microsoft.com/office/drawing/2014/main" id="{720555BB-F9F8-84DA-CD4F-8CD638435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6" y="16497301"/>
          <a:ext cx="4191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200025</xdr:colOff>
      <xdr:row>76</xdr:row>
      <xdr:rowOff>85725</xdr:rowOff>
    </xdr:from>
    <xdr:to>
      <xdr:col>10</xdr:col>
      <xdr:colOff>0</xdr:colOff>
      <xdr:row>79</xdr:row>
      <xdr:rowOff>19050</xdr:rowOff>
    </xdr:to>
    <xdr:pic>
      <xdr:nvPicPr>
        <xdr:cNvPr id="44" name="Picture 43" descr="West Virginia Mountaineers Men's Logo">
          <a:extLst>
            <a:ext uri="{FF2B5EF4-FFF2-40B4-BE49-F238E27FC236}">
              <a16:creationId xmlns:a16="http://schemas.microsoft.com/office/drawing/2014/main" id="{5A0FFF37-3A18-F13D-5ED0-541D235C5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1287125"/>
          <a:ext cx="42862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180976</xdr:colOff>
      <xdr:row>1</xdr:row>
      <xdr:rowOff>104776</xdr:rowOff>
    </xdr:from>
    <xdr:to>
      <xdr:col>1</xdr:col>
      <xdr:colOff>266700</xdr:colOff>
      <xdr:row>4</xdr:row>
      <xdr:rowOff>9525</xdr:rowOff>
    </xdr:to>
    <xdr:pic>
      <xdr:nvPicPr>
        <xdr:cNvPr id="4" name="Picture 3" descr="Butler Bulldogs Men's Logo">
          <a:extLst>
            <a:ext uri="{FF2B5EF4-FFF2-40B4-BE49-F238E27FC236}">
              <a16:creationId xmlns:a16="http://schemas.microsoft.com/office/drawing/2014/main" id="{875308D1-B823-9E2C-6BA7-02C9F73647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6" y="276226"/>
          <a:ext cx="400049" cy="400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38101</xdr:colOff>
      <xdr:row>1</xdr:row>
      <xdr:rowOff>209549</xdr:rowOff>
    </xdr:from>
    <xdr:to>
      <xdr:col>7</xdr:col>
      <xdr:colOff>296529</xdr:colOff>
      <xdr:row>3</xdr:row>
      <xdr:rowOff>104775</xdr:rowOff>
    </xdr:to>
    <xdr:pic>
      <xdr:nvPicPr>
        <xdr:cNvPr id="6" name="Picture 5" descr=" Logo">
          <a:extLst>
            <a:ext uri="{FF2B5EF4-FFF2-40B4-BE49-F238E27FC236}">
              <a16:creationId xmlns:a16="http://schemas.microsoft.com/office/drawing/2014/main" id="{60785CC1-7974-3ECF-99DA-6529BB9419C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5200"/>
        <a:stretch/>
      </xdr:blipFill>
      <xdr:spPr bwMode="auto">
        <a:xfrm>
          <a:off x="1924051" y="380999"/>
          <a:ext cx="572753" cy="257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38101</xdr:colOff>
      <xdr:row>1</xdr:row>
      <xdr:rowOff>209549</xdr:rowOff>
    </xdr:from>
    <xdr:ext cx="572753" cy="257176"/>
    <xdr:pic>
      <xdr:nvPicPr>
        <xdr:cNvPr id="8" name="Picture 7" descr=" Logo">
          <a:extLst>
            <a:ext uri="{FF2B5EF4-FFF2-40B4-BE49-F238E27FC236}">
              <a16:creationId xmlns:a16="http://schemas.microsoft.com/office/drawing/2014/main" id="{3C16409F-FA56-45FA-9BC8-75B877A6281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5200"/>
        <a:stretch/>
      </xdr:blipFill>
      <xdr:spPr bwMode="auto">
        <a:xfrm>
          <a:off x="1924051" y="380999"/>
          <a:ext cx="572753" cy="257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38101</xdr:colOff>
      <xdr:row>1</xdr:row>
      <xdr:rowOff>209549</xdr:rowOff>
    </xdr:from>
    <xdr:ext cx="572753" cy="257176"/>
    <xdr:pic>
      <xdr:nvPicPr>
        <xdr:cNvPr id="10" name="Picture 9" descr=" Logo">
          <a:extLst>
            <a:ext uri="{FF2B5EF4-FFF2-40B4-BE49-F238E27FC236}">
              <a16:creationId xmlns:a16="http://schemas.microsoft.com/office/drawing/2014/main" id="{82764F85-0DFC-4818-923A-FF18154DD8E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5200"/>
        <a:stretch/>
      </xdr:blipFill>
      <xdr:spPr bwMode="auto">
        <a:xfrm>
          <a:off x="1924051" y="380999"/>
          <a:ext cx="572753" cy="257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38101</xdr:colOff>
      <xdr:row>1</xdr:row>
      <xdr:rowOff>209549</xdr:rowOff>
    </xdr:from>
    <xdr:ext cx="572753" cy="257176"/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D5DE3950-ACE1-488A-ABF7-601DAFDBAAA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5200"/>
        <a:stretch/>
      </xdr:blipFill>
      <xdr:spPr bwMode="auto">
        <a:xfrm>
          <a:off x="1924051" y="380999"/>
          <a:ext cx="572753" cy="257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38101</xdr:colOff>
      <xdr:row>26</xdr:row>
      <xdr:rowOff>209549</xdr:rowOff>
    </xdr:from>
    <xdr:ext cx="572753" cy="257176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EBA4E523-C6D4-4C01-996A-65F0734F87C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5200"/>
        <a:stretch/>
      </xdr:blipFill>
      <xdr:spPr bwMode="auto">
        <a:xfrm>
          <a:off x="1924051" y="380999"/>
          <a:ext cx="572753" cy="257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38101</xdr:colOff>
      <xdr:row>26</xdr:row>
      <xdr:rowOff>209549</xdr:rowOff>
    </xdr:from>
    <xdr:ext cx="572753" cy="257176"/>
    <xdr:pic>
      <xdr:nvPicPr>
        <xdr:cNvPr id="16" name="Picture 15" descr=" Logo">
          <a:extLst>
            <a:ext uri="{FF2B5EF4-FFF2-40B4-BE49-F238E27FC236}">
              <a16:creationId xmlns:a16="http://schemas.microsoft.com/office/drawing/2014/main" id="{86D9BED8-7528-4D93-8689-9D2AB7CB86D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5200"/>
        <a:stretch/>
      </xdr:blipFill>
      <xdr:spPr bwMode="auto">
        <a:xfrm>
          <a:off x="1924051" y="380999"/>
          <a:ext cx="572753" cy="257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38101</xdr:colOff>
      <xdr:row>51</xdr:row>
      <xdr:rowOff>209549</xdr:rowOff>
    </xdr:from>
    <xdr:ext cx="572753" cy="257176"/>
    <xdr:pic>
      <xdr:nvPicPr>
        <xdr:cNvPr id="17" name="Picture 16" descr=" Logo">
          <a:extLst>
            <a:ext uri="{FF2B5EF4-FFF2-40B4-BE49-F238E27FC236}">
              <a16:creationId xmlns:a16="http://schemas.microsoft.com/office/drawing/2014/main" id="{F2203EF9-B5FE-4A97-948C-6FD163A0E5E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5200"/>
        <a:stretch/>
      </xdr:blipFill>
      <xdr:spPr bwMode="auto">
        <a:xfrm>
          <a:off x="1924051" y="380999"/>
          <a:ext cx="572753" cy="257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38101</xdr:colOff>
      <xdr:row>26</xdr:row>
      <xdr:rowOff>209549</xdr:rowOff>
    </xdr:from>
    <xdr:ext cx="572753" cy="257176"/>
    <xdr:pic>
      <xdr:nvPicPr>
        <xdr:cNvPr id="19" name="Picture 18" descr=" Logo">
          <a:extLst>
            <a:ext uri="{FF2B5EF4-FFF2-40B4-BE49-F238E27FC236}">
              <a16:creationId xmlns:a16="http://schemas.microsoft.com/office/drawing/2014/main" id="{335C8C5E-5A7E-4FA4-B2B2-79D0FD1B57F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5200"/>
        <a:stretch/>
      </xdr:blipFill>
      <xdr:spPr bwMode="auto">
        <a:xfrm>
          <a:off x="1924051" y="380999"/>
          <a:ext cx="572753" cy="257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38101</xdr:colOff>
      <xdr:row>26</xdr:row>
      <xdr:rowOff>209549</xdr:rowOff>
    </xdr:from>
    <xdr:ext cx="572753" cy="257176"/>
    <xdr:pic>
      <xdr:nvPicPr>
        <xdr:cNvPr id="20" name="Picture 19" descr=" Logo">
          <a:extLst>
            <a:ext uri="{FF2B5EF4-FFF2-40B4-BE49-F238E27FC236}">
              <a16:creationId xmlns:a16="http://schemas.microsoft.com/office/drawing/2014/main" id="{65605927-F446-4623-A0AE-1E8140B5701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5200"/>
        <a:stretch/>
      </xdr:blipFill>
      <xdr:spPr bwMode="auto">
        <a:xfrm>
          <a:off x="1924051" y="380999"/>
          <a:ext cx="572753" cy="257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38101</xdr:colOff>
      <xdr:row>51</xdr:row>
      <xdr:rowOff>209549</xdr:rowOff>
    </xdr:from>
    <xdr:ext cx="572753" cy="257176"/>
    <xdr:pic>
      <xdr:nvPicPr>
        <xdr:cNvPr id="22" name="Picture 21" descr=" Logo">
          <a:extLst>
            <a:ext uri="{FF2B5EF4-FFF2-40B4-BE49-F238E27FC236}">
              <a16:creationId xmlns:a16="http://schemas.microsoft.com/office/drawing/2014/main" id="{C0D4E02B-9A1F-4E92-93D1-EB05EA625DC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5200"/>
        <a:stretch/>
      </xdr:blipFill>
      <xdr:spPr bwMode="auto">
        <a:xfrm>
          <a:off x="1924051" y="380999"/>
          <a:ext cx="572753" cy="257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38101</xdr:colOff>
      <xdr:row>51</xdr:row>
      <xdr:rowOff>209549</xdr:rowOff>
    </xdr:from>
    <xdr:ext cx="572753" cy="257176"/>
    <xdr:pic>
      <xdr:nvPicPr>
        <xdr:cNvPr id="24" name="Picture 23" descr=" Logo">
          <a:extLst>
            <a:ext uri="{FF2B5EF4-FFF2-40B4-BE49-F238E27FC236}">
              <a16:creationId xmlns:a16="http://schemas.microsoft.com/office/drawing/2014/main" id="{2E5BE403-F165-4A77-B43F-23CF2DF7211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5200"/>
        <a:stretch/>
      </xdr:blipFill>
      <xdr:spPr bwMode="auto">
        <a:xfrm>
          <a:off x="1924051" y="380999"/>
          <a:ext cx="572753" cy="257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200025</xdr:colOff>
      <xdr:row>1</xdr:row>
      <xdr:rowOff>85726</xdr:rowOff>
    </xdr:from>
    <xdr:to>
      <xdr:col>10</xdr:col>
      <xdr:colOff>0</xdr:colOff>
      <xdr:row>4</xdr:row>
      <xdr:rowOff>19051</xdr:rowOff>
    </xdr:to>
    <xdr:pic>
      <xdr:nvPicPr>
        <xdr:cNvPr id="26" name="Picture 25" descr="UConn Huskies Men's Logo">
          <a:extLst>
            <a:ext uri="{FF2B5EF4-FFF2-40B4-BE49-F238E27FC236}">
              <a16:creationId xmlns:a16="http://schemas.microsoft.com/office/drawing/2014/main" id="{DA5CFB06-8C0B-F612-02B9-7246166E7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257176"/>
          <a:ext cx="42862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219075</xdr:colOff>
      <xdr:row>1</xdr:row>
      <xdr:rowOff>85726</xdr:rowOff>
    </xdr:from>
    <xdr:to>
      <xdr:col>17</xdr:col>
      <xdr:colOff>304800</xdr:colOff>
      <xdr:row>3</xdr:row>
      <xdr:rowOff>123826</xdr:rowOff>
    </xdr:to>
    <xdr:pic>
      <xdr:nvPicPr>
        <xdr:cNvPr id="27" name="Picture 26" descr="Creighton Bluejays Men's Logo">
          <a:extLst>
            <a:ext uri="{FF2B5EF4-FFF2-40B4-BE49-F238E27FC236}">
              <a16:creationId xmlns:a16="http://schemas.microsoft.com/office/drawing/2014/main" id="{FA5F7587-A12D-4439-3D46-31780F8860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57176"/>
          <a:ext cx="4000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209551</xdr:colOff>
      <xdr:row>1</xdr:row>
      <xdr:rowOff>85725</xdr:rowOff>
    </xdr:from>
    <xdr:to>
      <xdr:col>26</xdr:col>
      <xdr:colOff>9525</xdr:colOff>
      <xdr:row>4</xdr:row>
      <xdr:rowOff>19049</xdr:rowOff>
    </xdr:to>
    <xdr:pic>
      <xdr:nvPicPr>
        <xdr:cNvPr id="29" name="Picture 28" descr="DePaul Blue Demons Men's Logo">
          <a:extLst>
            <a:ext uri="{FF2B5EF4-FFF2-40B4-BE49-F238E27FC236}">
              <a16:creationId xmlns:a16="http://schemas.microsoft.com/office/drawing/2014/main" id="{4BEF7E05-0EA1-5546-99F4-70D33C224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3351" y="257175"/>
          <a:ext cx="428624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171451</xdr:colOff>
      <xdr:row>26</xdr:row>
      <xdr:rowOff>57151</xdr:rowOff>
    </xdr:from>
    <xdr:to>
      <xdr:col>2</xdr:col>
      <xdr:colOff>0</xdr:colOff>
      <xdr:row>29</xdr:row>
      <xdr:rowOff>19050</xdr:rowOff>
    </xdr:to>
    <xdr:pic>
      <xdr:nvPicPr>
        <xdr:cNvPr id="31" name="Picture 30" descr="Georgetown Hoyas Men's Logo">
          <a:extLst>
            <a:ext uri="{FF2B5EF4-FFF2-40B4-BE49-F238E27FC236}">
              <a16:creationId xmlns:a16="http://schemas.microsoft.com/office/drawing/2014/main" id="{A921DE27-9B51-26E8-8B2E-865219C56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1" y="3905251"/>
          <a:ext cx="457199" cy="457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152400</xdr:colOff>
      <xdr:row>26</xdr:row>
      <xdr:rowOff>104775</xdr:rowOff>
    </xdr:from>
    <xdr:to>
      <xdr:col>10</xdr:col>
      <xdr:colOff>50373</xdr:colOff>
      <xdr:row>29</xdr:row>
      <xdr:rowOff>47625</xdr:rowOff>
    </xdr:to>
    <xdr:pic>
      <xdr:nvPicPr>
        <xdr:cNvPr id="32" name="Picture 31" descr="Marquette Golden Eagles Men's Logo">
          <a:extLst>
            <a:ext uri="{FF2B5EF4-FFF2-40B4-BE49-F238E27FC236}">
              <a16:creationId xmlns:a16="http://schemas.microsoft.com/office/drawing/2014/main" id="{FCC293D4-F7E1-D9F8-8347-68A6398B802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800" b="8000"/>
        <a:stretch/>
      </xdr:blipFill>
      <xdr:spPr bwMode="auto">
        <a:xfrm>
          <a:off x="5181600" y="4333875"/>
          <a:ext cx="526623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133350</xdr:colOff>
      <xdr:row>26</xdr:row>
      <xdr:rowOff>104774</xdr:rowOff>
    </xdr:from>
    <xdr:to>
      <xdr:col>18</xdr:col>
      <xdr:colOff>95250</xdr:colOff>
      <xdr:row>29</xdr:row>
      <xdr:rowOff>34671</xdr:rowOff>
    </xdr:to>
    <xdr:pic>
      <xdr:nvPicPr>
        <xdr:cNvPr id="34" name="Picture 33" descr="Providence Friars Men's Logo">
          <a:extLst>
            <a:ext uri="{FF2B5EF4-FFF2-40B4-BE49-F238E27FC236}">
              <a16:creationId xmlns:a16="http://schemas.microsoft.com/office/drawing/2014/main" id="{484CC8B6-E2A6-6899-7EB4-925E5B5B7BF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800" b="15200"/>
        <a:stretch/>
      </xdr:blipFill>
      <xdr:spPr bwMode="auto">
        <a:xfrm>
          <a:off x="133350" y="8391524"/>
          <a:ext cx="590550" cy="4251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190500</xdr:colOff>
      <xdr:row>26</xdr:row>
      <xdr:rowOff>66676</xdr:rowOff>
    </xdr:from>
    <xdr:to>
      <xdr:col>26</xdr:col>
      <xdr:colOff>28576</xdr:colOff>
      <xdr:row>29</xdr:row>
      <xdr:rowOff>38102</xdr:rowOff>
    </xdr:to>
    <xdr:pic>
      <xdr:nvPicPr>
        <xdr:cNvPr id="36" name="Picture 35" descr="Seton Hall Pirates Men's Logo">
          <a:extLst>
            <a:ext uri="{FF2B5EF4-FFF2-40B4-BE49-F238E27FC236}">
              <a16:creationId xmlns:a16="http://schemas.microsoft.com/office/drawing/2014/main" id="{F2665B3F-DBB6-9F08-E035-2DF0E2429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4300" y="3914776"/>
          <a:ext cx="466726" cy="4667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219074</xdr:colOff>
      <xdr:row>51</xdr:row>
      <xdr:rowOff>73056</xdr:rowOff>
    </xdr:from>
    <xdr:to>
      <xdr:col>1</xdr:col>
      <xdr:colOff>276224</xdr:colOff>
      <xdr:row>54</xdr:row>
      <xdr:rowOff>28575</xdr:rowOff>
    </xdr:to>
    <xdr:pic>
      <xdr:nvPicPr>
        <xdr:cNvPr id="37" name="Picture 36" descr="St. John's (NY) Red Storm Men's Logo">
          <a:extLst>
            <a:ext uri="{FF2B5EF4-FFF2-40B4-BE49-F238E27FC236}">
              <a16:creationId xmlns:a16="http://schemas.microsoft.com/office/drawing/2014/main" id="{F29F8EC6-7FF0-28FB-DD31-AF6ADFEAF74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01" r="8799"/>
        <a:stretch/>
      </xdr:blipFill>
      <xdr:spPr bwMode="auto">
        <a:xfrm>
          <a:off x="219074" y="7597806"/>
          <a:ext cx="371475" cy="4508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228600</xdr:colOff>
      <xdr:row>51</xdr:row>
      <xdr:rowOff>38100</xdr:rowOff>
    </xdr:from>
    <xdr:to>
      <xdr:col>10</xdr:col>
      <xdr:colOff>66675</xdr:colOff>
      <xdr:row>54</xdr:row>
      <xdr:rowOff>9525</xdr:rowOff>
    </xdr:to>
    <xdr:pic>
      <xdr:nvPicPr>
        <xdr:cNvPr id="38" name="Picture 37" descr="Villanova Wildcats Men's Logo">
          <a:extLst>
            <a:ext uri="{FF2B5EF4-FFF2-40B4-BE49-F238E27FC236}">
              <a16:creationId xmlns:a16="http://schemas.microsoft.com/office/drawing/2014/main" id="{9D972F99-3E2F-99EF-C7AA-8304BC385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7562850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190501</xdr:colOff>
      <xdr:row>51</xdr:row>
      <xdr:rowOff>38101</xdr:rowOff>
    </xdr:from>
    <xdr:to>
      <xdr:col>18</xdr:col>
      <xdr:colOff>76201</xdr:colOff>
      <xdr:row>54</xdr:row>
      <xdr:rowOff>57151</xdr:rowOff>
    </xdr:to>
    <xdr:pic>
      <xdr:nvPicPr>
        <xdr:cNvPr id="40" name="Picture 39" descr="Xavier Musketeers Men's Logo">
          <a:extLst>
            <a:ext uri="{FF2B5EF4-FFF2-40B4-BE49-F238E27FC236}">
              <a16:creationId xmlns:a16="http://schemas.microsoft.com/office/drawing/2014/main" id="{3C919C97-874E-D96F-9514-32C073FDA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1" y="7562851"/>
          <a:ext cx="51435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</xdr:colOff>
      <xdr:row>1</xdr:row>
      <xdr:rowOff>171450</xdr:rowOff>
    </xdr:from>
    <xdr:to>
      <xdr:col>7</xdr:col>
      <xdr:colOff>190035</xdr:colOff>
      <xdr:row>3</xdr:row>
      <xdr:rowOff>109118</xdr:rowOff>
    </xdr:to>
    <xdr:pic>
      <xdr:nvPicPr>
        <xdr:cNvPr id="3" name="Picture 2" descr=" Logo">
          <a:extLst>
            <a:ext uri="{FF2B5EF4-FFF2-40B4-BE49-F238E27FC236}">
              <a16:creationId xmlns:a16="http://schemas.microsoft.com/office/drawing/2014/main" id="{F7920532-128D-E54F-0DC4-EE133D36DDA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0" b="16000"/>
        <a:stretch/>
      </xdr:blipFill>
      <xdr:spPr bwMode="auto">
        <a:xfrm>
          <a:off x="1933575" y="342900"/>
          <a:ext cx="456735" cy="299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47625</xdr:colOff>
      <xdr:row>1</xdr:row>
      <xdr:rowOff>171450</xdr:rowOff>
    </xdr:from>
    <xdr:ext cx="456735" cy="299618"/>
    <xdr:pic>
      <xdr:nvPicPr>
        <xdr:cNvPr id="4" name="Picture 3" descr=" Logo">
          <a:extLst>
            <a:ext uri="{FF2B5EF4-FFF2-40B4-BE49-F238E27FC236}">
              <a16:creationId xmlns:a16="http://schemas.microsoft.com/office/drawing/2014/main" id="{6E3B1BD4-DCA0-4F65-B7BF-B1EDE00513A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0" b="16000"/>
        <a:stretch/>
      </xdr:blipFill>
      <xdr:spPr bwMode="auto">
        <a:xfrm>
          <a:off x="1933575" y="342900"/>
          <a:ext cx="456735" cy="299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47625</xdr:colOff>
      <xdr:row>1</xdr:row>
      <xdr:rowOff>171450</xdr:rowOff>
    </xdr:from>
    <xdr:ext cx="456735" cy="299618"/>
    <xdr:pic>
      <xdr:nvPicPr>
        <xdr:cNvPr id="5" name="Picture 4" descr=" Logo">
          <a:extLst>
            <a:ext uri="{FF2B5EF4-FFF2-40B4-BE49-F238E27FC236}">
              <a16:creationId xmlns:a16="http://schemas.microsoft.com/office/drawing/2014/main" id="{07442766-6A10-4FEB-9555-EABCF5E82A6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0" b="16000"/>
        <a:stretch/>
      </xdr:blipFill>
      <xdr:spPr bwMode="auto">
        <a:xfrm>
          <a:off x="1933575" y="342900"/>
          <a:ext cx="456735" cy="299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47625</xdr:colOff>
      <xdr:row>1</xdr:row>
      <xdr:rowOff>171450</xdr:rowOff>
    </xdr:from>
    <xdr:ext cx="456735" cy="299618"/>
    <xdr:pic>
      <xdr:nvPicPr>
        <xdr:cNvPr id="6" name="Picture 5" descr=" Logo">
          <a:extLst>
            <a:ext uri="{FF2B5EF4-FFF2-40B4-BE49-F238E27FC236}">
              <a16:creationId xmlns:a16="http://schemas.microsoft.com/office/drawing/2014/main" id="{E2FA3E81-5378-476B-8F17-7D4724AD453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0" b="16000"/>
        <a:stretch/>
      </xdr:blipFill>
      <xdr:spPr bwMode="auto">
        <a:xfrm>
          <a:off x="1933575" y="342900"/>
          <a:ext cx="456735" cy="299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47625</xdr:colOff>
      <xdr:row>26</xdr:row>
      <xdr:rowOff>171450</xdr:rowOff>
    </xdr:from>
    <xdr:ext cx="456735" cy="299618"/>
    <xdr:pic>
      <xdr:nvPicPr>
        <xdr:cNvPr id="7" name="Picture 6" descr=" Logo">
          <a:extLst>
            <a:ext uri="{FF2B5EF4-FFF2-40B4-BE49-F238E27FC236}">
              <a16:creationId xmlns:a16="http://schemas.microsoft.com/office/drawing/2014/main" id="{D4F9AF77-21B1-4852-AACF-897FDBC527C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0" b="16000"/>
        <a:stretch/>
      </xdr:blipFill>
      <xdr:spPr bwMode="auto">
        <a:xfrm>
          <a:off x="4448175" y="342900"/>
          <a:ext cx="456735" cy="299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47625</xdr:colOff>
      <xdr:row>26</xdr:row>
      <xdr:rowOff>171450</xdr:rowOff>
    </xdr:from>
    <xdr:ext cx="456735" cy="299618"/>
    <xdr:pic>
      <xdr:nvPicPr>
        <xdr:cNvPr id="8" name="Picture 7" descr=" Logo">
          <a:extLst>
            <a:ext uri="{FF2B5EF4-FFF2-40B4-BE49-F238E27FC236}">
              <a16:creationId xmlns:a16="http://schemas.microsoft.com/office/drawing/2014/main" id="{D54E8F4B-FBB4-42CF-9C94-36B9017F442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0" b="16000"/>
        <a:stretch/>
      </xdr:blipFill>
      <xdr:spPr bwMode="auto">
        <a:xfrm>
          <a:off x="6962775" y="342900"/>
          <a:ext cx="456735" cy="299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47625</xdr:colOff>
      <xdr:row>26</xdr:row>
      <xdr:rowOff>171450</xdr:rowOff>
    </xdr:from>
    <xdr:ext cx="456735" cy="299618"/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2FB14924-2653-479C-83D8-70DF0DE1B98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0" b="16000"/>
        <a:stretch/>
      </xdr:blipFill>
      <xdr:spPr bwMode="auto">
        <a:xfrm>
          <a:off x="1933575" y="342900"/>
          <a:ext cx="456735" cy="299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47625</xdr:colOff>
      <xdr:row>26</xdr:row>
      <xdr:rowOff>171450</xdr:rowOff>
    </xdr:from>
    <xdr:ext cx="456735" cy="299618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6E9EFE7B-23F9-427E-98BD-71842C74A16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0" b="16000"/>
        <a:stretch/>
      </xdr:blipFill>
      <xdr:spPr bwMode="auto">
        <a:xfrm>
          <a:off x="4448175" y="342900"/>
          <a:ext cx="456735" cy="299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47625</xdr:colOff>
      <xdr:row>51</xdr:row>
      <xdr:rowOff>171450</xdr:rowOff>
    </xdr:from>
    <xdr:ext cx="456735" cy="299618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CCC7EBCE-5948-4884-90E3-CC6D1C80809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0" b="16000"/>
        <a:stretch/>
      </xdr:blipFill>
      <xdr:spPr bwMode="auto">
        <a:xfrm>
          <a:off x="6962775" y="342900"/>
          <a:ext cx="456735" cy="299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47625</xdr:colOff>
      <xdr:row>51</xdr:row>
      <xdr:rowOff>171450</xdr:rowOff>
    </xdr:from>
    <xdr:ext cx="456735" cy="299618"/>
    <xdr:pic>
      <xdr:nvPicPr>
        <xdr:cNvPr id="15" name="Picture 14" descr=" Logo">
          <a:extLst>
            <a:ext uri="{FF2B5EF4-FFF2-40B4-BE49-F238E27FC236}">
              <a16:creationId xmlns:a16="http://schemas.microsoft.com/office/drawing/2014/main" id="{ED29BDB9-8F38-4B68-ADBF-3451050A1D3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0" b="16000"/>
        <a:stretch/>
      </xdr:blipFill>
      <xdr:spPr bwMode="auto">
        <a:xfrm>
          <a:off x="1933575" y="8458200"/>
          <a:ext cx="456735" cy="299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200025</xdr:colOff>
      <xdr:row>1</xdr:row>
      <xdr:rowOff>76200</xdr:rowOff>
    </xdr:from>
    <xdr:to>
      <xdr:col>2</xdr:col>
      <xdr:colOff>19050</xdr:colOff>
      <xdr:row>4</xdr:row>
      <xdr:rowOff>28575</xdr:rowOff>
    </xdr:to>
    <xdr:pic>
      <xdr:nvPicPr>
        <xdr:cNvPr id="16" name="Picture 15" descr="Eastern Washington Eagles Men's Logo">
          <a:extLst>
            <a:ext uri="{FF2B5EF4-FFF2-40B4-BE49-F238E27FC236}">
              <a16:creationId xmlns:a16="http://schemas.microsoft.com/office/drawing/2014/main" id="{58F93AC7-1C98-A07C-F08C-58DB628B2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47650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257176</xdr:colOff>
      <xdr:row>1</xdr:row>
      <xdr:rowOff>95251</xdr:rowOff>
    </xdr:from>
    <xdr:to>
      <xdr:col>10</xdr:col>
      <xdr:colOff>0</xdr:colOff>
      <xdr:row>3</xdr:row>
      <xdr:rowOff>104775</xdr:rowOff>
    </xdr:to>
    <xdr:pic>
      <xdr:nvPicPr>
        <xdr:cNvPr id="18" name="Picture 17" descr="Idaho Vandals Men's Logo">
          <a:extLst>
            <a:ext uri="{FF2B5EF4-FFF2-40B4-BE49-F238E27FC236}">
              <a16:creationId xmlns:a16="http://schemas.microsoft.com/office/drawing/2014/main" id="{49009FD1-9A77-FB5D-4131-57E9EDD3A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6" y="266701"/>
          <a:ext cx="371474" cy="371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180975</xdr:colOff>
      <xdr:row>1</xdr:row>
      <xdr:rowOff>76200</xdr:rowOff>
    </xdr:from>
    <xdr:to>
      <xdr:col>18</xdr:col>
      <xdr:colOff>0</xdr:colOff>
      <xdr:row>4</xdr:row>
      <xdr:rowOff>28575</xdr:rowOff>
    </xdr:to>
    <xdr:pic>
      <xdr:nvPicPr>
        <xdr:cNvPr id="19" name="Picture 18" descr="Idaho State Bengals Men's Logo">
          <a:extLst>
            <a:ext uri="{FF2B5EF4-FFF2-40B4-BE49-F238E27FC236}">
              <a16:creationId xmlns:a16="http://schemas.microsoft.com/office/drawing/2014/main" id="{FEC1A2B1-0939-1F19-2B8B-85B80F859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247650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266700</xdr:colOff>
      <xdr:row>1</xdr:row>
      <xdr:rowOff>66676</xdr:rowOff>
    </xdr:from>
    <xdr:to>
      <xdr:col>26</xdr:col>
      <xdr:colOff>76200</xdr:colOff>
      <xdr:row>4</xdr:row>
      <xdr:rowOff>9526</xdr:rowOff>
    </xdr:to>
    <xdr:pic>
      <xdr:nvPicPr>
        <xdr:cNvPr id="20" name="Picture 19" descr="Montana Grizzlies Men's Logo">
          <a:extLst>
            <a:ext uri="{FF2B5EF4-FFF2-40B4-BE49-F238E27FC236}">
              <a16:creationId xmlns:a16="http://schemas.microsoft.com/office/drawing/2014/main" id="{7673B7CF-FC47-A428-83F9-784436D8B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0" y="238126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114300</xdr:colOff>
      <xdr:row>26</xdr:row>
      <xdr:rowOff>85726</xdr:rowOff>
    </xdr:from>
    <xdr:to>
      <xdr:col>2</xdr:col>
      <xdr:colOff>87229</xdr:colOff>
      <xdr:row>29</xdr:row>
      <xdr:rowOff>47626</xdr:rowOff>
    </xdr:to>
    <xdr:pic>
      <xdr:nvPicPr>
        <xdr:cNvPr id="21" name="Picture 20" descr="Montana State Bobcats Men's Logo">
          <a:extLst>
            <a:ext uri="{FF2B5EF4-FFF2-40B4-BE49-F238E27FC236}">
              <a16:creationId xmlns:a16="http://schemas.microsoft.com/office/drawing/2014/main" id="{4CB87511-AEB3-FFDF-6F56-6107D151351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800" b="11200"/>
        <a:stretch/>
      </xdr:blipFill>
      <xdr:spPr bwMode="auto">
        <a:xfrm>
          <a:off x="2628900" y="4314826"/>
          <a:ext cx="601579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133351</xdr:colOff>
      <xdr:row>26</xdr:row>
      <xdr:rowOff>114299</xdr:rowOff>
    </xdr:from>
    <xdr:to>
      <xdr:col>10</xdr:col>
      <xdr:colOff>70249</xdr:colOff>
      <xdr:row>28</xdr:row>
      <xdr:rowOff>114300</xdr:rowOff>
    </xdr:to>
    <xdr:pic>
      <xdr:nvPicPr>
        <xdr:cNvPr id="22" name="Picture 21" descr="Northern Arizona Lumberjacks Men's Logo">
          <a:extLst>
            <a:ext uri="{FF2B5EF4-FFF2-40B4-BE49-F238E27FC236}">
              <a16:creationId xmlns:a16="http://schemas.microsoft.com/office/drawing/2014/main" id="{AF5B2D2D-96FA-2E0D-43F5-B7BA54B71B4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000" b="20000"/>
        <a:stretch/>
      </xdr:blipFill>
      <xdr:spPr bwMode="auto">
        <a:xfrm>
          <a:off x="5162551" y="4343399"/>
          <a:ext cx="565548" cy="361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142876</xdr:colOff>
      <xdr:row>26</xdr:row>
      <xdr:rowOff>200026</xdr:rowOff>
    </xdr:from>
    <xdr:to>
      <xdr:col>18</xdr:col>
      <xdr:colOff>85726</xdr:colOff>
      <xdr:row>28</xdr:row>
      <xdr:rowOff>52960</xdr:rowOff>
    </xdr:to>
    <xdr:pic>
      <xdr:nvPicPr>
        <xdr:cNvPr id="23" name="Picture 22" descr="Northern Colorado Bears Men's Logo">
          <a:extLst>
            <a:ext uri="{FF2B5EF4-FFF2-40B4-BE49-F238E27FC236}">
              <a16:creationId xmlns:a16="http://schemas.microsoft.com/office/drawing/2014/main" id="{F9C102AB-6B11-DA80-A833-C6F39C42891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400" b="32000"/>
        <a:stretch/>
      </xdr:blipFill>
      <xdr:spPr bwMode="auto">
        <a:xfrm>
          <a:off x="142876" y="8486776"/>
          <a:ext cx="571500" cy="2148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257175</xdr:colOff>
      <xdr:row>26</xdr:row>
      <xdr:rowOff>85726</xdr:rowOff>
    </xdr:from>
    <xdr:to>
      <xdr:col>25</xdr:col>
      <xdr:colOff>300989</xdr:colOff>
      <xdr:row>29</xdr:row>
      <xdr:rowOff>38100</xdr:rowOff>
    </xdr:to>
    <xdr:pic>
      <xdr:nvPicPr>
        <xdr:cNvPr id="24" name="Picture 23" descr="Portland State Vikings Men's Logo">
          <a:extLst>
            <a:ext uri="{FF2B5EF4-FFF2-40B4-BE49-F238E27FC236}">
              <a16:creationId xmlns:a16="http://schemas.microsoft.com/office/drawing/2014/main" id="{5AF51B74-7A2B-9F32-85AF-0880808523A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01" r="8799"/>
        <a:stretch/>
      </xdr:blipFill>
      <xdr:spPr bwMode="auto">
        <a:xfrm>
          <a:off x="2771775" y="8372476"/>
          <a:ext cx="358139" cy="447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161925</xdr:colOff>
      <xdr:row>51</xdr:row>
      <xdr:rowOff>66675</xdr:rowOff>
    </xdr:from>
    <xdr:to>
      <xdr:col>2</xdr:col>
      <xdr:colOff>19050</xdr:colOff>
      <xdr:row>54</xdr:row>
      <xdr:rowOff>57150</xdr:rowOff>
    </xdr:to>
    <xdr:pic>
      <xdr:nvPicPr>
        <xdr:cNvPr id="26" name="Picture 25" descr="Sacramento State Hornets Men's Logo">
          <a:extLst>
            <a:ext uri="{FF2B5EF4-FFF2-40B4-BE49-F238E27FC236}">
              <a16:creationId xmlns:a16="http://schemas.microsoft.com/office/drawing/2014/main" id="{4CBD865B-B344-91C1-F78A-381A4E301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8353425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133350</xdr:colOff>
      <xdr:row>51</xdr:row>
      <xdr:rowOff>95250</xdr:rowOff>
    </xdr:from>
    <xdr:to>
      <xdr:col>10</xdr:col>
      <xdr:colOff>55203</xdr:colOff>
      <xdr:row>54</xdr:row>
      <xdr:rowOff>9525</xdr:rowOff>
    </xdr:to>
    <xdr:pic>
      <xdr:nvPicPr>
        <xdr:cNvPr id="28" name="Picture 27" descr="Weber State Wildcats Men's Logo">
          <a:extLst>
            <a:ext uri="{FF2B5EF4-FFF2-40B4-BE49-F238E27FC236}">
              <a16:creationId xmlns:a16="http://schemas.microsoft.com/office/drawing/2014/main" id="{453FC29B-0C70-8F0D-5D9F-136F0588D0D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0" b="12000"/>
        <a:stretch/>
      </xdr:blipFill>
      <xdr:spPr bwMode="auto">
        <a:xfrm>
          <a:off x="133350" y="12439650"/>
          <a:ext cx="550503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57151</xdr:colOff>
      <xdr:row>2</xdr:row>
      <xdr:rowOff>9525</xdr:rowOff>
    </xdr:from>
    <xdr:to>
      <xdr:col>7</xdr:col>
      <xdr:colOff>200026</xdr:colOff>
      <xdr:row>3</xdr:row>
      <xdr:rowOff>28574</xdr:rowOff>
    </xdr:to>
    <xdr:pic>
      <xdr:nvPicPr>
        <xdr:cNvPr id="3" name="Picture 2" descr=" Logo">
          <a:extLst>
            <a:ext uri="{FF2B5EF4-FFF2-40B4-BE49-F238E27FC236}">
              <a16:creationId xmlns:a16="http://schemas.microsoft.com/office/drawing/2014/main" id="{7D539B1F-DB88-B667-A322-CD947BF586E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1" b="33599"/>
        <a:stretch/>
      </xdr:blipFill>
      <xdr:spPr bwMode="auto">
        <a:xfrm>
          <a:off x="1943101" y="409575"/>
          <a:ext cx="457200" cy="152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57151</xdr:colOff>
      <xdr:row>2</xdr:row>
      <xdr:rowOff>9525</xdr:rowOff>
    </xdr:from>
    <xdr:ext cx="457200" cy="152399"/>
    <xdr:pic>
      <xdr:nvPicPr>
        <xdr:cNvPr id="4" name="Picture 3" descr=" Logo">
          <a:extLst>
            <a:ext uri="{FF2B5EF4-FFF2-40B4-BE49-F238E27FC236}">
              <a16:creationId xmlns:a16="http://schemas.microsoft.com/office/drawing/2014/main" id="{4B46D74C-6DED-487B-B425-D8CE04FCDDE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1" b="33599"/>
        <a:stretch/>
      </xdr:blipFill>
      <xdr:spPr bwMode="auto">
        <a:xfrm>
          <a:off x="1943101" y="409575"/>
          <a:ext cx="457200" cy="152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57151</xdr:colOff>
      <xdr:row>2</xdr:row>
      <xdr:rowOff>9525</xdr:rowOff>
    </xdr:from>
    <xdr:ext cx="457200" cy="152399"/>
    <xdr:pic>
      <xdr:nvPicPr>
        <xdr:cNvPr id="5" name="Picture 4" descr=" Logo">
          <a:extLst>
            <a:ext uri="{FF2B5EF4-FFF2-40B4-BE49-F238E27FC236}">
              <a16:creationId xmlns:a16="http://schemas.microsoft.com/office/drawing/2014/main" id="{C2681F69-ED07-4BBF-8E71-60B1E10ACD0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1" b="33599"/>
        <a:stretch/>
      </xdr:blipFill>
      <xdr:spPr bwMode="auto">
        <a:xfrm>
          <a:off x="1943101" y="409575"/>
          <a:ext cx="457200" cy="152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57151</xdr:colOff>
      <xdr:row>2</xdr:row>
      <xdr:rowOff>9525</xdr:rowOff>
    </xdr:from>
    <xdr:ext cx="457200" cy="152399"/>
    <xdr:pic>
      <xdr:nvPicPr>
        <xdr:cNvPr id="6" name="Picture 5" descr=" Logo">
          <a:extLst>
            <a:ext uri="{FF2B5EF4-FFF2-40B4-BE49-F238E27FC236}">
              <a16:creationId xmlns:a16="http://schemas.microsoft.com/office/drawing/2014/main" id="{F9EE8012-3037-4CDA-BF39-EBB3BC00C33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1" b="33599"/>
        <a:stretch/>
      </xdr:blipFill>
      <xdr:spPr bwMode="auto">
        <a:xfrm>
          <a:off x="1943101" y="409575"/>
          <a:ext cx="457200" cy="152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57151</xdr:colOff>
      <xdr:row>27</xdr:row>
      <xdr:rowOff>9525</xdr:rowOff>
    </xdr:from>
    <xdr:ext cx="457200" cy="152399"/>
    <xdr:pic>
      <xdr:nvPicPr>
        <xdr:cNvPr id="7" name="Picture 6" descr=" Logo">
          <a:extLst>
            <a:ext uri="{FF2B5EF4-FFF2-40B4-BE49-F238E27FC236}">
              <a16:creationId xmlns:a16="http://schemas.microsoft.com/office/drawing/2014/main" id="{9017B74B-5267-4559-A1C6-9D855914304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1" b="33599"/>
        <a:stretch/>
      </xdr:blipFill>
      <xdr:spPr bwMode="auto">
        <a:xfrm>
          <a:off x="1943101" y="409575"/>
          <a:ext cx="457200" cy="152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57151</xdr:colOff>
      <xdr:row>27</xdr:row>
      <xdr:rowOff>9525</xdr:rowOff>
    </xdr:from>
    <xdr:ext cx="457200" cy="152399"/>
    <xdr:pic>
      <xdr:nvPicPr>
        <xdr:cNvPr id="8" name="Picture 7" descr=" Logo">
          <a:extLst>
            <a:ext uri="{FF2B5EF4-FFF2-40B4-BE49-F238E27FC236}">
              <a16:creationId xmlns:a16="http://schemas.microsoft.com/office/drawing/2014/main" id="{BDE39FD8-6F0D-4F70-B73D-D02F449B00E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1" b="33599"/>
        <a:stretch/>
      </xdr:blipFill>
      <xdr:spPr bwMode="auto">
        <a:xfrm>
          <a:off x="1943101" y="409575"/>
          <a:ext cx="457200" cy="152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57151</xdr:colOff>
      <xdr:row>27</xdr:row>
      <xdr:rowOff>9525</xdr:rowOff>
    </xdr:from>
    <xdr:ext cx="457200" cy="152399"/>
    <xdr:pic>
      <xdr:nvPicPr>
        <xdr:cNvPr id="10" name="Picture 9" descr=" Logo">
          <a:extLst>
            <a:ext uri="{FF2B5EF4-FFF2-40B4-BE49-F238E27FC236}">
              <a16:creationId xmlns:a16="http://schemas.microsoft.com/office/drawing/2014/main" id="{C6DF170C-FA47-4319-9755-448C45E28CA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1" b="33599"/>
        <a:stretch/>
      </xdr:blipFill>
      <xdr:spPr bwMode="auto">
        <a:xfrm>
          <a:off x="1943101" y="409575"/>
          <a:ext cx="457200" cy="152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57151</xdr:colOff>
      <xdr:row>27</xdr:row>
      <xdr:rowOff>9525</xdr:rowOff>
    </xdr:from>
    <xdr:ext cx="457200" cy="152399"/>
    <xdr:pic>
      <xdr:nvPicPr>
        <xdr:cNvPr id="11" name="Picture 10" descr=" Logo">
          <a:extLst>
            <a:ext uri="{FF2B5EF4-FFF2-40B4-BE49-F238E27FC236}">
              <a16:creationId xmlns:a16="http://schemas.microsoft.com/office/drawing/2014/main" id="{2CC5AE1A-2164-4632-B70B-C40FF870E4A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1" b="33599"/>
        <a:stretch/>
      </xdr:blipFill>
      <xdr:spPr bwMode="auto">
        <a:xfrm>
          <a:off x="1943101" y="409575"/>
          <a:ext cx="457200" cy="152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57151</xdr:colOff>
      <xdr:row>52</xdr:row>
      <xdr:rowOff>9525</xdr:rowOff>
    </xdr:from>
    <xdr:ext cx="457200" cy="152399"/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1CEAE569-4AAD-465F-A1F4-6726F4E9564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1" b="33599"/>
        <a:stretch/>
      </xdr:blipFill>
      <xdr:spPr bwMode="auto">
        <a:xfrm>
          <a:off x="1943101" y="409575"/>
          <a:ext cx="457200" cy="152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142876</xdr:colOff>
      <xdr:row>1</xdr:row>
      <xdr:rowOff>66675</xdr:rowOff>
    </xdr:from>
    <xdr:to>
      <xdr:col>2</xdr:col>
      <xdr:colOff>61914</xdr:colOff>
      <xdr:row>4</xdr:row>
      <xdr:rowOff>9525</xdr:rowOff>
    </xdr:to>
    <xdr:pic>
      <xdr:nvPicPr>
        <xdr:cNvPr id="13" name="Picture 12" descr="Charleston Southern Buccaneers Men's Logo">
          <a:extLst>
            <a:ext uri="{FF2B5EF4-FFF2-40B4-BE49-F238E27FC236}">
              <a16:creationId xmlns:a16="http://schemas.microsoft.com/office/drawing/2014/main" id="{A359C67C-5E59-2082-4C1F-95498351CBA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400" b="9600"/>
        <a:stretch/>
      </xdr:blipFill>
      <xdr:spPr bwMode="auto">
        <a:xfrm>
          <a:off x="142876" y="238125"/>
          <a:ext cx="547688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180976</xdr:colOff>
      <xdr:row>1</xdr:row>
      <xdr:rowOff>57151</xdr:rowOff>
    </xdr:from>
    <xdr:to>
      <xdr:col>10</xdr:col>
      <xdr:colOff>28576</xdr:colOff>
      <xdr:row>4</xdr:row>
      <xdr:rowOff>38101</xdr:rowOff>
    </xdr:to>
    <xdr:pic>
      <xdr:nvPicPr>
        <xdr:cNvPr id="14" name="Picture 13" descr="Gardner-Webb Runnin' Bulldogs Men's Logo">
          <a:extLst>
            <a:ext uri="{FF2B5EF4-FFF2-40B4-BE49-F238E27FC236}">
              <a16:creationId xmlns:a16="http://schemas.microsoft.com/office/drawing/2014/main" id="{86DF2D43-903D-C182-10E6-7A7FFB4E2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6" y="228601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142875</xdr:colOff>
      <xdr:row>1</xdr:row>
      <xdr:rowOff>152400</xdr:rowOff>
    </xdr:from>
    <xdr:to>
      <xdr:col>18</xdr:col>
      <xdr:colOff>57150</xdr:colOff>
      <xdr:row>3</xdr:row>
      <xdr:rowOff>103175</xdr:rowOff>
    </xdr:to>
    <xdr:pic>
      <xdr:nvPicPr>
        <xdr:cNvPr id="16" name="Picture 15" descr="High Point Panthers Men's Logo">
          <a:extLst>
            <a:ext uri="{FF2B5EF4-FFF2-40B4-BE49-F238E27FC236}">
              <a16:creationId xmlns:a16="http://schemas.microsoft.com/office/drawing/2014/main" id="{3CE17E88-A60D-9462-272C-88E51362747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00" b="20800"/>
        <a:stretch/>
      </xdr:blipFill>
      <xdr:spPr bwMode="auto">
        <a:xfrm>
          <a:off x="5172075" y="323850"/>
          <a:ext cx="542925" cy="312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133350</xdr:colOff>
      <xdr:row>1</xdr:row>
      <xdr:rowOff>114300</xdr:rowOff>
    </xdr:from>
    <xdr:to>
      <xdr:col>26</xdr:col>
      <xdr:colOff>47625</xdr:colOff>
      <xdr:row>4</xdr:row>
      <xdr:rowOff>27280</xdr:rowOff>
    </xdr:to>
    <xdr:pic>
      <xdr:nvPicPr>
        <xdr:cNvPr id="17" name="Picture 16" descr="Longwood Lancers Men's Logo">
          <a:extLst>
            <a:ext uri="{FF2B5EF4-FFF2-40B4-BE49-F238E27FC236}">
              <a16:creationId xmlns:a16="http://schemas.microsoft.com/office/drawing/2014/main" id="{59A1FCA3-7938-B966-5141-5965C8647A5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0" b="11200"/>
        <a:stretch/>
      </xdr:blipFill>
      <xdr:spPr bwMode="auto">
        <a:xfrm>
          <a:off x="133350" y="4343400"/>
          <a:ext cx="542925" cy="408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180976</xdr:colOff>
      <xdr:row>26</xdr:row>
      <xdr:rowOff>76201</xdr:rowOff>
    </xdr:from>
    <xdr:to>
      <xdr:col>1</xdr:col>
      <xdr:colOff>295275</xdr:colOff>
      <xdr:row>29</xdr:row>
      <xdr:rowOff>9525</xdr:rowOff>
    </xdr:to>
    <xdr:pic>
      <xdr:nvPicPr>
        <xdr:cNvPr id="19" name="Picture 18" descr="Presbyterian Blue Hose Men's Logo">
          <a:extLst>
            <a:ext uri="{FF2B5EF4-FFF2-40B4-BE49-F238E27FC236}">
              <a16:creationId xmlns:a16="http://schemas.microsoft.com/office/drawing/2014/main" id="{0002391A-4D37-E7AE-548D-86059DAC6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6" y="4305301"/>
          <a:ext cx="428624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209550</xdr:colOff>
      <xdr:row>26</xdr:row>
      <xdr:rowOff>76201</xdr:rowOff>
    </xdr:from>
    <xdr:to>
      <xdr:col>10</xdr:col>
      <xdr:colOff>19050</xdr:colOff>
      <xdr:row>29</xdr:row>
      <xdr:rowOff>19051</xdr:rowOff>
    </xdr:to>
    <xdr:pic>
      <xdr:nvPicPr>
        <xdr:cNvPr id="21" name="Picture 20" descr="Radford Highlanders Men's Logo">
          <a:extLst>
            <a:ext uri="{FF2B5EF4-FFF2-40B4-BE49-F238E27FC236}">
              <a16:creationId xmlns:a16="http://schemas.microsoft.com/office/drawing/2014/main" id="{30ED6788-DD56-8AFC-640D-915A539E0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0" y="4305301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161925</xdr:colOff>
      <xdr:row>26</xdr:row>
      <xdr:rowOff>114300</xdr:rowOff>
    </xdr:from>
    <xdr:to>
      <xdr:col>18</xdr:col>
      <xdr:colOff>71438</xdr:colOff>
      <xdr:row>29</xdr:row>
      <xdr:rowOff>15088</xdr:rowOff>
    </xdr:to>
    <xdr:pic>
      <xdr:nvPicPr>
        <xdr:cNvPr id="22" name="Picture 21" descr="USC Upstate Spartans Men's Logo">
          <a:extLst>
            <a:ext uri="{FF2B5EF4-FFF2-40B4-BE49-F238E27FC236}">
              <a16:creationId xmlns:a16="http://schemas.microsoft.com/office/drawing/2014/main" id="{4B25FD78-63EA-9B31-4981-9AAA223E387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1" b="12800"/>
        <a:stretch/>
      </xdr:blipFill>
      <xdr:spPr bwMode="auto">
        <a:xfrm>
          <a:off x="161925" y="8401050"/>
          <a:ext cx="538163" cy="396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123826</xdr:colOff>
      <xdr:row>26</xdr:row>
      <xdr:rowOff>142875</xdr:rowOff>
    </xdr:from>
    <xdr:to>
      <xdr:col>26</xdr:col>
      <xdr:colOff>57150</xdr:colOff>
      <xdr:row>29</xdr:row>
      <xdr:rowOff>25222</xdr:rowOff>
    </xdr:to>
    <xdr:pic>
      <xdr:nvPicPr>
        <xdr:cNvPr id="23" name="Picture 22" descr="UNC Asheville Bulldogs Men's Logo">
          <a:extLst>
            <a:ext uri="{FF2B5EF4-FFF2-40B4-BE49-F238E27FC236}">
              <a16:creationId xmlns:a16="http://schemas.microsoft.com/office/drawing/2014/main" id="{1420C106-C156-4A40-7DC4-BA21D815487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00" b="17600"/>
        <a:stretch/>
      </xdr:blipFill>
      <xdr:spPr bwMode="auto">
        <a:xfrm>
          <a:off x="2638426" y="8429625"/>
          <a:ext cx="561974" cy="377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119893</xdr:colOff>
      <xdr:row>51</xdr:row>
      <xdr:rowOff>66675</xdr:rowOff>
    </xdr:from>
    <xdr:to>
      <xdr:col>2</xdr:col>
      <xdr:colOff>26478</xdr:colOff>
      <xdr:row>54</xdr:row>
      <xdr:rowOff>38100</xdr:rowOff>
    </xdr:to>
    <xdr:pic>
      <xdr:nvPicPr>
        <xdr:cNvPr id="24" name="Picture 23" descr="Winthrop Eagles Men's Logo">
          <a:extLst>
            <a:ext uri="{FF2B5EF4-FFF2-40B4-BE49-F238E27FC236}">
              <a16:creationId xmlns:a16="http://schemas.microsoft.com/office/drawing/2014/main" id="{A37AC26A-573E-828B-9994-E894A9764F2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800" b="8000"/>
        <a:stretch/>
      </xdr:blipFill>
      <xdr:spPr bwMode="auto">
        <a:xfrm>
          <a:off x="119893" y="7591425"/>
          <a:ext cx="53523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66676</xdr:colOff>
      <xdr:row>2</xdr:row>
      <xdr:rowOff>1</xdr:rowOff>
    </xdr:from>
    <xdr:to>
      <xdr:col>7</xdr:col>
      <xdr:colOff>190500</xdr:colOff>
      <xdr:row>3</xdr:row>
      <xdr:rowOff>59437</xdr:rowOff>
    </xdr:to>
    <xdr:pic>
      <xdr:nvPicPr>
        <xdr:cNvPr id="11" name="Picture 10" descr=" Logo">
          <a:extLst>
            <a:ext uri="{FF2B5EF4-FFF2-40B4-BE49-F238E27FC236}">
              <a16:creationId xmlns:a16="http://schemas.microsoft.com/office/drawing/2014/main" id="{05E0F1D2-5E2B-8129-24F9-316857DB00E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28800"/>
        <a:stretch/>
      </xdr:blipFill>
      <xdr:spPr bwMode="auto">
        <a:xfrm>
          <a:off x="1952626" y="400051"/>
          <a:ext cx="438149" cy="192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66676</xdr:colOff>
      <xdr:row>2</xdr:row>
      <xdr:rowOff>1</xdr:rowOff>
    </xdr:from>
    <xdr:ext cx="438149" cy="192786"/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58E66477-74C2-42FE-BE19-8F395E269EE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28800"/>
        <a:stretch/>
      </xdr:blipFill>
      <xdr:spPr bwMode="auto">
        <a:xfrm>
          <a:off x="1952626" y="400051"/>
          <a:ext cx="438149" cy="192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66676</xdr:colOff>
      <xdr:row>2</xdr:row>
      <xdr:rowOff>1</xdr:rowOff>
    </xdr:from>
    <xdr:ext cx="438149" cy="192786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84555CD0-34D7-4B2E-8E32-5A26B092261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28800"/>
        <a:stretch/>
      </xdr:blipFill>
      <xdr:spPr bwMode="auto">
        <a:xfrm>
          <a:off x="1952626" y="400051"/>
          <a:ext cx="438149" cy="192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66676</xdr:colOff>
      <xdr:row>2</xdr:row>
      <xdr:rowOff>1</xdr:rowOff>
    </xdr:from>
    <xdr:ext cx="438149" cy="192786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7614FD04-E307-4D7C-B949-12B12D81D9D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28800"/>
        <a:stretch/>
      </xdr:blipFill>
      <xdr:spPr bwMode="auto">
        <a:xfrm>
          <a:off x="1952626" y="400051"/>
          <a:ext cx="438149" cy="192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66676</xdr:colOff>
      <xdr:row>27</xdr:row>
      <xdr:rowOff>1</xdr:rowOff>
    </xdr:from>
    <xdr:ext cx="438149" cy="192786"/>
    <xdr:pic>
      <xdr:nvPicPr>
        <xdr:cNvPr id="15" name="Picture 14" descr=" Logo">
          <a:extLst>
            <a:ext uri="{FF2B5EF4-FFF2-40B4-BE49-F238E27FC236}">
              <a16:creationId xmlns:a16="http://schemas.microsoft.com/office/drawing/2014/main" id="{220B778C-D2B1-4FD4-BE6F-24EC86A6CBC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28800"/>
        <a:stretch/>
      </xdr:blipFill>
      <xdr:spPr bwMode="auto">
        <a:xfrm>
          <a:off x="4467226" y="400051"/>
          <a:ext cx="438149" cy="192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66676</xdr:colOff>
      <xdr:row>27</xdr:row>
      <xdr:rowOff>1</xdr:rowOff>
    </xdr:from>
    <xdr:ext cx="438149" cy="192786"/>
    <xdr:pic>
      <xdr:nvPicPr>
        <xdr:cNvPr id="16" name="Picture 15" descr=" Logo">
          <a:extLst>
            <a:ext uri="{FF2B5EF4-FFF2-40B4-BE49-F238E27FC236}">
              <a16:creationId xmlns:a16="http://schemas.microsoft.com/office/drawing/2014/main" id="{EFEDB0FD-7CBB-4E03-92B1-827A5F41502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28800"/>
        <a:stretch/>
      </xdr:blipFill>
      <xdr:spPr bwMode="auto">
        <a:xfrm>
          <a:off x="6981826" y="400051"/>
          <a:ext cx="438149" cy="192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66676</xdr:colOff>
      <xdr:row>27</xdr:row>
      <xdr:rowOff>1</xdr:rowOff>
    </xdr:from>
    <xdr:ext cx="438149" cy="192786"/>
    <xdr:pic>
      <xdr:nvPicPr>
        <xdr:cNvPr id="17" name="Picture 16" descr=" Logo">
          <a:extLst>
            <a:ext uri="{FF2B5EF4-FFF2-40B4-BE49-F238E27FC236}">
              <a16:creationId xmlns:a16="http://schemas.microsoft.com/office/drawing/2014/main" id="{F3EDBD73-4AB1-431C-9DB7-512342CF280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28800"/>
        <a:stretch/>
      </xdr:blipFill>
      <xdr:spPr bwMode="auto">
        <a:xfrm>
          <a:off x="1952626" y="400051"/>
          <a:ext cx="438149" cy="192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66676</xdr:colOff>
      <xdr:row>27</xdr:row>
      <xdr:rowOff>1</xdr:rowOff>
    </xdr:from>
    <xdr:ext cx="438149" cy="192786"/>
    <xdr:pic>
      <xdr:nvPicPr>
        <xdr:cNvPr id="18" name="Picture 17" descr=" Logo">
          <a:extLst>
            <a:ext uri="{FF2B5EF4-FFF2-40B4-BE49-F238E27FC236}">
              <a16:creationId xmlns:a16="http://schemas.microsoft.com/office/drawing/2014/main" id="{621D59C8-6EF1-4122-83EF-D3AAC7ED6FF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28800"/>
        <a:stretch/>
      </xdr:blipFill>
      <xdr:spPr bwMode="auto">
        <a:xfrm>
          <a:off x="4467226" y="400051"/>
          <a:ext cx="438149" cy="192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66676</xdr:colOff>
      <xdr:row>52</xdr:row>
      <xdr:rowOff>1</xdr:rowOff>
    </xdr:from>
    <xdr:ext cx="438149" cy="192786"/>
    <xdr:pic>
      <xdr:nvPicPr>
        <xdr:cNvPr id="19" name="Picture 18" descr=" Logo">
          <a:extLst>
            <a:ext uri="{FF2B5EF4-FFF2-40B4-BE49-F238E27FC236}">
              <a16:creationId xmlns:a16="http://schemas.microsoft.com/office/drawing/2014/main" id="{C31A99A9-64E1-4FEA-BC85-688FB7BC56F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28800"/>
        <a:stretch/>
      </xdr:blipFill>
      <xdr:spPr bwMode="auto">
        <a:xfrm>
          <a:off x="6981826" y="400051"/>
          <a:ext cx="438149" cy="192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66676</xdr:colOff>
      <xdr:row>52</xdr:row>
      <xdr:rowOff>1</xdr:rowOff>
    </xdr:from>
    <xdr:ext cx="438149" cy="192786"/>
    <xdr:pic>
      <xdr:nvPicPr>
        <xdr:cNvPr id="23" name="Picture 22" descr=" Logo">
          <a:extLst>
            <a:ext uri="{FF2B5EF4-FFF2-40B4-BE49-F238E27FC236}">
              <a16:creationId xmlns:a16="http://schemas.microsoft.com/office/drawing/2014/main" id="{62D13607-940D-4F2F-90B4-9849F5340CD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28800"/>
        <a:stretch/>
      </xdr:blipFill>
      <xdr:spPr bwMode="auto">
        <a:xfrm>
          <a:off x="1952626" y="400051"/>
          <a:ext cx="438149" cy="192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66676</xdr:colOff>
      <xdr:row>52</xdr:row>
      <xdr:rowOff>1</xdr:rowOff>
    </xdr:from>
    <xdr:ext cx="438149" cy="192786"/>
    <xdr:pic>
      <xdr:nvPicPr>
        <xdr:cNvPr id="24" name="Picture 23" descr=" Logo">
          <a:extLst>
            <a:ext uri="{FF2B5EF4-FFF2-40B4-BE49-F238E27FC236}">
              <a16:creationId xmlns:a16="http://schemas.microsoft.com/office/drawing/2014/main" id="{843AAD5D-BB6E-41F6-AC06-22081658053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28800"/>
        <a:stretch/>
      </xdr:blipFill>
      <xdr:spPr bwMode="auto">
        <a:xfrm>
          <a:off x="4467226" y="400051"/>
          <a:ext cx="438149" cy="192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66676</xdr:colOff>
      <xdr:row>52</xdr:row>
      <xdr:rowOff>1</xdr:rowOff>
    </xdr:from>
    <xdr:ext cx="438149" cy="192786"/>
    <xdr:pic>
      <xdr:nvPicPr>
        <xdr:cNvPr id="25" name="Picture 24" descr=" Logo">
          <a:extLst>
            <a:ext uri="{FF2B5EF4-FFF2-40B4-BE49-F238E27FC236}">
              <a16:creationId xmlns:a16="http://schemas.microsoft.com/office/drawing/2014/main" id="{FB42382C-68EC-4E46-9D7E-5F10CD1F0E2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28800"/>
        <a:stretch/>
      </xdr:blipFill>
      <xdr:spPr bwMode="auto">
        <a:xfrm>
          <a:off x="6981826" y="400051"/>
          <a:ext cx="438149" cy="192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66676</xdr:colOff>
      <xdr:row>77</xdr:row>
      <xdr:rowOff>1</xdr:rowOff>
    </xdr:from>
    <xdr:ext cx="438149" cy="192786"/>
    <xdr:pic>
      <xdr:nvPicPr>
        <xdr:cNvPr id="26" name="Picture 25" descr=" Logo">
          <a:extLst>
            <a:ext uri="{FF2B5EF4-FFF2-40B4-BE49-F238E27FC236}">
              <a16:creationId xmlns:a16="http://schemas.microsoft.com/office/drawing/2014/main" id="{157EF202-17A9-48B5-A08D-A6585ECA08A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28800"/>
        <a:stretch/>
      </xdr:blipFill>
      <xdr:spPr bwMode="auto">
        <a:xfrm>
          <a:off x="1952626" y="12573001"/>
          <a:ext cx="438149" cy="192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66676</xdr:colOff>
      <xdr:row>77</xdr:row>
      <xdr:rowOff>1</xdr:rowOff>
    </xdr:from>
    <xdr:ext cx="438149" cy="192786"/>
    <xdr:pic>
      <xdr:nvPicPr>
        <xdr:cNvPr id="27" name="Picture 26" descr=" Logo">
          <a:extLst>
            <a:ext uri="{FF2B5EF4-FFF2-40B4-BE49-F238E27FC236}">
              <a16:creationId xmlns:a16="http://schemas.microsoft.com/office/drawing/2014/main" id="{6E97B429-D4E4-4D9B-B03D-841C0DE9CC2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28800"/>
        <a:stretch/>
      </xdr:blipFill>
      <xdr:spPr bwMode="auto">
        <a:xfrm>
          <a:off x="4467226" y="12573001"/>
          <a:ext cx="438149" cy="192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304800</xdr:colOff>
      <xdr:row>1</xdr:row>
      <xdr:rowOff>85725</xdr:rowOff>
    </xdr:from>
    <xdr:to>
      <xdr:col>1</xdr:col>
      <xdr:colOff>299771</xdr:colOff>
      <xdr:row>3</xdr:row>
      <xdr:rowOff>114300</xdr:rowOff>
    </xdr:to>
    <xdr:pic>
      <xdr:nvPicPr>
        <xdr:cNvPr id="29" name="Picture 28" descr="Illinois Fighting Illini Men's Logo">
          <a:extLst>
            <a:ext uri="{FF2B5EF4-FFF2-40B4-BE49-F238E27FC236}">
              <a16:creationId xmlns:a16="http://schemas.microsoft.com/office/drawing/2014/main" id="{96942FD3-4C6A-A70D-B42D-12D8DFC2843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00" r="13600"/>
        <a:stretch/>
      </xdr:blipFill>
      <xdr:spPr bwMode="auto">
        <a:xfrm>
          <a:off x="304800" y="257175"/>
          <a:ext cx="309296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209550</xdr:colOff>
      <xdr:row>1</xdr:row>
      <xdr:rowOff>76201</xdr:rowOff>
    </xdr:from>
    <xdr:to>
      <xdr:col>9</xdr:col>
      <xdr:colOff>242544</xdr:colOff>
      <xdr:row>3</xdr:row>
      <xdr:rowOff>123825</xdr:rowOff>
    </xdr:to>
    <xdr:pic>
      <xdr:nvPicPr>
        <xdr:cNvPr id="31" name="Picture 30" descr="Indiana Hoosiers Men's Logo">
          <a:extLst>
            <a:ext uri="{FF2B5EF4-FFF2-40B4-BE49-F238E27FC236}">
              <a16:creationId xmlns:a16="http://schemas.microsoft.com/office/drawing/2014/main" id="{22B6EE62-55D8-960C-E2D6-5D38961BD21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0" r="7200"/>
        <a:stretch/>
      </xdr:blipFill>
      <xdr:spPr bwMode="auto">
        <a:xfrm>
          <a:off x="2724150" y="247651"/>
          <a:ext cx="347319" cy="409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161926</xdr:colOff>
      <xdr:row>1</xdr:row>
      <xdr:rowOff>114300</xdr:rowOff>
    </xdr:from>
    <xdr:to>
      <xdr:col>18</xdr:col>
      <xdr:colOff>12114</xdr:colOff>
      <xdr:row>3</xdr:row>
      <xdr:rowOff>104775</xdr:rowOff>
    </xdr:to>
    <xdr:pic>
      <xdr:nvPicPr>
        <xdr:cNvPr id="32" name="Picture 31" descr="Iowa Hawkeyes Men's Logo">
          <a:extLst>
            <a:ext uri="{FF2B5EF4-FFF2-40B4-BE49-F238E27FC236}">
              <a16:creationId xmlns:a16="http://schemas.microsoft.com/office/drawing/2014/main" id="{AC3D2E45-0E6B-F67B-D77D-8350A9D4F42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1" b="12800"/>
        <a:stretch/>
      </xdr:blipFill>
      <xdr:spPr bwMode="auto">
        <a:xfrm>
          <a:off x="5191126" y="285750"/>
          <a:ext cx="478838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257175</xdr:colOff>
      <xdr:row>1</xdr:row>
      <xdr:rowOff>95250</xdr:rowOff>
    </xdr:from>
    <xdr:to>
      <xdr:col>25</xdr:col>
      <xdr:colOff>304800</xdr:colOff>
      <xdr:row>3</xdr:row>
      <xdr:rowOff>95250</xdr:rowOff>
    </xdr:to>
    <xdr:pic>
      <xdr:nvPicPr>
        <xdr:cNvPr id="33" name="Picture 32" descr="Maryland Terrapins Men's Logo">
          <a:extLst>
            <a:ext uri="{FF2B5EF4-FFF2-40B4-BE49-F238E27FC236}">
              <a16:creationId xmlns:a16="http://schemas.microsoft.com/office/drawing/2014/main" id="{2F4AC681-B185-7ED1-3D01-64ED1CBE9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0975" y="266700"/>
          <a:ext cx="361950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171451</xdr:colOff>
      <xdr:row>26</xdr:row>
      <xdr:rowOff>104775</xdr:rowOff>
    </xdr:from>
    <xdr:to>
      <xdr:col>2</xdr:col>
      <xdr:colOff>76201</xdr:colOff>
      <xdr:row>29</xdr:row>
      <xdr:rowOff>14859</xdr:rowOff>
    </xdr:to>
    <xdr:pic>
      <xdr:nvPicPr>
        <xdr:cNvPr id="35" name="Picture 34" descr="Michigan Wolverines Men's Logo">
          <a:extLst>
            <a:ext uri="{FF2B5EF4-FFF2-40B4-BE49-F238E27FC236}">
              <a16:creationId xmlns:a16="http://schemas.microsoft.com/office/drawing/2014/main" id="{210979A8-AD1A-D706-F678-E7BFC7F6C61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400" b="13600"/>
        <a:stretch/>
      </xdr:blipFill>
      <xdr:spPr bwMode="auto">
        <a:xfrm>
          <a:off x="2686051" y="4333875"/>
          <a:ext cx="533400" cy="405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219075</xdr:colOff>
      <xdr:row>26</xdr:row>
      <xdr:rowOff>104775</xdr:rowOff>
    </xdr:from>
    <xdr:to>
      <xdr:col>10</xdr:col>
      <xdr:colOff>19050</xdr:colOff>
      <xdr:row>29</xdr:row>
      <xdr:rowOff>38100</xdr:rowOff>
    </xdr:to>
    <xdr:pic>
      <xdr:nvPicPr>
        <xdr:cNvPr id="36" name="Picture 35" descr="Michigan State Spartans Men's Logo">
          <a:extLst>
            <a:ext uri="{FF2B5EF4-FFF2-40B4-BE49-F238E27FC236}">
              <a16:creationId xmlns:a16="http://schemas.microsoft.com/office/drawing/2014/main" id="{9AF382EB-E9BB-C213-AE34-9BF704778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4333875"/>
          <a:ext cx="42862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171451</xdr:colOff>
      <xdr:row>26</xdr:row>
      <xdr:rowOff>142875</xdr:rowOff>
    </xdr:from>
    <xdr:to>
      <xdr:col>18</xdr:col>
      <xdr:colOff>95251</xdr:colOff>
      <xdr:row>29</xdr:row>
      <xdr:rowOff>1143</xdr:rowOff>
    </xdr:to>
    <xdr:pic>
      <xdr:nvPicPr>
        <xdr:cNvPr id="37" name="Picture 36" descr="Minnesota Golden Gophers Men's Logo">
          <a:extLst>
            <a:ext uri="{FF2B5EF4-FFF2-40B4-BE49-F238E27FC236}">
              <a16:creationId xmlns:a16="http://schemas.microsoft.com/office/drawing/2014/main" id="{8F79BA60-6DE5-5BCD-266E-1E5504BAC5D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000" b="20000"/>
        <a:stretch/>
      </xdr:blipFill>
      <xdr:spPr bwMode="auto">
        <a:xfrm>
          <a:off x="171451" y="8429625"/>
          <a:ext cx="552450" cy="353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247650</xdr:colOff>
      <xdr:row>26</xdr:row>
      <xdr:rowOff>104775</xdr:rowOff>
    </xdr:from>
    <xdr:to>
      <xdr:col>26</xdr:col>
      <xdr:colOff>28576</xdr:colOff>
      <xdr:row>29</xdr:row>
      <xdr:rowOff>19051</xdr:rowOff>
    </xdr:to>
    <xdr:pic>
      <xdr:nvPicPr>
        <xdr:cNvPr id="38" name="Picture 37" descr="Nebraska Cornhuskers Men's Logo">
          <a:extLst>
            <a:ext uri="{FF2B5EF4-FFF2-40B4-BE49-F238E27FC236}">
              <a16:creationId xmlns:a16="http://schemas.microsoft.com/office/drawing/2014/main" id="{CD77AFD3-6D56-B174-0084-1EB26707A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8391525"/>
          <a:ext cx="409576" cy="4095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247651</xdr:colOff>
      <xdr:row>51</xdr:row>
      <xdr:rowOff>104775</xdr:rowOff>
    </xdr:from>
    <xdr:to>
      <xdr:col>1</xdr:col>
      <xdr:colOff>246204</xdr:colOff>
      <xdr:row>54</xdr:row>
      <xdr:rowOff>39251</xdr:rowOff>
    </xdr:to>
    <xdr:pic>
      <xdr:nvPicPr>
        <xdr:cNvPr id="39" name="Picture 38" descr="Northwestern Wildcats Men's Logo">
          <a:extLst>
            <a:ext uri="{FF2B5EF4-FFF2-40B4-BE49-F238E27FC236}">
              <a16:creationId xmlns:a16="http://schemas.microsoft.com/office/drawing/2014/main" id="{AC891619-07CF-EAF4-578A-F4EB7DCD3BB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00" r="13600"/>
        <a:stretch/>
      </xdr:blipFill>
      <xdr:spPr bwMode="auto">
        <a:xfrm>
          <a:off x="5276851" y="8391525"/>
          <a:ext cx="312878" cy="429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161925</xdr:colOff>
      <xdr:row>51</xdr:row>
      <xdr:rowOff>66675</xdr:rowOff>
    </xdr:from>
    <xdr:to>
      <xdr:col>10</xdr:col>
      <xdr:colOff>0</xdr:colOff>
      <xdr:row>54</xdr:row>
      <xdr:rowOff>38100</xdr:rowOff>
    </xdr:to>
    <xdr:pic>
      <xdr:nvPicPr>
        <xdr:cNvPr id="40" name="Picture 39" descr="Ohio State Buckeyes Men's Logo">
          <a:extLst>
            <a:ext uri="{FF2B5EF4-FFF2-40B4-BE49-F238E27FC236}">
              <a16:creationId xmlns:a16="http://schemas.microsoft.com/office/drawing/2014/main" id="{43F3F053-61FB-6400-7CBF-876D88D48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2411075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133351</xdr:colOff>
      <xdr:row>51</xdr:row>
      <xdr:rowOff>133350</xdr:rowOff>
    </xdr:from>
    <xdr:to>
      <xdr:col>18</xdr:col>
      <xdr:colOff>38101</xdr:colOff>
      <xdr:row>54</xdr:row>
      <xdr:rowOff>13564</xdr:rowOff>
    </xdr:to>
    <xdr:pic>
      <xdr:nvPicPr>
        <xdr:cNvPr id="41" name="Picture 40" descr="Penn State Nittany Lions Men's Logo">
          <a:extLst>
            <a:ext uri="{FF2B5EF4-FFF2-40B4-BE49-F238E27FC236}">
              <a16:creationId xmlns:a16="http://schemas.microsoft.com/office/drawing/2014/main" id="{34F38D80-85E5-8A92-9C22-A7F0675FEF4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000" b="13600"/>
        <a:stretch/>
      </xdr:blipFill>
      <xdr:spPr bwMode="auto">
        <a:xfrm>
          <a:off x="2647951" y="12477750"/>
          <a:ext cx="533400" cy="3755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142876</xdr:colOff>
      <xdr:row>51</xdr:row>
      <xdr:rowOff>144626</xdr:rowOff>
    </xdr:from>
    <xdr:to>
      <xdr:col>26</xdr:col>
      <xdr:colOff>66676</xdr:colOff>
      <xdr:row>53</xdr:row>
      <xdr:rowOff>109727</xdr:rowOff>
    </xdr:to>
    <xdr:pic>
      <xdr:nvPicPr>
        <xdr:cNvPr id="42" name="Picture 41" descr="Purdue Boilermakers Men's Logo">
          <a:extLst>
            <a:ext uri="{FF2B5EF4-FFF2-40B4-BE49-F238E27FC236}">
              <a16:creationId xmlns:a16="http://schemas.microsoft.com/office/drawing/2014/main" id="{624C7A55-B217-AB34-1A73-6A68BA8D17D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200" b="21600"/>
        <a:stretch/>
      </xdr:blipFill>
      <xdr:spPr bwMode="auto">
        <a:xfrm>
          <a:off x="5172076" y="12489026"/>
          <a:ext cx="552450" cy="327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219075</xdr:colOff>
      <xdr:row>76</xdr:row>
      <xdr:rowOff>85725</xdr:rowOff>
    </xdr:from>
    <xdr:to>
      <xdr:col>2</xdr:col>
      <xdr:colOff>38100</xdr:colOff>
      <xdr:row>79</xdr:row>
      <xdr:rowOff>38100</xdr:rowOff>
    </xdr:to>
    <xdr:pic>
      <xdr:nvPicPr>
        <xdr:cNvPr id="43" name="Picture 42" descr="Rutgers Scarlet Knights Men's Logo">
          <a:extLst>
            <a:ext uri="{FF2B5EF4-FFF2-40B4-BE49-F238E27FC236}">
              <a16:creationId xmlns:a16="http://schemas.microsoft.com/office/drawing/2014/main" id="{8F3FE863-5719-72F3-98FF-D5EC76670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16468725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190500</xdr:colOff>
      <xdr:row>76</xdr:row>
      <xdr:rowOff>76200</xdr:rowOff>
    </xdr:from>
    <xdr:to>
      <xdr:col>10</xdr:col>
      <xdr:colOff>19050</xdr:colOff>
      <xdr:row>79</xdr:row>
      <xdr:rowOff>38100</xdr:rowOff>
    </xdr:to>
    <xdr:pic>
      <xdr:nvPicPr>
        <xdr:cNvPr id="44" name="Picture 43" descr="Wisconsin Badgers Men's Logo">
          <a:extLst>
            <a:ext uri="{FF2B5EF4-FFF2-40B4-BE49-F238E27FC236}">
              <a16:creationId xmlns:a16="http://schemas.microsoft.com/office/drawing/2014/main" id="{C04CAA59-8540-E3FC-24A1-EC60163F7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11277600"/>
          <a:ext cx="4572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42430</xdr:colOff>
      <xdr:row>1</xdr:row>
      <xdr:rowOff>209550</xdr:rowOff>
    </xdr:from>
    <xdr:to>
      <xdr:col>7</xdr:col>
      <xdr:colOff>247650</xdr:colOff>
      <xdr:row>3</xdr:row>
      <xdr:rowOff>76200</xdr:rowOff>
    </xdr:to>
    <xdr:pic>
      <xdr:nvPicPr>
        <xdr:cNvPr id="4" name="Picture 3" descr=" Logo">
          <a:extLst>
            <a:ext uri="{FF2B5EF4-FFF2-40B4-BE49-F238E27FC236}">
              <a16:creationId xmlns:a16="http://schemas.microsoft.com/office/drawing/2014/main" id="{FDE969CB-C044-6858-0979-95768FEEC3C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00" b="29600"/>
        <a:stretch/>
      </xdr:blipFill>
      <xdr:spPr bwMode="auto">
        <a:xfrm>
          <a:off x="1928380" y="381000"/>
          <a:ext cx="51954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190501</xdr:colOff>
      <xdr:row>1</xdr:row>
      <xdr:rowOff>104776</xdr:rowOff>
    </xdr:from>
    <xdr:to>
      <xdr:col>1</xdr:col>
      <xdr:colOff>247650</xdr:colOff>
      <xdr:row>3</xdr:row>
      <xdr:rowOff>114300</xdr:rowOff>
    </xdr:to>
    <xdr:pic>
      <xdr:nvPicPr>
        <xdr:cNvPr id="5" name="Picture 4" descr="Cal Poly Mustangs Men's Logo">
          <a:extLst>
            <a:ext uri="{FF2B5EF4-FFF2-40B4-BE49-F238E27FC236}">
              <a16:creationId xmlns:a16="http://schemas.microsoft.com/office/drawing/2014/main" id="{1E032240-3D40-90BC-75FA-2134BD185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1" y="276226"/>
          <a:ext cx="371474" cy="371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161926</xdr:colOff>
      <xdr:row>1</xdr:row>
      <xdr:rowOff>114301</xdr:rowOff>
    </xdr:from>
    <xdr:to>
      <xdr:col>10</xdr:col>
      <xdr:colOff>87998</xdr:colOff>
      <xdr:row>4</xdr:row>
      <xdr:rowOff>9525</xdr:rowOff>
    </xdr:to>
    <xdr:pic>
      <xdr:nvPicPr>
        <xdr:cNvPr id="6" name="Picture 5" descr="Cal State Bakersfield Roadrunners Men's Logo">
          <a:extLst>
            <a:ext uri="{FF2B5EF4-FFF2-40B4-BE49-F238E27FC236}">
              <a16:creationId xmlns:a16="http://schemas.microsoft.com/office/drawing/2014/main" id="{28EDADC5-14EF-1B10-9245-41CF565264C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000" b="13600"/>
        <a:stretch/>
      </xdr:blipFill>
      <xdr:spPr bwMode="auto">
        <a:xfrm>
          <a:off x="2676526" y="285751"/>
          <a:ext cx="554722" cy="390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114300</xdr:colOff>
      <xdr:row>1</xdr:row>
      <xdr:rowOff>200025</xdr:rowOff>
    </xdr:from>
    <xdr:to>
      <xdr:col>18</xdr:col>
      <xdr:colOff>56159</xdr:colOff>
      <xdr:row>3</xdr:row>
      <xdr:rowOff>57151</xdr:rowOff>
    </xdr:to>
    <xdr:pic>
      <xdr:nvPicPr>
        <xdr:cNvPr id="7" name="Picture 6" descr="Cal State Fullerton Titans Men's Logo">
          <a:extLst>
            <a:ext uri="{FF2B5EF4-FFF2-40B4-BE49-F238E27FC236}">
              <a16:creationId xmlns:a16="http://schemas.microsoft.com/office/drawing/2014/main" id="{2F4384D2-1847-A3B1-B861-C27CDB72286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000" b="29600"/>
        <a:stretch/>
      </xdr:blipFill>
      <xdr:spPr bwMode="auto">
        <a:xfrm>
          <a:off x="5143500" y="371475"/>
          <a:ext cx="570509" cy="219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209550</xdr:colOff>
      <xdr:row>1</xdr:row>
      <xdr:rowOff>66675</xdr:rowOff>
    </xdr:from>
    <xdr:to>
      <xdr:col>25</xdr:col>
      <xdr:colOff>304800</xdr:colOff>
      <xdr:row>3</xdr:row>
      <xdr:rowOff>114300</xdr:rowOff>
    </xdr:to>
    <xdr:pic>
      <xdr:nvPicPr>
        <xdr:cNvPr id="8" name="Picture 7" descr="Cal State Northridge Matadors Men's Logo">
          <a:extLst>
            <a:ext uri="{FF2B5EF4-FFF2-40B4-BE49-F238E27FC236}">
              <a16:creationId xmlns:a16="http://schemas.microsoft.com/office/drawing/2014/main" id="{133E64AF-BDFE-69B0-F384-61740B81A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3350" y="238125"/>
          <a:ext cx="4095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171450</xdr:colOff>
      <xdr:row>26</xdr:row>
      <xdr:rowOff>104775</xdr:rowOff>
    </xdr:from>
    <xdr:to>
      <xdr:col>2</xdr:col>
      <xdr:colOff>76199</xdr:colOff>
      <xdr:row>29</xdr:row>
      <xdr:rowOff>23393</xdr:rowOff>
    </xdr:to>
    <xdr:pic>
      <xdr:nvPicPr>
        <xdr:cNvPr id="9" name="Picture 8" descr="Hawaii Rainbow Warriors Men's Logo">
          <a:extLst>
            <a:ext uri="{FF2B5EF4-FFF2-40B4-BE49-F238E27FC236}">
              <a16:creationId xmlns:a16="http://schemas.microsoft.com/office/drawing/2014/main" id="{9C8BDF5B-0EF4-05DD-94AA-18C8EFA9B75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01" b="14399"/>
        <a:stretch/>
      </xdr:blipFill>
      <xdr:spPr bwMode="auto">
        <a:xfrm>
          <a:off x="2686050" y="4333875"/>
          <a:ext cx="533399" cy="4139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161926</xdr:colOff>
      <xdr:row>26</xdr:row>
      <xdr:rowOff>85725</xdr:rowOff>
    </xdr:from>
    <xdr:to>
      <xdr:col>9</xdr:col>
      <xdr:colOff>295277</xdr:colOff>
      <xdr:row>29</xdr:row>
      <xdr:rowOff>38101</xdr:rowOff>
    </xdr:to>
    <xdr:pic>
      <xdr:nvPicPr>
        <xdr:cNvPr id="10" name="Picture 9" descr="Long Beach State Beach Men's Logo">
          <a:extLst>
            <a:ext uri="{FF2B5EF4-FFF2-40B4-BE49-F238E27FC236}">
              <a16:creationId xmlns:a16="http://schemas.microsoft.com/office/drawing/2014/main" id="{323D15A1-8B85-3361-905A-2ABBA5CFB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6" y="4314825"/>
          <a:ext cx="447676" cy="447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152400</xdr:colOff>
      <xdr:row>26</xdr:row>
      <xdr:rowOff>123825</xdr:rowOff>
    </xdr:from>
    <xdr:to>
      <xdr:col>18</xdr:col>
      <xdr:colOff>26458</xdr:colOff>
      <xdr:row>28</xdr:row>
      <xdr:rowOff>123825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2763A7F2-A34A-9DB9-34FB-5288E17D2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8410575"/>
          <a:ext cx="502708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190500</xdr:colOff>
      <xdr:row>26</xdr:row>
      <xdr:rowOff>95250</xdr:rowOff>
    </xdr:from>
    <xdr:to>
      <xdr:col>25</xdr:col>
      <xdr:colOff>285750</xdr:colOff>
      <xdr:row>29</xdr:row>
      <xdr:rowOff>9525</xdr:rowOff>
    </xdr:to>
    <xdr:pic>
      <xdr:nvPicPr>
        <xdr:cNvPr id="13" name="Picture 12" descr="UC-Irvine Anteaters Men's Logo">
          <a:extLst>
            <a:ext uri="{FF2B5EF4-FFF2-40B4-BE49-F238E27FC236}">
              <a16:creationId xmlns:a16="http://schemas.microsoft.com/office/drawing/2014/main" id="{F6058A55-53A4-72E3-EA3F-728385329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4300" y="3943350"/>
          <a:ext cx="4095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180975</xdr:colOff>
      <xdr:row>51</xdr:row>
      <xdr:rowOff>85726</xdr:rowOff>
    </xdr:from>
    <xdr:to>
      <xdr:col>1</xdr:col>
      <xdr:colOff>276225</xdr:colOff>
      <xdr:row>54</xdr:row>
      <xdr:rowOff>1</xdr:rowOff>
    </xdr:to>
    <xdr:pic>
      <xdr:nvPicPr>
        <xdr:cNvPr id="14" name="Picture 13" descr="UC-Riverside Highlanders Men's Logo">
          <a:extLst>
            <a:ext uri="{FF2B5EF4-FFF2-40B4-BE49-F238E27FC236}">
              <a16:creationId xmlns:a16="http://schemas.microsoft.com/office/drawing/2014/main" id="{B42FC022-D698-50B2-AAEE-BE8F4D988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7610476"/>
          <a:ext cx="4095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219074</xdr:colOff>
      <xdr:row>51</xdr:row>
      <xdr:rowOff>95250</xdr:rowOff>
    </xdr:from>
    <xdr:to>
      <xdr:col>10</xdr:col>
      <xdr:colOff>50292</xdr:colOff>
      <xdr:row>54</xdr:row>
      <xdr:rowOff>29733</xdr:rowOff>
    </xdr:to>
    <xdr:pic>
      <xdr:nvPicPr>
        <xdr:cNvPr id="16" name="Picture 15" descr="UC San Diego Tritons (2018 - Pres)">
          <a:extLst>
            <a:ext uri="{FF2B5EF4-FFF2-40B4-BE49-F238E27FC236}">
              <a16:creationId xmlns:a16="http://schemas.microsoft.com/office/drawing/2014/main" id="{7D7AAD0D-211C-9394-5C55-5D91DCF1A62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00" r="14667"/>
        <a:stretch/>
      </xdr:blipFill>
      <xdr:spPr bwMode="auto">
        <a:xfrm>
          <a:off x="219074" y="12439650"/>
          <a:ext cx="459868" cy="4297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123825</xdr:colOff>
      <xdr:row>51</xdr:row>
      <xdr:rowOff>95250</xdr:rowOff>
    </xdr:from>
    <xdr:to>
      <xdr:col>18</xdr:col>
      <xdr:colOff>31610</xdr:colOff>
      <xdr:row>53</xdr:row>
      <xdr:rowOff>123825</xdr:rowOff>
    </xdr:to>
    <xdr:pic>
      <xdr:nvPicPr>
        <xdr:cNvPr id="17" name="Picture 16" descr="UCSB Gauchos Men's Logo">
          <a:extLst>
            <a:ext uri="{FF2B5EF4-FFF2-40B4-BE49-F238E27FC236}">
              <a16:creationId xmlns:a16="http://schemas.microsoft.com/office/drawing/2014/main" id="{AD9C16A7-7C0F-8AE4-B52A-247570E018E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0" b="13600"/>
        <a:stretch/>
      </xdr:blipFill>
      <xdr:spPr bwMode="auto">
        <a:xfrm>
          <a:off x="2638425" y="12439650"/>
          <a:ext cx="53643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42430</xdr:colOff>
      <xdr:row>1</xdr:row>
      <xdr:rowOff>209550</xdr:rowOff>
    </xdr:from>
    <xdr:ext cx="519545" cy="228600"/>
    <xdr:pic>
      <xdr:nvPicPr>
        <xdr:cNvPr id="18" name="Picture 17" descr=" Logo">
          <a:extLst>
            <a:ext uri="{FF2B5EF4-FFF2-40B4-BE49-F238E27FC236}">
              <a16:creationId xmlns:a16="http://schemas.microsoft.com/office/drawing/2014/main" id="{AF3BA239-439A-446D-A458-73447EA1FAD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00" b="29600"/>
        <a:stretch/>
      </xdr:blipFill>
      <xdr:spPr bwMode="auto">
        <a:xfrm>
          <a:off x="1928380" y="381000"/>
          <a:ext cx="51954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42430</xdr:colOff>
      <xdr:row>1</xdr:row>
      <xdr:rowOff>209550</xdr:rowOff>
    </xdr:from>
    <xdr:ext cx="519545" cy="228600"/>
    <xdr:pic>
      <xdr:nvPicPr>
        <xdr:cNvPr id="19" name="Picture 18" descr=" Logo">
          <a:extLst>
            <a:ext uri="{FF2B5EF4-FFF2-40B4-BE49-F238E27FC236}">
              <a16:creationId xmlns:a16="http://schemas.microsoft.com/office/drawing/2014/main" id="{74F5E7D2-6BC1-4AD4-A6EC-CFF947E0C39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00" b="29600"/>
        <a:stretch/>
      </xdr:blipFill>
      <xdr:spPr bwMode="auto">
        <a:xfrm>
          <a:off x="1928380" y="381000"/>
          <a:ext cx="51954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42430</xdr:colOff>
      <xdr:row>1</xdr:row>
      <xdr:rowOff>209550</xdr:rowOff>
    </xdr:from>
    <xdr:ext cx="519545" cy="228600"/>
    <xdr:pic>
      <xdr:nvPicPr>
        <xdr:cNvPr id="20" name="Picture 19" descr=" Logo">
          <a:extLst>
            <a:ext uri="{FF2B5EF4-FFF2-40B4-BE49-F238E27FC236}">
              <a16:creationId xmlns:a16="http://schemas.microsoft.com/office/drawing/2014/main" id="{512C13C8-DD7D-4CA8-9890-3D63DA47BF9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00" b="29600"/>
        <a:stretch/>
      </xdr:blipFill>
      <xdr:spPr bwMode="auto">
        <a:xfrm>
          <a:off x="1928380" y="381000"/>
          <a:ext cx="51954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42430</xdr:colOff>
      <xdr:row>26</xdr:row>
      <xdr:rowOff>209550</xdr:rowOff>
    </xdr:from>
    <xdr:ext cx="519545" cy="228600"/>
    <xdr:pic>
      <xdr:nvPicPr>
        <xdr:cNvPr id="21" name="Picture 20" descr=" Logo">
          <a:extLst>
            <a:ext uri="{FF2B5EF4-FFF2-40B4-BE49-F238E27FC236}">
              <a16:creationId xmlns:a16="http://schemas.microsoft.com/office/drawing/2014/main" id="{A84DA527-9CFC-4351-93CF-D407A49F608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00" b="29600"/>
        <a:stretch/>
      </xdr:blipFill>
      <xdr:spPr bwMode="auto">
        <a:xfrm>
          <a:off x="1928380" y="381000"/>
          <a:ext cx="51954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42430</xdr:colOff>
      <xdr:row>26</xdr:row>
      <xdr:rowOff>209550</xdr:rowOff>
    </xdr:from>
    <xdr:ext cx="519545" cy="228600"/>
    <xdr:pic>
      <xdr:nvPicPr>
        <xdr:cNvPr id="22" name="Picture 21" descr=" Logo">
          <a:extLst>
            <a:ext uri="{FF2B5EF4-FFF2-40B4-BE49-F238E27FC236}">
              <a16:creationId xmlns:a16="http://schemas.microsoft.com/office/drawing/2014/main" id="{CBCCF6CE-2D75-4998-8A6D-669BC6AB1B3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00" b="29600"/>
        <a:stretch/>
      </xdr:blipFill>
      <xdr:spPr bwMode="auto">
        <a:xfrm>
          <a:off x="1928380" y="381000"/>
          <a:ext cx="51954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42430</xdr:colOff>
      <xdr:row>51</xdr:row>
      <xdr:rowOff>209550</xdr:rowOff>
    </xdr:from>
    <xdr:ext cx="519545" cy="228600"/>
    <xdr:pic>
      <xdr:nvPicPr>
        <xdr:cNvPr id="23" name="Picture 22" descr=" Logo">
          <a:extLst>
            <a:ext uri="{FF2B5EF4-FFF2-40B4-BE49-F238E27FC236}">
              <a16:creationId xmlns:a16="http://schemas.microsoft.com/office/drawing/2014/main" id="{2B5DC093-3FB1-4D5C-9B26-AF60839B925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00" b="29600"/>
        <a:stretch/>
      </xdr:blipFill>
      <xdr:spPr bwMode="auto">
        <a:xfrm>
          <a:off x="1928380" y="381000"/>
          <a:ext cx="51954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42430</xdr:colOff>
      <xdr:row>26</xdr:row>
      <xdr:rowOff>209550</xdr:rowOff>
    </xdr:from>
    <xdr:ext cx="519545" cy="228600"/>
    <xdr:pic>
      <xdr:nvPicPr>
        <xdr:cNvPr id="24" name="Picture 23" descr=" Logo">
          <a:extLst>
            <a:ext uri="{FF2B5EF4-FFF2-40B4-BE49-F238E27FC236}">
              <a16:creationId xmlns:a16="http://schemas.microsoft.com/office/drawing/2014/main" id="{43297105-9807-4BF5-8EA1-0B554144896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00" b="29600"/>
        <a:stretch/>
      </xdr:blipFill>
      <xdr:spPr bwMode="auto">
        <a:xfrm>
          <a:off x="1928380" y="381000"/>
          <a:ext cx="51954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42430</xdr:colOff>
      <xdr:row>26</xdr:row>
      <xdr:rowOff>209550</xdr:rowOff>
    </xdr:from>
    <xdr:ext cx="519545" cy="228600"/>
    <xdr:pic>
      <xdr:nvPicPr>
        <xdr:cNvPr id="26" name="Picture 25" descr=" Logo">
          <a:extLst>
            <a:ext uri="{FF2B5EF4-FFF2-40B4-BE49-F238E27FC236}">
              <a16:creationId xmlns:a16="http://schemas.microsoft.com/office/drawing/2014/main" id="{63386614-796A-4C28-AD85-EC17E1EFCF0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00" b="29600"/>
        <a:stretch/>
      </xdr:blipFill>
      <xdr:spPr bwMode="auto">
        <a:xfrm>
          <a:off x="1928380" y="381000"/>
          <a:ext cx="51954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42430</xdr:colOff>
      <xdr:row>51</xdr:row>
      <xdr:rowOff>209550</xdr:rowOff>
    </xdr:from>
    <xdr:ext cx="519545" cy="228600"/>
    <xdr:pic>
      <xdr:nvPicPr>
        <xdr:cNvPr id="27" name="Picture 26" descr=" Logo">
          <a:extLst>
            <a:ext uri="{FF2B5EF4-FFF2-40B4-BE49-F238E27FC236}">
              <a16:creationId xmlns:a16="http://schemas.microsoft.com/office/drawing/2014/main" id="{701D42A8-14EE-445C-A550-F76A7F082CE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00" b="29600"/>
        <a:stretch/>
      </xdr:blipFill>
      <xdr:spPr bwMode="auto">
        <a:xfrm>
          <a:off x="1928380" y="381000"/>
          <a:ext cx="51954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42430</xdr:colOff>
      <xdr:row>51</xdr:row>
      <xdr:rowOff>209550</xdr:rowOff>
    </xdr:from>
    <xdr:ext cx="519545" cy="228600"/>
    <xdr:pic>
      <xdr:nvPicPr>
        <xdr:cNvPr id="28" name="Picture 27" descr=" Logo">
          <a:extLst>
            <a:ext uri="{FF2B5EF4-FFF2-40B4-BE49-F238E27FC236}">
              <a16:creationId xmlns:a16="http://schemas.microsoft.com/office/drawing/2014/main" id="{1307AE0B-852E-490A-B134-2FC41BDC7A1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00" b="29600"/>
        <a:stretch/>
      </xdr:blipFill>
      <xdr:spPr bwMode="auto">
        <a:xfrm>
          <a:off x="1928380" y="381000"/>
          <a:ext cx="51954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27768</xdr:colOff>
      <xdr:row>2</xdr:row>
      <xdr:rowOff>0</xdr:rowOff>
    </xdr:from>
    <xdr:to>
      <xdr:col>7</xdr:col>
      <xdr:colOff>221981</xdr:colOff>
      <xdr:row>3</xdr:row>
      <xdr:rowOff>66675</xdr:rowOff>
    </xdr:to>
    <xdr:pic>
      <xdr:nvPicPr>
        <xdr:cNvPr id="4" name="Picture 3" descr="Colonial Athletic Association (2019 - Pres)">
          <a:extLst>
            <a:ext uri="{FF2B5EF4-FFF2-40B4-BE49-F238E27FC236}">
              <a16:creationId xmlns:a16="http://schemas.microsoft.com/office/drawing/2014/main" id="{B103ED15-EF6E-6811-13A9-3B2EAA58689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1000"/>
        <a:stretch/>
      </xdr:blipFill>
      <xdr:spPr bwMode="auto">
        <a:xfrm>
          <a:off x="1913718" y="400050"/>
          <a:ext cx="508538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27768</xdr:colOff>
      <xdr:row>2</xdr:row>
      <xdr:rowOff>0</xdr:rowOff>
    </xdr:from>
    <xdr:ext cx="508538" cy="200025"/>
    <xdr:pic>
      <xdr:nvPicPr>
        <xdr:cNvPr id="5" name="Picture 4" descr="Colonial Athletic Association (2019 - Pres)">
          <a:extLst>
            <a:ext uri="{FF2B5EF4-FFF2-40B4-BE49-F238E27FC236}">
              <a16:creationId xmlns:a16="http://schemas.microsoft.com/office/drawing/2014/main" id="{238DB22F-34BC-493D-B476-BA2B3B977DC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1000"/>
        <a:stretch/>
      </xdr:blipFill>
      <xdr:spPr bwMode="auto">
        <a:xfrm>
          <a:off x="1913718" y="400050"/>
          <a:ext cx="508538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27768</xdr:colOff>
      <xdr:row>2</xdr:row>
      <xdr:rowOff>0</xdr:rowOff>
    </xdr:from>
    <xdr:ext cx="508538" cy="200025"/>
    <xdr:pic>
      <xdr:nvPicPr>
        <xdr:cNvPr id="6" name="Picture 5" descr="Colonial Athletic Association (2019 - Pres)">
          <a:extLst>
            <a:ext uri="{FF2B5EF4-FFF2-40B4-BE49-F238E27FC236}">
              <a16:creationId xmlns:a16="http://schemas.microsoft.com/office/drawing/2014/main" id="{5C178C90-3269-4252-92C3-673E67CF5C4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1000"/>
        <a:stretch/>
      </xdr:blipFill>
      <xdr:spPr bwMode="auto">
        <a:xfrm>
          <a:off x="1913718" y="400050"/>
          <a:ext cx="508538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27768</xdr:colOff>
      <xdr:row>27</xdr:row>
      <xdr:rowOff>0</xdr:rowOff>
    </xdr:from>
    <xdr:ext cx="508538" cy="200025"/>
    <xdr:pic>
      <xdr:nvPicPr>
        <xdr:cNvPr id="7" name="Picture 6" descr="Colonial Athletic Association (2019 - Pres)">
          <a:extLst>
            <a:ext uri="{FF2B5EF4-FFF2-40B4-BE49-F238E27FC236}">
              <a16:creationId xmlns:a16="http://schemas.microsoft.com/office/drawing/2014/main" id="{3718A749-00DC-4EC0-8933-D503E4FD520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1000"/>
        <a:stretch/>
      </xdr:blipFill>
      <xdr:spPr bwMode="auto">
        <a:xfrm>
          <a:off x="1913718" y="400050"/>
          <a:ext cx="508538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27768</xdr:colOff>
      <xdr:row>27</xdr:row>
      <xdr:rowOff>0</xdr:rowOff>
    </xdr:from>
    <xdr:ext cx="508538" cy="200025"/>
    <xdr:pic>
      <xdr:nvPicPr>
        <xdr:cNvPr id="8" name="Picture 7" descr="Colonial Athletic Association (2019 - Pres)">
          <a:extLst>
            <a:ext uri="{FF2B5EF4-FFF2-40B4-BE49-F238E27FC236}">
              <a16:creationId xmlns:a16="http://schemas.microsoft.com/office/drawing/2014/main" id="{CB29B911-DB8F-4B04-B20A-F906EEC06F5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1000"/>
        <a:stretch/>
      </xdr:blipFill>
      <xdr:spPr bwMode="auto">
        <a:xfrm>
          <a:off x="1913718" y="400050"/>
          <a:ext cx="508538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27768</xdr:colOff>
      <xdr:row>2</xdr:row>
      <xdr:rowOff>0</xdr:rowOff>
    </xdr:from>
    <xdr:ext cx="508538" cy="200025"/>
    <xdr:pic>
      <xdr:nvPicPr>
        <xdr:cNvPr id="10" name="Picture 9" descr="Colonial Athletic Association (2019 - Pres)">
          <a:extLst>
            <a:ext uri="{FF2B5EF4-FFF2-40B4-BE49-F238E27FC236}">
              <a16:creationId xmlns:a16="http://schemas.microsoft.com/office/drawing/2014/main" id="{97285097-21B6-4AEA-A8E8-1EFE00E81D9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1000"/>
        <a:stretch/>
      </xdr:blipFill>
      <xdr:spPr bwMode="auto">
        <a:xfrm>
          <a:off x="1913718" y="400050"/>
          <a:ext cx="508538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27768</xdr:colOff>
      <xdr:row>27</xdr:row>
      <xdr:rowOff>0</xdr:rowOff>
    </xdr:from>
    <xdr:ext cx="508538" cy="200025"/>
    <xdr:pic>
      <xdr:nvPicPr>
        <xdr:cNvPr id="12" name="Picture 11" descr="Colonial Athletic Association (2019 - Pres)">
          <a:extLst>
            <a:ext uri="{FF2B5EF4-FFF2-40B4-BE49-F238E27FC236}">
              <a16:creationId xmlns:a16="http://schemas.microsoft.com/office/drawing/2014/main" id="{6106FDC4-2C17-4437-B8D1-8D8384B8754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1000"/>
        <a:stretch/>
      </xdr:blipFill>
      <xdr:spPr bwMode="auto">
        <a:xfrm>
          <a:off x="1913718" y="400050"/>
          <a:ext cx="508538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27768</xdr:colOff>
      <xdr:row>27</xdr:row>
      <xdr:rowOff>0</xdr:rowOff>
    </xdr:from>
    <xdr:ext cx="508538" cy="200025"/>
    <xdr:pic>
      <xdr:nvPicPr>
        <xdr:cNvPr id="13" name="Picture 12" descr="Colonial Athletic Association (2019 - Pres)">
          <a:extLst>
            <a:ext uri="{FF2B5EF4-FFF2-40B4-BE49-F238E27FC236}">
              <a16:creationId xmlns:a16="http://schemas.microsoft.com/office/drawing/2014/main" id="{B27B82A1-96D8-4766-A66F-87333EBE79A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1000"/>
        <a:stretch/>
      </xdr:blipFill>
      <xdr:spPr bwMode="auto">
        <a:xfrm>
          <a:off x="1913718" y="400050"/>
          <a:ext cx="508538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27768</xdr:colOff>
      <xdr:row>52</xdr:row>
      <xdr:rowOff>0</xdr:rowOff>
    </xdr:from>
    <xdr:ext cx="508538" cy="200025"/>
    <xdr:pic>
      <xdr:nvPicPr>
        <xdr:cNvPr id="14" name="Picture 13" descr="Colonial Athletic Association (2019 - Pres)">
          <a:extLst>
            <a:ext uri="{FF2B5EF4-FFF2-40B4-BE49-F238E27FC236}">
              <a16:creationId xmlns:a16="http://schemas.microsoft.com/office/drawing/2014/main" id="{00EAE821-39B2-498E-A19E-F7E5A79B46A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1000"/>
        <a:stretch/>
      </xdr:blipFill>
      <xdr:spPr bwMode="auto">
        <a:xfrm>
          <a:off x="1913718" y="400050"/>
          <a:ext cx="508538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27768</xdr:colOff>
      <xdr:row>52</xdr:row>
      <xdr:rowOff>0</xdr:rowOff>
    </xdr:from>
    <xdr:ext cx="508538" cy="200025"/>
    <xdr:pic>
      <xdr:nvPicPr>
        <xdr:cNvPr id="15" name="Picture 14" descr="Colonial Athletic Association (2019 - Pres)">
          <a:extLst>
            <a:ext uri="{FF2B5EF4-FFF2-40B4-BE49-F238E27FC236}">
              <a16:creationId xmlns:a16="http://schemas.microsoft.com/office/drawing/2014/main" id="{AD0BF2AB-F90E-4806-B2E9-08C8BF282D1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1000"/>
        <a:stretch/>
      </xdr:blipFill>
      <xdr:spPr bwMode="auto">
        <a:xfrm>
          <a:off x="1913718" y="400050"/>
          <a:ext cx="508538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27768</xdr:colOff>
      <xdr:row>52</xdr:row>
      <xdr:rowOff>0</xdr:rowOff>
    </xdr:from>
    <xdr:ext cx="508538" cy="200025"/>
    <xdr:pic>
      <xdr:nvPicPr>
        <xdr:cNvPr id="16" name="Picture 15" descr="Colonial Athletic Association (2019 - Pres)">
          <a:extLst>
            <a:ext uri="{FF2B5EF4-FFF2-40B4-BE49-F238E27FC236}">
              <a16:creationId xmlns:a16="http://schemas.microsoft.com/office/drawing/2014/main" id="{68805B81-4C10-4D1E-A8E7-91BD94E7617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1000"/>
        <a:stretch/>
      </xdr:blipFill>
      <xdr:spPr bwMode="auto">
        <a:xfrm>
          <a:off x="1913718" y="400050"/>
          <a:ext cx="508538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27768</xdr:colOff>
      <xdr:row>52</xdr:row>
      <xdr:rowOff>0</xdr:rowOff>
    </xdr:from>
    <xdr:ext cx="508538" cy="200025"/>
    <xdr:pic>
      <xdr:nvPicPr>
        <xdr:cNvPr id="18" name="Picture 17" descr="Colonial Athletic Association (2019 - Pres)">
          <a:extLst>
            <a:ext uri="{FF2B5EF4-FFF2-40B4-BE49-F238E27FC236}">
              <a16:creationId xmlns:a16="http://schemas.microsoft.com/office/drawing/2014/main" id="{046F735E-124E-49DC-9BA7-B351EB03248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1000"/>
        <a:stretch/>
      </xdr:blipFill>
      <xdr:spPr bwMode="auto">
        <a:xfrm>
          <a:off x="1913718" y="400050"/>
          <a:ext cx="508538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27768</xdr:colOff>
      <xdr:row>77</xdr:row>
      <xdr:rowOff>0</xdr:rowOff>
    </xdr:from>
    <xdr:ext cx="508538" cy="200025"/>
    <xdr:pic>
      <xdr:nvPicPr>
        <xdr:cNvPr id="19" name="Picture 18" descr="Colonial Athletic Association (2019 - Pres)">
          <a:extLst>
            <a:ext uri="{FF2B5EF4-FFF2-40B4-BE49-F238E27FC236}">
              <a16:creationId xmlns:a16="http://schemas.microsoft.com/office/drawing/2014/main" id="{767D9D68-7BFF-45E1-BC72-D1557A887EC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1000"/>
        <a:stretch/>
      </xdr:blipFill>
      <xdr:spPr bwMode="auto">
        <a:xfrm>
          <a:off x="1913718" y="400050"/>
          <a:ext cx="508538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27768</xdr:colOff>
      <xdr:row>77</xdr:row>
      <xdr:rowOff>0</xdr:rowOff>
    </xdr:from>
    <xdr:ext cx="508538" cy="200025"/>
    <xdr:pic>
      <xdr:nvPicPr>
        <xdr:cNvPr id="20" name="Picture 19" descr="Colonial Athletic Association (2019 - Pres)">
          <a:extLst>
            <a:ext uri="{FF2B5EF4-FFF2-40B4-BE49-F238E27FC236}">
              <a16:creationId xmlns:a16="http://schemas.microsoft.com/office/drawing/2014/main" id="{B2292D42-6930-463D-846F-6986F148ED0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1000"/>
        <a:stretch/>
      </xdr:blipFill>
      <xdr:spPr bwMode="auto">
        <a:xfrm>
          <a:off x="1913718" y="400050"/>
          <a:ext cx="508538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152401</xdr:colOff>
      <xdr:row>1</xdr:row>
      <xdr:rowOff>114300</xdr:rowOff>
    </xdr:from>
    <xdr:to>
      <xdr:col>2</xdr:col>
      <xdr:colOff>118280</xdr:colOff>
      <xdr:row>4</xdr:row>
      <xdr:rowOff>1092</xdr:rowOff>
    </xdr:to>
    <xdr:pic>
      <xdr:nvPicPr>
        <xdr:cNvPr id="21" name="Picture 20" descr="Campbell Fighting Camels Men's Logo">
          <a:extLst>
            <a:ext uri="{FF2B5EF4-FFF2-40B4-BE49-F238E27FC236}">
              <a16:creationId xmlns:a16="http://schemas.microsoft.com/office/drawing/2014/main" id="{5BFF71BA-9117-F341-6609-C5DE6C732D3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600" b="19199"/>
        <a:stretch/>
      </xdr:blipFill>
      <xdr:spPr bwMode="auto">
        <a:xfrm>
          <a:off x="152401" y="285750"/>
          <a:ext cx="594529" cy="375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209550</xdr:colOff>
      <xdr:row>1</xdr:row>
      <xdr:rowOff>57150</xdr:rowOff>
    </xdr:from>
    <xdr:to>
      <xdr:col>10</xdr:col>
      <xdr:colOff>47625</xdr:colOff>
      <xdr:row>4</xdr:row>
      <xdr:rowOff>28575</xdr:rowOff>
    </xdr:to>
    <xdr:pic>
      <xdr:nvPicPr>
        <xdr:cNvPr id="22" name="Picture 21" descr="College of Charleston Cougars Men's Logo">
          <a:extLst>
            <a:ext uri="{FF2B5EF4-FFF2-40B4-BE49-F238E27FC236}">
              <a16:creationId xmlns:a16="http://schemas.microsoft.com/office/drawing/2014/main" id="{13759BA4-44AF-1B34-82A9-5B786C1E2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228600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123826</xdr:colOff>
      <xdr:row>1</xdr:row>
      <xdr:rowOff>120778</xdr:rowOff>
    </xdr:from>
    <xdr:to>
      <xdr:col>18</xdr:col>
      <xdr:colOff>38100</xdr:colOff>
      <xdr:row>4</xdr:row>
      <xdr:rowOff>38100</xdr:rowOff>
    </xdr:to>
    <xdr:pic>
      <xdr:nvPicPr>
        <xdr:cNvPr id="23" name="Picture 22" descr="Delaware Fightin' Blue Hens Men's Logo">
          <a:extLst>
            <a:ext uri="{FF2B5EF4-FFF2-40B4-BE49-F238E27FC236}">
              <a16:creationId xmlns:a16="http://schemas.microsoft.com/office/drawing/2014/main" id="{F6203FD6-BFA9-E33D-5CE4-8D953C85745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400" b="9600"/>
        <a:stretch/>
      </xdr:blipFill>
      <xdr:spPr bwMode="auto">
        <a:xfrm>
          <a:off x="5153026" y="292228"/>
          <a:ext cx="542924" cy="4126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133350</xdr:colOff>
      <xdr:row>1</xdr:row>
      <xdr:rowOff>66674</xdr:rowOff>
    </xdr:from>
    <xdr:to>
      <xdr:col>26</xdr:col>
      <xdr:colOff>76200</xdr:colOff>
      <xdr:row>4</xdr:row>
      <xdr:rowOff>28575</xdr:rowOff>
    </xdr:to>
    <xdr:pic>
      <xdr:nvPicPr>
        <xdr:cNvPr id="24" name="Picture 23" descr="Drexel Dragons Men's Logo">
          <a:extLst>
            <a:ext uri="{FF2B5EF4-FFF2-40B4-BE49-F238E27FC236}">
              <a16:creationId xmlns:a16="http://schemas.microsoft.com/office/drawing/2014/main" id="{232ADFCE-A490-DE82-9A19-A95BCF2E622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00" b="10399"/>
        <a:stretch/>
      </xdr:blipFill>
      <xdr:spPr bwMode="auto">
        <a:xfrm>
          <a:off x="133350" y="4295774"/>
          <a:ext cx="571500" cy="45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104776</xdr:colOff>
      <xdr:row>26</xdr:row>
      <xdr:rowOff>96774</xdr:rowOff>
    </xdr:from>
    <xdr:to>
      <xdr:col>2</xdr:col>
      <xdr:colOff>0</xdr:colOff>
      <xdr:row>29</xdr:row>
      <xdr:rowOff>37337</xdr:rowOff>
    </xdr:to>
    <xdr:pic>
      <xdr:nvPicPr>
        <xdr:cNvPr id="25" name="Picture 24" descr="Elon Phoenix Men's Logo">
          <a:extLst>
            <a:ext uri="{FF2B5EF4-FFF2-40B4-BE49-F238E27FC236}">
              <a16:creationId xmlns:a16="http://schemas.microsoft.com/office/drawing/2014/main" id="{E58AE5EC-BF86-CB52-98F8-22550264092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400" b="10399"/>
        <a:stretch/>
      </xdr:blipFill>
      <xdr:spPr bwMode="auto">
        <a:xfrm>
          <a:off x="2619376" y="4325874"/>
          <a:ext cx="523874" cy="4358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152400</xdr:colOff>
      <xdr:row>26</xdr:row>
      <xdr:rowOff>57150</xdr:rowOff>
    </xdr:from>
    <xdr:to>
      <xdr:col>10</xdr:col>
      <xdr:colOff>9525</xdr:colOff>
      <xdr:row>29</xdr:row>
      <xdr:rowOff>47625</xdr:rowOff>
    </xdr:to>
    <xdr:pic>
      <xdr:nvPicPr>
        <xdr:cNvPr id="26" name="Picture 25" descr="Hampton Pirates Men's Logo">
          <a:extLst>
            <a:ext uri="{FF2B5EF4-FFF2-40B4-BE49-F238E27FC236}">
              <a16:creationId xmlns:a16="http://schemas.microsoft.com/office/drawing/2014/main" id="{8FC274B9-AA0C-938B-5B62-C1CC9E299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0" y="4286250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123825</xdr:colOff>
      <xdr:row>26</xdr:row>
      <xdr:rowOff>95250</xdr:rowOff>
    </xdr:from>
    <xdr:to>
      <xdr:col>18</xdr:col>
      <xdr:colOff>38100</xdr:colOff>
      <xdr:row>28</xdr:row>
      <xdr:rowOff>98146</xdr:rowOff>
    </xdr:to>
    <xdr:pic>
      <xdr:nvPicPr>
        <xdr:cNvPr id="27" name="Picture 26" descr="Hofstra Pride Men's Logo">
          <a:extLst>
            <a:ext uri="{FF2B5EF4-FFF2-40B4-BE49-F238E27FC236}">
              <a16:creationId xmlns:a16="http://schemas.microsoft.com/office/drawing/2014/main" id="{4B837171-BC56-172B-04D1-E558D6C898D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000" b="16800"/>
        <a:stretch/>
      </xdr:blipFill>
      <xdr:spPr bwMode="auto">
        <a:xfrm>
          <a:off x="123825" y="7696200"/>
          <a:ext cx="542925" cy="3648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161926</xdr:colOff>
      <xdr:row>26</xdr:row>
      <xdr:rowOff>114301</xdr:rowOff>
    </xdr:from>
    <xdr:to>
      <xdr:col>26</xdr:col>
      <xdr:colOff>86496</xdr:colOff>
      <xdr:row>29</xdr:row>
      <xdr:rowOff>57151</xdr:rowOff>
    </xdr:to>
    <xdr:pic>
      <xdr:nvPicPr>
        <xdr:cNvPr id="29" name="Picture 28" descr="Monmouth Hawks Men's Logo">
          <a:extLst>
            <a:ext uri="{FF2B5EF4-FFF2-40B4-BE49-F238E27FC236}">
              <a16:creationId xmlns:a16="http://schemas.microsoft.com/office/drawing/2014/main" id="{619BC593-6C80-4D45-889C-652262B1E06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00" b="12800"/>
        <a:stretch/>
      </xdr:blipFill>
      <xdr:spPr bwMode="auto">
        <a:xfrm>
          <a:off x="2676526" y="8401051"/>
          <a:ext cx="55322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142876</xdr:colOff>
      <xdr:row>51</xdr:row>
      <xdr:rowOff>123824</xdr:rowOff>
    </xdr:from>
    <xdr:to>
      <xdr:col>2</xdr:col>
      <xdr:colOff>59930</xdr:colOff>
      <xdr:row>54</xdr:row>
      <xdr:rowOff>47625</xdr:rowOff>
    </xdr:to>
    <xdr:pic>
      <xdr:nvPicPr>
        <xdr:cNvPr id="30" name="Picture 29" descr="North Carolina A&amp;T Aggies Men's Logo">
          <a:extLst>
            <a:ext uri="{FF2B5EF4-FFF2-40B4-BE49-F238E27FC236}">
              <a16:creationId xmlns:a16="http://schemas.microsoft.com/office/drawing/2014/main" id="{59B23E57-21B1-2E14-F65C-76B066C3064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00" b="12000"/>
        <a:stretch/>
      </xdr:blipFill>
      <xdr:spPr bwMode="auto">
        <a:xfrm>
          <a:off x="5172076" y="8410574"/>
          <a:ext cx="545704" cy="419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180976</xdr:colOff>
      <xdr:row>51</xdr:row>
      <xdr:rowOff>85726</xdr:rowOff>
    </xdr:from>
    <xdr:to>
      <xdr:col>9</xdr:col>
      <xdr:colOff>304800</xdr:colOff>
      <xdr:row>54</xdr:row>
      <xdr:rowOff>28575</xdr:rowOff>
    </xdr:to>
    <xdr:pic>
      <xdr:nvPicPr>
        <xdr:cNvPr id="31" name="Picture 30" descr="Northeastern Huskies Men's Logo">
          <a:extLst>
            <a:ext uri="{FF2B5EF4-FFF2-40B4-BE49-F238E27FC236}">
              <a16:creationId xmlns:a16="http://schemas.microsoft.com/office/drawing/2014/main" id="{E1BB515F-941D-F4F4-1A68-EAB3296BF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6" y="11401426"/>
          <a:ext cx="438149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219075</xdr:colOff>
      <xdr:row>51</xdr:row>
      <xdr:rowOff>76201</xdr:rowOff>
    </xdr:from>
    <xdr:to>
      <xdr:col>17</xdr:col>
      <xdr:colOff>200025</xdr:colOff>
      <xdr:row>53</xdr:row>
      <xdr:rowOff>111126</xdr:rowOff>
    </xdr:to>
    <xdr:pic>
      <xdr:nvPicPr>
        <xdr:cNvPr id="32" name="Picture 31" descr="Stony Brook Seawolves Men's Logo">
          <a:extLst>
            <a:ext uri="{FF2B5EF4-FFF2-40B4-BE49-F238E27FC236}">
              <a16:creationId xmlns:a16="http://schemas.microsoft.com/office/drawing/2014/main" id="{6DE737AE-E13D-F2CA-D72C-D934BE96D98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00" r="13600"/>
        <a:stretch/>
      </xdr:blipFill>
      <xdr:spPr bwMode="auto">
        <a:xfrm>
          <a:off x="2733675" y="11391901"/>
          <a:ext cx="295275" cy="396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142875</xdr:colOff>
      <xdr:row>51</xdr:row>
      <xdr:rowOff>114299</xdr:rowOff>
    </xdr:from>
    <xdr:to>
      <xdr:col>26</xdr:col>
      <xdr:colOff>76200</xdr:colOff>
      <xdr:row>54</xdr:row>
      <xdr:rowOff>14630</xdr:rowOff>
    </xdr:to>
    <xdr:pic>
      <xdr:nvPicPr>
        <xdr:cNvPr id="33" name="Picture 32" descr="Towson Tigers Men's Logo">
          <a:extLst>
            <a:ext uri="{FF2B5EF4-FFF2-40B4-BE49-F238E27FC236}">
              <a16:creationId xmlns:a16="http://schemas.microsoft.com/office/drawing/2014/main" id="{67DB07FB-285E-51CA-35C2-7A9BA81FC39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000" b="13600"/>
        <a:stretch/>
      </xdr:blipFill>
      <xdr:spPr bwMode="auto">
        <a:xfrm>
          <a:off x="5172075" y="12458699"/>
          <a:ext cx="561975" cy="3956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190501</xdr:colOff>
      <xdr:row>76</xdr:row>
      <xdr:rowOff>47626</xdr:rowOff>
    </xdr:from>
    <xdr:to>
      <xdr:col>2</xdr:col>
      <xdr:colOff>19051</xdr:colOff>
      <xdr:row>79</xdr:row>
      <xdr:rowOff>9526</xdr:rowOff>
    </xdr:to>
    <xdr:pic>
      <xdr:nvPicPr>
        <xdr:cNvPr id="34" name="Picture 33" descr="UNC Wilmington Seahawks Men's Logo">
          <a:extLst>
            <a:ext uri="{FF2B5EF4-FFF2-40B4-BE49-F238E27FC236}">
              <a16:creationId xmlns:a16="http://schemas.microsoft.com/office/drawing/2014/main" id="{96231D03-0021-B562-EB66-5C0C1018E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1" y="16449676"/>
          <a:ext cx="4572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171450</xdr:colOff>
      <xdr:row>76</xdr:row>
      <xdr:rowOff>85725</xdr:rowOff>
    </xdr:from>
    <xdr:to>
      <xdr:col>9</xdr:col>
      <xdr:colOff>304800</xdr:colOff>
      <xdr:row>79</xdr:row>
      <xdr:rowOff>38100</xdr:rowOff>
    </xdr:to>
    <xdr:pic>
      <xdr:nvPicPr>
        <xdr:cNvPr id="35" name="Picture 34" descr="William &amp; Mary Tribe Men's Logo">
          <a:extLst>
            <a:ext uri="{FF2B5EF4-FFF2-40B4-BE49-F238E27FC236}">
              <a16:creationId xmlns:a16="http://schemas.microsoft.com/office/drawing/2014/main" id="{313BEB53-AFC8-F3A0-9A9D-74C1AFC24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16487775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66675</xdr:rowOff>
    </xdr:from>
    <xdr:to>
      <xdr:col>1</xdr:col>
      <xdr:colOff>285750</xdr:colOff>
      <xdr:row>3</xdr:row>
      <xdr:rowOff>114300</xdr:rowOff>
    </xdr:to>
    <xdr:pic>
      <xdr:nvPicPr>
        <xdr:cNvPr id="4" name="Picture 3" descr="Florida International Panthers Men's Logo">
          <a:extLst>
            <a:ext uri="{FF2B5EF4-FFF2-40B4-BE49-F238E27FC236}">
              <a16:creationId xmlns:a16="http://schemas.microsoft.com/office/drawing/2014/main" id="{8EC1F868-9371-7EA9-1B4F-77350F207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38125"/>
          <a:ext cx="4095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158004</xdr:colOff>
      <xdr:row>1</xdr:row>
      <xdr:rowOff>133350</xdr:rowOff>
    </xdr:from>
    <xdr:to>
      <xdr:col>10</xdr:col>
      <xdr:colOff>47626</xdr:colOff>
      <xdr:row>3</xdr:row>
      <xdr:rowOff>123825</xdr:rowOff>
    </xdr:to>
    <xdr:pic>
      <xdr:nvPicPr>
        <xdr:cNvPr id="5" name="Picture 4" descr="Jacksonville State Gamecocks Men's Logo">
          <a:extLst>
            <a:ext uri="{FF2B5EF4-FFF2-40B4-BE49-F238E27FC236}">
              <a16:creationId xmlns:a16="http://schemas.microsoft.com/office/drawing/2014/main" id="{FCB3CB15-C0FD-5A94-06DC-799D40CD32A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00" b="15200"/>
        <a:stretch/>
      </xdr:blipFill>
      <xdr:spPr bwMode="auto">
        <a:xfrm>
          <a:off x="2672604" y="304800"/>
          <a:ext cx="518272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180975</xdr:colOff>
      <xdr:row>1</xdr:row>
      <xdr:rowOff>76201</xdr:rowOff>
    </xdr:from>
    <xdr:to>
      <xdr:col>18</xdr:col>
      <xdr:colOff>9524</xdr:colOff>
      <xdr:row>4</xdr:row>
      <xdr:rowOff>38100</xdr:rowOff>
    </xdr:to>
    <xdr:pic>
      <xdr:nvPicPr>
        <xdr:cNvPr id="6" name="Picture 5" descr="Liberty Flames Men's Logo">
          <a:extLst>
            <a:ext uri="{FF2B5EF4-FFF2-40B4-BE49-F238E27FC236}">
              <a16:creationId xmlns:a16="http://schemas.microsoft.com/office/drawing/2014/main" id="{21468C7D-E555-457A-301B-0C8CD69870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247651"/>
          <a:ext cx="457199" cy="457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138113</xdr:colOff>
      <xdr:row>1</xdr:row>
      <xdr:rowOff>142875</xdr:rowOff>
    </xdr:from>
    <xdr:to>
      <xdr:col>26</xdr:col>
      <xdr:colOff>74247</xdr:colOff>
      <xdr:row>4</xdr:row>
      <xdr:rowOff>0</xdr:rowOff>
    </xdr:to>
    <xdr:pic>
      <xdr:nvPicPr>
        <xdr:cNvPr id="8" name="Picture 7" descr="Louisiana Tech Bulldogs Men's Logo">
          <a:extLst>
            <a:ext uri="{FF2B5EF4-FFF2-40B4-BE49-F238E27FC236}">
              <a16:creationId xmlns:a16="http://schemas.microsoft.com/office/drawing/2014/main" id="{F21671F8-B82D-B7C3-3734-18C95FA5F37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0" b="19200"/>
        <a:stretch/>
      </xdr:blipFill>
      <xdr:spPr bwMode="auto">
        <a:xfrm>
          <a:off x="138113" y="4371975"/>
          <a:ext cx="564784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142875</xdr:colOff>
      <xdr:row>26</xdr:row>
      <xdr:rowOff>133350</xdr:rowOff>
    </xdr:from>
    <xdr:to>
      <xdr:col>2</xdr:col>
      <xdr:colOff>81188</xdr:colOff>
      <xdr:row>29</xdr:row>
      <xdr:rowOff>19050</xdr:rowOff>
    </xdr:to>
    <xdr:pic>
      <xdr:nvPicPr>
        <xdr:cNvPr id="9" name="Picture 8" descr="Middle Tennessee Blue Raiders Men's Logo">
          <a:extLst>
            <a:ext uri="{FF2B5EF4-FFF2-40B4-BE49-F238E27FC236}">
              <a16:creationId xmlns:a16="http://schemas.microsoft.com/office/drawing/2014/main" id="{910F6E31-845F-F17C-EC41-66765B9BBC1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000" b="16800"/>
        <a:stretch/>
      </xdr:blipFill>
      <xdr:spPr bwMode="auto">
        <a:xfrm>
          <a:off x="2657475" y="4362450"/>
          <a:ext cx="566963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161925</xdr:colOff>
      <xdr:row>26</xdr:row>
      <xdr:rowOff>95251</xdr:rowOff>
    </xdr:from>
    <xdr:to>
      <xdr:col>10</xdr:col>
      <xdr:colOff>76200</xdr:colOff>
      <xdr:row>29</xdr:row>
      <xdr:rowOff>3887</xdr:rowOff>
    </xdr:to>
    <xdr:pic>
      <xdr:nvPicPr>
        <xdr:cNvPr id="10" name="Picture 9" descr="New Mexico State Aggies Men's Logo">
          <a:extLst>
            <a:ext uri="{FF2B5EF4-FFF2-40B4-BE49-F238E27FC236}">
              <a16:creationId xmlns:a16="http://schemas.microsoft.com/office/drawing/2014/main" id="{D3A828C2-42C7-84D7-6E2F-1B25CB02DA4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00" b="14399"/>
        <a:stretch/>
      </xdr:blipFill>
      <xdr:spPr bwMode="auto">
        <a:xfrm>
          <a:off x="5191125" y="4324351"/>
          <a:ext cx="542925" cy="4039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200025</xdr:colOff>
      <xdr:row>26</xdr:row>
      <xdr:rowOff>85725</xdr:rowOff>
    </xdr:from>
    <xdr:to>
      <xdr:col>18</xdr:col>
      <xdr:colOff>19050</xdr:colOff>
      <xdr:row>29</xdr:row>
      <xdr:rowOff>38100</xdr:rowOff>
    </xdr:to>
    <xdr:pic>
      <xdr:nvPicPr>
        <xdr:cNvPr id="11" name="Picture 10" descr="Sam Houston Bearkats Men's Logo">
          <a:extLst>
            <a:ext uri="{FF2B5EF4-FFF2-40B4-BE49-F238E27FC236}">
              <a16:creationId xmlns:a16="http://schemas.microsoft.com/office/drawing/2014/main" id="{570DDB2B-729A-8DF9-DBEC-53394DC36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8372475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57151</xdr:colOff>
      <xdr:row>2</xdr:row>
      <xdr:rowOff>9525</xdr:rowOff>
    </xdr:from>
    <xdr:to>
      <xdr:col>7</xdr:col>
      <xdr:colOff>212812</xdr:colOff>
      <xdr:row>3</xdr:row>
      <xdr:rowOff>85725</xdr:rowOff>
    </xdr:to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D9F1387C-79F2-1059-38F6-BAD088410B3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0" b="36000"/>
        <a:stretch/>
      </xdr:blipFill>
      <xdr:spPr bwMode="auto">
        <a:xfrm>
          <a:off x="1943101" y="409575"/>
          <a:ext cx="469986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57151</xdr:colOff>
      <xdr:row>2</xdr:row>
      <xdr:rowOff>9525</xdr:rowOff>
    </xdr:from>
    <xdr:ext cx="469986" cy="209550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DACFA328-C647-455B-954B-855E4D8A2C5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0" b="36000"/>
        <a:stretch/>
      </xdr:blipFill>
      <xdr:spPr bwMode="auto">
        <a:xfrm>
          <a:off x="1943101" y="409575"/>
          <a:ext cx="469986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57151</xdr:colOff>
      <xdr:row>2</xdr:row>
      <xdr:rowOff>9525</xdr:rowOff>
    </xdr:from>
    <xdr:ext cx="469986" cy="209550"/>
    <xdr:pic>
      <xdr:nvPicPr>
        <xdr:cNvPr id="15" name="Picture 14" descr=" Logo">
          <a:extLst>
            <a:ext uri="{FF2B5EF4-FFF2-40B4-BE49-F238E27FC236}">
              <a16:creationId xmlns:a16="http://schemas.microsoft.com/office/drawing/2014/main" id="{F6B87D6B-C88B-45AE-8EED-F283D7A8CF7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0" b="36000"/>
        <a:stretch/>
      </xdr:blipFill>
      <xdr:spPr bwMode="auto">
        <a:xfrm>
          <a:off x="1943101" y="409575"/>
          <a:ext cx="469986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57151</xdr:colOff>
      <xdr:row>2</xdr:row>
      <xdr:rowOff>9525</xdr:rowOff>
    </xdr:from>
    <xdr:ext cx="469986" cy="209550"/>
    <xdr:pic>
      <xdr:nvPicPr>
        <xdr:cNvPr id="16" name="Picture 15" descr=" Logo">
          <a:extLst>
            <a:ext uri="{FF2B5EF4-FFF2-40B4-BE49-F238E27FC236}">
              <a16:creationId xmlns:a16="http://schemas.microsoft.com/office/drawing/2014/main" id="{D06CCF04-A67A-470B-BFDB-D6D04B129F8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0" b="36000"/>
        <a:stretch/>
      </xdr:blipFill>
      <xdr:spPr bwMode="auto">
        <a:xfrm>
          <a:off x="1943101" y="409575"/>
          <a:ext cx="469986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57151</xdr:colOff>
      <xdr:row>27</xdr:row>
      <xdr:rowOff>9525</xdr:rowOff>
    </xdr:from>
    <xdr:ext cx="469986" cy="209550"/>
    <xdr:pic>
      <xdr:nvPicPr>
        <xdr:cNvPr id="17" name="Picture 16" descr=" Logo">
          <a:extLst>
            <a:ext uri="{FF2B5EF4-FFF2-40B4-BE49-F238E27FC236}">
              <a16:creationId xmlns:a16="http://schemas.microsoft.com/office/drawing/2014/main" id="{24CFCFF0-087C-456E-BCEB-2C69D17CEAC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0" b="36000"/>
        <a:stretch/>
      </xdr:blipFill>
      <xdr:spPr bwMode="auto">
        <a:xfrm>
          <a:off x="1943101" y="409575"/>
          <a:ext cx="469986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57151</xdr:colOff>
      <xdr:row>27</xdr:row>
      <xdr:rowOff>9525</xdr:rowOff>
    </xdr:from>
    <xdr:ext cx="469986" cy="209550"/>
    <xdr:pic>
      <xdr:nvPicPr>
        <xdr:cNvPr id="19" name="Picture 18" descr=" Logo">
          <a:extLst>
            <a:ext uri="{FF2B5EF4-FFF2-40B4-BE49-F238E27FC236}">
              <a16:creationId xmlns:a16="http://schemas.microsoft.com/office/drawing/2014/main" id="{56F04AC7-47AF-4EDE-BDA5-F1132382DF3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0" b="36000"/>
        <a:stretch/>
      </xdr:blipFill>
      <xdr:spPr bwMode="auto">
        <a:xfrm>
          <a:off x="1943101" y="409575"/>
          <a:ext cx="469986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57151</xdr:colOff>
      <xdr:row>27</xdr:row>
      <xdr:rowOff>9525</xdr:rowOff>
    </xdr:from>
    <xdr:ext cx="469986" cy="209550"/>
    <xdr:pic>
      <xdr:nvPicPr>
        <xdr:cNvPr id="20" name="Picture 19" descr=" Logo">
          <a:extLst>
            <a:ext uri="{FF2B5EF4-FFF2-40B4-BE49-F238E27FC236}">
              <a16:creationId xmlns:a16="http://schemas.microsoft.com/office/drawing/2014/main" id="{19677509-FD3B-4743-8C46-F5A34A875F9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0" b="36000"/>
        <a:stretch/>
      </xdr:blipFill>
      <xdr:spPr bwMode="auto">
        <a:xfrm>
          <a:off x="1943101" y="409575"/>
          <a:ext cx="469986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57151</xdr:colOff>
      <xdr:row>27</xdr:row>
      <xdr:rowOff>9525</xdr:rowOff>
    </xdr:from>
    <xdr:ext cx="469986" cy="209550"/>
    <xdr:pic>
      <xdr:nvPicPr>
        <xdr:cNvPr id="21" name="Picture 20" descr=" Logo">
          <a:extLst>
            <a:ext uri="{FF2B5EF4-FFF2-40B4-BE49-F238E27FC236}">
              <a16:creationId xmlns:a16="http://schemas.microsoft.com/office/drawing/2014/main" id="{515C4DE3-C45A-47E3-9D9A-35365C1601A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0" b="36000"/>
        <a:stretch/>
      </xdr:blipFill>
      <xdr:spPr bwMode="auto">
        <a:xfrm>
          <a:off x="1943101" y="409575"/>
          <a:ext cx="469986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57151</xdr:colOff>
      <xdr:row>52</xdr:row>
      <xdr:rowOff>9525</xdr:rowOff>
    </xdr:from>
    <xdr:ext cx="469986" cy="209550"/>
    <xdr:pic>
      <xdr:nvPicPr>
        <xdr:cNvPr id="22" name="Picture 21" descr=" Logo">
          <a:extLst>
            <a:ext uri="{FF2B5EF4-FFF2-40B4-BE49-F238E27FC236}">
              <a16:creationId xmlns:a16="http://schemas.microsoft.com/office/drawing/2014/main" id="{6723CB7E-D98E-4252-8ABF-8AD8C7EA93A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00" b="36000"/>
        <a:stretch/>
      </xdr:blipFill>
      <xdr:spPr bwMode="auto">
        <a:xfrm>
          <a:off x="1943101" y="409575"/>
          <a:ext cx="469986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24</xdr:col>
      <xdr:colOff>228600</xdr:colOff>
      <xdr:row>26</xdr:row>
      <xdr:rowOff>76200</xdr:rowOff>
    </xdr:from>
    <xdr:to>
      <xdr:col>26</xdr:col>
      <xdr:colOff>66675</xdr:colOff>
      <xdr:row>29</xdr:row>
      <xdr:rowOff>47625</xdr:rowOff>
    </xdr:to>
    <xdr:pic>
      <xdr:nvPicPr>
        <xdr:cNvPr id="23" name="Picture 22" descr="UTEP Miners Men's Logo">
          <a:extLst>
            <a:ext uri="{FF2B5EF4-FFF2-40B4-BE49-F238E27FC236}">
              <a16:creationId xmlns:a16="http://schemas.microsoft.com/office/drawing/2014/main" id="{F9AC88F7-9A35-52E2-F4C9-418F4B817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8362950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171450</xdr:colOff>
      <xdr:row>51</xdr:row>
      <xdr:rowOff>133350</xdr:rowOff>
    </xdr:from>
    <xdr:to>
      <xdr:col>2</xdr:col>
      <xdr:colOff>49449</xdr:colOff>
      <xdr:row>54</xdr:row>
      <xdr:rowOff>19050</xdr:rowOff>
    </xdr:to>
    <xdr:pic>
      <xdr:nvPicPr>
        <xdr:cNvPr id="24" name="Picture 23" descr="Western Kentucky Hilltoppers Men's Logo">
          <a:extLst>
            <a:ext uri="{FF2B5EF4-FFF2-40B4-BE49-F238E27FC236}">
              <a16:creationId xmlns:a16="http://schemas.microsoft.com/office/drawing/2014/main" id="{4BE75BDF-3402-04A0-40B5-8BBB565A0C0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1" b="12799"/>
        <a:stretch/>
      </xdr:blipFill>
      <xdr:spPr bwMode="auto">
        <a:xfrm>
          <a:off x="5200650" y="8420100"/>
          <a:ext cx="506649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209551</xdr:colOff>
      <xdr:row>1</xdr:row>
      <xdr:rowOff>47626</xdr:rowOff>
    </xdr:from>
    <xdr:to>
      <xdr:col>2</xdr:col>
      <xdr:colOff>76200</xdr:colOff>
      <xdr:row>4</xdr:row>
      <xdr:rowOff>47625</xdr:rowOff>
    </xdr:to>
    <xdr:pic>
      <xdr:nvPicPr>
        <xdr:cNvPr id="3" name="Picture 2" descr="Cleveland State Vikings Men's Logo">
          <a:extLst>
            <a:ext uri="{FF2B5EF4-FFF2-40B4-BE49-F238E27FC236}">
              <a16:creationId xmlns:a16="http://schemas.microsoft.com/office/drawing/2014/main" id="{8513D3C4-B951-01F8-3B47-F5981191D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1" y="219076"/>
          <a:ext cx="495299" cy="495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152400</xdr:colOff>
      <xdr:row>1</xdr:row>
      <xdr:rowOff>38100</xdr:rowOff>
    </xdr:from>
    <xdr:to>
      <xdr:col>10</xdr:col>
      <xdr:colOff>28575</xdr:colOff>
      <xdr:row>4</xdr:row>
      <xdr:rowOff>47625</xdr:rowOff>
    </xdr:to>
    <xdr:pic>
      <xdr:nvPicPr>
        <xdr:cNvPr id="4" name="Picture 3" descr="Detroit Mercy Titans Men's Logo">
          <a:extLst>
            <a:ext uri="{FF2B5EF4-FFF2-40B4-BE49-F238E27FC236}">
              <a16:creationId xmlns:a16="http://schemas.microsoft.com/office/drawing/2014/main" id="{54471A35-9371-BAF7-ED2E-0305843B9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09550"/>
          <a:ext cx="504825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190501</xdr:colOff>
      <xdr:row>1</xdr:row>
      <xdr:rowOff>76201</xdr:rowOff>
    </xdr:from>
    <xdr:to>
      <xdr:col>17</xdr:col>
      <xdr:colOff>295276</xdr:colOff>
      <xdr:row>4</xdr:row>
      <xdr:rowOff>1</xdr:rowOff>
    </xdr:to>
    <xdr:pic>
      <xdr:nvPicPr>
        <xdr:cNvPr id="5" name="Picture 4" descr="Green Bay Phoenix Men's Logo">
          <a:extLst>
            <a:ext uri="{FF2B5EF4-FFF2-40B4-BE49-F238E27FC236}">
              <a16:creationId xmlns:a16="http://schemas.microsoft.com/office/drawing/2014/main" id="{D61D4E47-E02C-51AC-8306-DEEF0D6A2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1" y="247651"/>
          <a:ext cx="4191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</xdr:colOff>
      <xdr:row>1</xdr:row>
      <xdr:rowOff>190499</xdr:rowOff>
    </xdr:from>
    <xdr:to>
      <xdr:col>7</xdr:col>
      <xdr:colOff>190500</xdr:colOff>
      <xdr:row>3</xdr:row>
      <xdr:rowOff>104775</xdr:rowOff>
    </xdr:to>
    <xdr:pic>
      <xdr:nvPicPr>
        <xdr:cNvPr id="7" name="Picture 6" descr=" Logo">
          <a:extLst>
            <a:ext uri="{FF2B5EF4-FFF2-40B4-BE49-F238E27FC236}">
              <a16:creationId xmlns:a16="http://schemas.microsoft.com/office/drawing/2014/main" id="{6515FC82-A428-287E-1931-14FEF509370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6400"/>
        <a:stretch/>
      </xdr:blipFill>
      <xdr:spPr bwMode="auto">
        <a:xfrm>
          <a:off x="1905000" y="361949"/>
          <a:ext cx="485775" cy="276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19050</xdr:colOff>
      <xdr:row>1</xdr:row>
      <xdr:rowOff>190499</xdr:rowOff>
    </xdr:from>
    <xdr:ext cx="485775" cy="276226"/>
    <xdr:pic>
      <xdr:nvPicPr>
        <xdr:cNvPr id="8" name="Picture 7" descr=" Logo">
          <a:extLst>
            <a:ext uri="{FF2B5EF4-FFF2-40B4-BE49-F238E27FC236}">
              <a16:creationId xmlns:a16="http://schemas.microsoft.com/office/drawing/2014/main" id="{25A8B27B-0F9D-4AB5-B23F-D8EED1A199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6400"/>
        <a:stretch/>
      </xdr:blipFill>
      <xdr:spPr bwMode="auto">
        <a:xfrm>
          <a:off x="1905000" y="361949"/>
          <a:ext cx="485775" cy="276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19050</xdr:colOff>
      <xdr:row>1</xdr:row>
      <xdr:rowOff>190499</xdr:rowOff>
    </xdr:from>
    <xdr:ext cx="485775" cy="276226"/>
    <xdr:pic>
      <xdr:nvPicPr>
        <xdr:cNvPr id="9" name="Picture 8" descr=" Logo">
          <a:extLst>
            <a:ext uri="{FF2B5EF4-FFF2-40B4-BE49-F238E27FC236}">
              <a16:creationId xmlns:a16="http://schemas.microsoft.com/office/drawing/2014/main" id="{7A81CCE2-96A5-4119-8AD5-CC98F34EC4B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6400"/>
        <a:stretch/>
      </xdr:blipFill>
      <xdr:spPr bwMode="auto">
        <a:xfrm>
          <a:off x="1905000" y="361949"/>
          <a:ext cx="485775" cy="276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19050</xdr:colOff>
      <xdr:row>26</xdr:row>
      <xdr:rowOff>190499</xdr:rowOff>
    </xdr:from>
    <xdr:ext cx="485775" cy="276226"/>
    <xdr:pic>
      <xdr:nvPicPr>
        <xdr:cNvPr id="10" name="Picture 9" descr=" Logo">
          <a:extLst>
            <a:ext uri="{FF2B5EF4-FFF2-40B4-BE49-F238E27FC236}">
              <a16:creationId xmlns:a16="http://schemas.microsoft.com/office/drawing/2014/main" id="{B52E1AEC-3FD4-4712-9870-F5D67292340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6400"/>
        <a:stretch/>
      </xdr:blipFill>
      <xdr:spPr bwMode="auto">
        <a:xfrm>
          <a:off x="1905000" y="361949"/>
          <a:ext cx="485775" cy="276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19050</xdr:colOff>
      <xdr:row>26</xdr:row>
      <xdr:rowOff>190499</xdr:rowOff>
    </xdr:from>
    <xdr:ext cx="485775" cy="276226"/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F230A2A8-F320-46B6-B777-19DDB77F874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6400"/>
        <a:stretch/>
      </xdr:blipFill>
      <xdr:spPr bwMode="auto">
        <a:xfrm>
          <a:off x="1905000" y="361949"/>
          <a:ext cx="485775" cy="276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19050</xdr:colOff>
      <xdr:row>1</xdr:row>
      <xdr:rowOff>190499</xdr:rowOff>
    </xdr:from>
    <xdr:ext cx="485775" cy="276226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4D771B8C-A8F9-485A-ADFD-271B10371BB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6400"/>
        <a:stretch/>
      </xdr:blipFill>
      <xdr:spPr bwMode="auto">
        <a:xfrm>
          <a:off x="1905000" y="361949"/>
          <a:ext cx="485775" cy="276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19050</xdr:colOff>
      <xdr:row>26</xdr:row>
      <xdr:rowOff>190499</xdr:rowOff>
    </xdr:from>
    <xdr:ext cx="485775" cy="276226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D35DE081-1B9D-4EE7-B428-F0765641D8F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6400"/>
        <a:stretch/>
      </xdr:blipFill>
      <xdr:spPr bwMode="auto">
        <a:xfrm>
          <a:off x="1905000" y="361949"/>
          <a:ext cx="485775" cy="276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19050</xdr:colOff>
      <xdr:row>26</xdr:row>
      <xdr:rowOff>190499</xdr:rowOff>
    </xdr:from>
    <xdr:ext cx="485775" cy="276226"/>
    <xdr:pic>
      <xdr:nvPicPr>
        <xdr:cNvPr id="16" name="Picture 15" descr=" Logo">
          <a:extLst>
            <a:ext uri="{FF2B5EF4-FFF2-40B4-BE49-F238E27FC236}">
              <a16:creationId xmlns:a16="http://schemas.microsoft.com/office/drawing/2014/main" id="{7491972C-C5FF-4433-9E16-679DD235B29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6400"/>
        <a:stretch/>
      </xdr:blipFill>
      <xdr:spPr bwMode="auto">
        <a:xfrm>
          <a:off x="1905000" y="361949"/>
          <a:ext cx="485775" cy="276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19050</xdr:colOff>
      <xdr:row>51</xdr:row>
      <xdr:rowOff>190499</xdr:rowOff>
    </xdr:from>
    <xdr:ext cx="485775" cy="276226"/>
    <xdr:pic>
      <xdr:nvPicPr>
        <xdr:cNvPr id="17" name="Picture 16" descr=" Logo">
          <a:extLst>
            <a:ext uri="{FF2B5EF4-FFF2-40B4-BE49-F238E27FC236}">
              <a16:creationId xmlns:a16="http://schemas.microsoft.com/office/drawing/2014/main" id="{53D4B494-AFD2-4932-B3C0-92058765B40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6400"/>
        <a:stretch/>
      </xdr:blipFill>
      <xdr:spPr bwMode="auto">
        <a:xfrm>
          <a:off x="1905000" y="361949"/>
          <a:ext cx="485775" cy="276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19050</xdr:colOff>
      <xdr:row>51</xdr:row>
      <xdr:rowOff>190499</xdr:rowOff>
    </xdr:from>
    <xdr:ext cx="485775" cy="276226"/>
    <xdr:pic>
      <xdr:nvPicPr>
        <xdr:cNvPr id="18" name="Picture 17" descr=" Logo">
          <a:extLst>
            <a:ext uri="{FF2B5EF4-FFF2-40B4-BE49-F238E27FC236}">
              <a16:creationId xmlns:a16="http://schemas.microsoft.com/office/drawing/2014/main" id="{55367AA5-41A5-43C1-8182-513F1DA6289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6400"/>
        <a:stretch/>
      </xdr:blipFill>
      <xdr:spPr bwMode="auto">
        <a:xfrm>
          <a:off x="1905000" y="361949"/>
          <a:ext cx="485775" cy="276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19050</xdr:colOff>
      <xdr:row>51</xdr:row>
      <xdr:rowOff>190499</xdr:rowOff>
    </xdr:from>
    <xdr:ext cx="485775" cy="276226"/>
    <xdr:pic>
      <xdr:nvPicPr>
        <xdr:cNvPr id="19" name="Picture 18" descr=" Logo">
          <a:extLst>
            <a:ext uri="{FF2B5EF4-FFF2-40B4-BE49-F238E27FC236}">
              <a16:creationId xmlns:a16="http://schemas.microsoft.com/office/drawing/2014/main" id="{D2D27222-99CC-430D-A7C6-AD3DA3F4734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6400"/>
        <a:stretch/>
      </xdr:blipFill>
      <xdr:spPr bwMode="auto">
        <a:xfrm>
          <a:off x="1905000" y="361949"/>
          <a:ext cx="485775" cy="276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24</xdr:col>
      <xdr:colOff>171450</xdr:colOff>
      <xdr:row>1</xdr:row>
      <xdr:rowOff>47626</xdr:rowOff>
    </xdr:from>
    <xdr:to>
      <xdr:col>26</xdr:col>
      <xdr:colOff>19050</xdr:colOff>
      <xdr:row>4</xdr:row>
      <xdr:rowOff>28576</xdr:rowOff>
    </xdr:to>
    <xdr:pic>
      <xdr:nvPicPr>
        <xdr:cNvPr id="20" name="Picture 19" descr="IUPUI Jaguars Men's Logo">
          <a:extLst>
            <a:ext uri="{FF2B5EF4-FFF2-40B4-BE49-F238E27FC236}">
              <a16:creationId xmlns:a16="http://schemas.microsoft.com/office/drawing/2014/main" id="{B3E26EAC-E40A-BC31-C3E6-8180B0D1E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219076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133350</xdr:colOff>
      <xdr:row>26</xdr:row>
      <xdr:rowOff>133350</xdr:rowOff>
    </xdr:from>
    <xdr:to>
      <xdr:col>2</xdr:col>
      <xdr:colOff>28575</xdr:colOff>
      <xdr:row>28</xdr:row>
      <xdr:rowOff>85725</xdr:rowOff>
    </xdr:to>
    <xdr:pic>
      <xdr:nvPicPr>
        <xdr:cNvPr id="21" name="Picture 20" descr="Milwaukee Panthers Men's Logo">
          <a:extLst>
            <a:ext uri="{FF2B5EF4-FFF2-40B4-BE49-F238E27FC236}">
              <a16:creationId xmlns:a16="http://schemas.microsoft.com/office/drawing/2014/main" id="{ADBD4718-4667-C82A-B6D4-13CE6B856B1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0000"/>
        <a:stretch/>
      </xdr:blipFill>
      <xdr:spPr bwMode="auto">
        <a:xfrm>
          <a:off x="2647950" y="4362450"/>
          <a:ext cx="5238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133351</xdr:colOff>
      <xdr:row>26</xdr:row>
      <xdr:rowOff>104775</xdr:rowOff>
    </xdr:from>
    <xdr:to>
      <xdr:col>10</xdr:col>
      <xdr:colOff>76201</xdr:colOff>
      <xdr:row>29</xdr:row>
      <xdr:rowOff>20955</xdr:rowOff>
    </xdr:to>
    <xdr:pic>
      <xdr:nvPicPr>
        <xdr:cNvPr id="23" name="Picture 22" descr="Northern Kentucky Norse Men's Logo">
          <a:extLst>
            <a:ext uri="{FF2B5EF4-FFF2-40B4-BE49-F238E27FC236}">
              <a16:creationId xmlns:a16="http://schemas.microsoft.com/office/drawing/2014/main" id="{CD37003C-EE19-DB7C-C725-3F1004E93A4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0" b="14399"/>
        <a:stretch/>
      </xdr:blipFill>
      <xdr:spPr bwMode="auto">
        <a:xfrm>
          <a:off x="5162551" y="4333875"/>
          <a:ext cx="571500" cy="411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200025</xdr:colOff>
      <xdr:row>26</xdr:row>
      <xdr:rowOff>66676</xdr:rowOff>
    </xdr:from>
    <xdr:to>
      <xdr:col>18</xdr:col>
      <xdr:colOff>66675</xdr:colOff>
      <xdr:row>29</xdr:row>
      <xdr:rowOff>66676</xdr:rowOff>
    </xdr:to>
    <xdr:pic>
      <xdr:nvPicPr>
        <xdr:cNvPr id="25" name="Picture 24" descr="Oakland Golden Grizzlies Men's Logo">
          <a:extLst>
            <a:ext uri="{FF2B5EF4-FFF2-40B4-BE49-F238E27FC236}">
              <a16:creationId xmlns:a16="http://schemas.microsoft.com/office/drawing/2014/main" id="{DACAB793-F908-D564-EB87-86E914C83B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8353426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171451</xdr:colOff>
      <xdr:row>26</xdr:row>
      <xdr:rowOff>66676</xdr:rowOff>
    </xdr:from>
    <xdr:to>
      <xdr:col>26</xdr:col>
      <xdr:colOff>19050</xdr:colOff>
      <xdr:row>29</xdr:row>
      <xdr:rowOff>47625</xdr:rowOff>
    </xdr:to>
    <xdr:pic>
      <xdr:nvPicPr>
        <xdr:cNvPr id="26" name="Picture 25" descr="Purdue Fort Wayne Mastodons Men's Logo">
          <a:extLst>
            <a:ext uri="{FF2B5EF4-FFF2-40B4-BE49-F238E27FC236}">
              <a16:creationId xmlns:a16="http://schemas.microsoft.com/office/drawing/2014/main" id="{BBAEAB0B-3603-F21C-9962-CD127111C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1" y="8353426"/>
          <a:ext cx="476249" cy="476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123826</xdr:colOff>
      <xdr:row>51</xdr:row>
      <xdr:rowOff>171449</xdr:rowOff>
    </xdr:from>
    <xdr:to>
      <xdr:col>2</xdr:col>
      <xdr:colOff>47626</xdr:colOff>
      <xdr:row>53</xdr:row>
      <xdr:rowOff>92354</xdr:rowOff>
    </xdr:to>
    <xdr:pic>
      <xdr:nvPicPr>
        <xdr:cNvPr id="27" name="Picture 26" descr="Robert Morris Colonials Men's Logo">
          <a:extLst>
            <a:ext uri="{FF2B5EF4-FFF2-40B4-BE49-F238E27FC236}">
              <a16:creationId xmlns:a16="http://schemas.microsoft.com/office/drawing/2014/main" id="{AB628864-862C-5284-1903-C31A3026AD4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400" b="26400"/>
        <a:stretch/>
      </xdr:blipFill>
      <xdr:spPr bwMode="auto">
        <a:xfrm>
          <a:off x="5153026" y="8458199"/>
          <a:ext cx="552450" cy="282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133350</xdr:colOff>
      <xdr:row>51</xdr:row>
      <xdr:rowOff>114300</xdr:rowOff>
    </xdr:from>
    <xdr:to>
      <xdr:col>10</xdr:col>
      <xdr:colOff>47625</xdr:colOff>
      <xdr:row>54</xdr:row>
      <xdr:rowOff>31623</xdr:rowOff>
    </xdr:to>
    <xdr:pic>
      <xdr:nvPicPr>
        <xdr:cNvPr id="28" name="Picture 27" descr="Wright State Raiders Men's Logo">
          <a:extLst>
            <a:ext uri="{FF2B5EF4-FFF2-40B4-BE49-F238E27FC236}">
              <a16:creationId xmlns:a16="http://schemas.microsoft.com/office/drawing/2014/main" id="{B32CD841-FB39-A343-1D47-C1700859663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00" b="14400"/>
        <a:stretch/>
      </xdr:blipFill>
      <xdr:spPr bwMode="auto">
        <a:xfrm>
          <a:off x="133350" y="12458700"/>
          <a:ext cx="542925" cy="4126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161926</xdr:colOff>
      <xdr:row>51</xdr:row>
      <xdr:rowOff>114300</xdr:rowOff>
    </xdr:from>
    <xdr:to>
      <xdr:col>18</xdr:col>
      <xdr:colOff>66676</xdr:colOff>
      <xdr:row>54</xdr:row>
      <xdr:rowOff>7315</xdr:rowOff>
    </xdr:to>
    <xdr:pic>
      <xdr:nvPicPr>
        <xdr:cNvPr id="30" name="Picture 29" descr="Youngstown State Penguins Men's Logo">
          <a:extLst>
            <a:ext uri="{FF2B5EF4-FFF2-40B4-BE49-F238E27FC236}">
              <a16:creationId xmlns:a16="http://schemas.microsoft.com/office/drawing/2014/main" id="{075EE334-0F7F-381C-3C2A-1E587539C2D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800" b="14400"/>
        <a:stretch/>
      </xdr:blipFill>
      <xdr:spPr bwMode="auto">
        <a:xfrm>
          <a:off x="2676526" y="12458700"/>
          <a:ext cx="533400" cy="3883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47626</xdr:colOff>
      <xdr:row>1</xdr:row>
      <xdr:rowOff>190501</xdr:rowOff>
    </xdr:from>
    <xdr:to>
      <xdr:col>7</xdr:col>
      <xdr:colOff>228601</xdr:colOff>
      <xdr:row>3</xdr:row>
      <xdr:rowOff>104775</xdr:rowOff>
    </xdr:to>
    <xdr:pic>
      <xdr:nvPicPr>
        <xdr:cNvPr id="3" name="Picture 2" descr=" Logo">
          <a:extLst>
            <a:ext uri="{FF2B5EF4-FFF2-40B4-BE49-F238E27FC236}">
              <a16:creationId xmlns:a16="http://schemas.microsoft.com/office/drawing/2014/main" id="{C6136743-1E98-A920-E867-A2C379DDB31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1" b="27199"/>
        <a:stretch/>
      </xdr:blipFill>
      <xdr:spPr bwMode="auto">
        <a:xfrm>
          <a:off x="1933576" y="361951"/>
          <a:ext cx="495300" cy="27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47626</xdr:colOff>
      <xdr:row>1</xdr:row>
      <xdr:rowOff>190501</xdr:rowOff>
    </xdr:from>
    <xdr:ext cx="495300" cy="276224"/>
    <xdr:pic>
      <xdr:nvPicPr>
        <xdr:cNvPr id="4" name="Picture 3" descr=" Logo">
          <a:extLst>
            <a:ext uri="{FF2B5EF4-FFF2-40B4-BE49-F238E27FC236}">
              <a16:creationId xmlns:a16="http://schemas.microsoft.com/office/drawing/2014/main" id="{D00010A9-EAB1-4038-AFB6-DCBD0E838D8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1" b="27199"/>
        <a:stretch/>
      </xdr:blipFill>
      <xdr:spPr bwMode="auto">
        <a:xfrm>
          <a:off x="1933576" y="361951"/>
          <a:ext cx="495300" cy="27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47626</xdr:colOff>
      <xdr:row>1</xdr:row>
      <xdr:rowOff>190501</xdr:rowOff>
    </xdr:from>
    <xdr:ext cx="495300" cy="276224"/>
    <xdr:pic>
      <xdr:nvPicPr>
        <xdr:cNvPr id="5" name="Picture 4" descr=" Logo">
          <a:extLst>
            <a:ext uri="{FF2B5EF4-FFF2-40B4-BE49-F238E27FC236}">
              <a16:creationId xmlns:a16="http://schemas.microsoft.com/office/drawing/2014/main" id="{AA49D8BF-B72D-46F6-A4BF-AB8E3962D26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1" b="27199"/>
        <a:stretch/>
      </xdr:blipFill>
      <xdr:spPr bwMode="auto">
        <a:xfrm>
          <a:off x="1933576" y="361951"/>
          <a:ext cx="495300" cy="27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47626</xdr:colOff>
      <xdr:row>26</xdr:row>
      <xdr:rowOff>190501</xdr:rowOff>
    </xdr:from>
    <xdr:ext cx="495300" cy="276224"/>
    <xdr:pic>
      <xdr:nvPicPr>
        <xdr:cNvPr id="6" name="Picture 5" descr=" Logo">
          <a:extLst>
            <a:ext uri="{FF2B5EF4-FFF2-40B4-BE49-F238E27FC236}">
              <a16:creationId xmlns:a16="http://schemas.microsoft.com/office/drawing/2014/main" id="{C71F7265-175B-4836-AC3F-FB9E3E7EAB5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1" b="27199"/>
        <a:stretch/>
      </xdr:blipFill>
      <xdr:spPr bwMode="auto">
        <a:xfrm>
          <a:off x="1933576" y="361951"/>
          <a:ext cx="495300" cy="27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47626</xdr:colOff>
      <xdr:row>26</xdr:row>
      <xdr:rowOff>190501</xdr:rowOff>
    </xdr:from>
    <xdr:ext cx="495300" cy="276224"/>
    <xdr:pic>
      <xdr:nvPicPr>
        <xdr:cNvPr id="7" name="Picture 6" descr=" Logo">
          <a:extLst>
            <a:ext uri="{FF2B5EF4-FFF2-40B4-BE49-F238E27FC236}">
              <a16:creationId xmlns:a16="http://schemas.microsoft.com/office/drawing/2014/main" id="{CF65D867-86A7-443E-8B3C-5E23DAC1B2E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1" b="27199"/>
        <a:stretch/>
      </xdr:blipFill>
      <xdr:spPr bwMode="auto">
        <a:xfrm>
          <a:off x="1933576" y="361951"/>
          <a:ext cx="495300" cy="27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47626</xdr:colOff>
      <xdr:row>1</xdr:row>
      <xdr:rowOff>190501</xdr:rowOff>
    </xdr:from>
    <xdr:ext cx="495300" cy="276224"/>
    <xdr:pic>
      <xdr:nvPicPr>
        <xdr:cNvPr id="9" name="Picture 8" descr=" Logo">
          <a:extLst>
            <a:ext uri="{FF2B5EF4-FFF2-40B4-BE49-F238E27FC236}">
              <a16:creationId xmlns:a16="http://schemas.microsoft.com/office/drawing/2014/main" id="{BAA6F3B9-FAAE-40FE-A63F-5E22C05495D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1" b="27199"/>
        <a:stretch/>
      </xdr:blipFill>
      <xdr:spPr bwMode="auto">
        <a:xfrm>
          <a:off x="1933576" y="361951"/>
          <a:ext cx="495300" cy="27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47626</xdr:colOff>
      <xdr:row>26</xdr:row>
      <xdr:rowOff>190501</xdr:rowOff>
    </xdr:from>
    <xdr:ext cx="495300" cy="276224"/>
    <xdr:pic>
      <xdr:nvPicPr>
        <xdr:cNvPr id="10" name="Picture 9" descr=" Logo">
          <a:extLst>
            <a:ext uri="{FF2B5EF4-FFF2-40B4-BE49-F238E27FC236}">
              <a16:creationId xmlns:a16="http://schemas.microsoft.com/office/drawing/2014/main" id="{92AF5C0B-AA7D-49F2-B7AB-17A00797C44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1" b="27199"/>
        <a:stretch/>
      </xdr:blipFill>
      <xdr:spPr bwMode="auto">
        <a:xfrm>
          <a:off x="1933576" y="361951"/>
          <a:ext cx="495300" cy="27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47626</xdr:colOff>
      <xdr:row>26</xdr:row>
      <xdr:rowOff>190501</xdr:rowOff>
    </xdr:from>
    <xdr:ext cx="495300" cy="276224"/>
    <xdr:pic>
      <xdr:nvPicPr>
        <xdr:cNvPr id="11" name="Picture 10" descr=" Logo">
          <a:extLst>
            <a:ext uri="{FF2B5EF4-FFF2-40B4-BE49-F238E27FC236}">
              <a16:creationId xmlns:a16="http://schemas.microsoft.com/office/drawing/2014/main" id="{09C9459C-ADCA-42E7-B2BF-98E5EB8835A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1" b="27199"/>
        <a:stretch/>
      </xdr:blipFill>
      <xdr:spPr bwMode="auto">
        <a:xfrm>
          <a:off x="1933576" y="361951"/>
          <a:ext cx="495300" cy="27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200026</xdr:colOff>
      <xdr:row>1</xdr:row>
      <xdr:rowOff>76201</xdr:rowOff>
    </xdr:from>
    <xdr:to>
      <xdr:col>2</xdr:col>
      <xdr:colOff>9526</xdr:colOff>
      <xdr:row>4</xdr:row>
      <xdr:rowOff>19051</xdr:rowOff>
    </xdr:to>
    <xdr:pic>
      <xdr:nvPicPr>
        <xdr:cNvPr id="13" name="Picture 12" descr="Brown Bears Men's Logo">
          <a:extLst>
            <a:ext uri="{FF2B5EF4-FFF2-40B4-BE49-F238E27FC236}">
              <a16:creationId xmlns:a16="http://schemas.microsoft.com/office/drawing/2014/main" id="{A5E1E0AE-A5D8-209C-1289-FFEA260A84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6" y="247651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200025</xdr:colOff>
      <xdr:row>1</xdr:row>
      <xdr:rowOff>85725</xdr:rowOff>
    </xdr:from>
    <xdr:to>
      <xdr:col>10</xdr:col>
      <xdr:colOff>51586</xdr:colOff>
      <xdr:row>4</xdr:row>
      <xdr:rowOff>24536</xdr:rowOff>
    </xdr:to>
    <xdr:pic>
      <xdr:nvPicPr>
        <xdr:cNvPr id="14" name="Picture 13" descr="Columbia Lions Men's Logo">
          <a:extLst>
            <a:ext uri="{FF2B5EF4-FFF2-40B4-BE49-F238E27FC236}">
              <a16:creationId xmlns:a16="http://schemas.microsoft.com/office/drawing/2014/main" id="{A4C79A8D-1595-B7AB-CAB4-E0E8041A5F0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600" b="4000"/>
        <a:stretch/>
      </xdr:blipFill>
      <xdr:spPr bwMode="auto">
        <a:xfrm>
          <a:off x="2714625" y="257175"/>
          <a:ext cx="480211" cy="4341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209550</xdr:colOff>
      <xdr:row>1</xdr:row>
      <xdr:rowOff>76201</xdr:rowOff>
    </xdr:from>
    <xdr:to>
      <xdr:col>18</xdr:col>
      <xdr:colOff>19050</xdr:colOff>
      <xdr:row>4</xdr:row>
      <xdr:rowOff>19051</xdr:rowOff>
    </xdr:to>
    <xdr:pic>
      <xdr:nvPicPr>
        <xdr:cNvPr id="15" name="Picture 14" descr="Cornell Big Red Men's Logo">
          <a:extLst>
            <a:ext uri="{FF2B5EF4-FFF2-40B4-BE49-F238E27FC236}">
              <a16:creationId xmlns:a16="http://schemas.microsoft.com/office/drawing/2014/main" id="{7B1F97E9-23F4-3411-ED54-0F297F196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0" y="247651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209550</xdr:colOff>
      <xdr:row>1</xdr:row>
      <xdr:rowOff>57151</xdr:rowOff>
    </xdr:from>
    <xdr:to>
      <xdr:col>26</xdr:col>
      <xdr:colOff>38100</xdr:colOff>
      <xdr:row>4</xdr:row>
      <xdr:rowOff>19051</xdr:rowOff>
    </xdr:to>
    <xdr:pic>
      <xdr:nvPicPr>
        <xdr:cNvPr id="17" name="Picture 16" descr="Dartmouth Big Green Men's Logo">
          <a:extLst>
            <a:ext uri="{FF2B5EF4-FFF2-40B4-BE49-F238E27FC236}">
              <a16:creationId xmlns:a16="http://schemas.microsoft.com/office/drawing/2014/main" id="{C424FE0B-9BB5-5737-68F5-97B7928ED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4286251"/>
          <a:ext cx="4572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180976</xdr:colOff>
      <xdr:row>26</xdr:row>
      <xdr:rowOff>85726</xdr:rowOff>
    </xdr:from>
    <xdr:to>
      <xdr:col>2</xdr:col>
      <xdr:colOff>9526</xdr:colOff>
      <xdr:row>29</xdr:row>
      <xdr:rowOff>47626</xdr:rowOff>
    </xdr:to>
    <xdr:pic>
      <xdr:nvPicPr>
        <xdr:cNvPr id="18" name="Picture 17" descr="Harvard Crimson Men's Logo">
          <a:extLst>
            <a:ext uri="{FF2B5EF4-FFF2-40B4-BE49-F238E27FC236}">
              <a16:creationId xmlns:a16="http://schemas.microsoft.com/office/drawing/2014/main" id="{EDE00785-243A-44A3-1395-C7EEED09D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6" y="4314826"/>
          <a:ext cx="4572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190500</xdr:colOff>
      <xdr:row>26</xdr:row>
      <xdr:rowOff>57150</xdr:rowOff>
    </xdr:from>
    <xdr:to>
      <xdr:col>10</xdr:col>
      <xdr:colOff>66675</xdr:colOff>
      <xdr:row>29</xdr:row>
      <xdr:rowOff>66675</xdr:rowOff>
    </xdr:to>
    <xdr:pic>
      <xdr:nvPicPr>
        <xdr:cNvPr id="19" name="Picture 18" descr="Penn Quakers Men's Logo">
          <a:extLst>
            <a:ext uri="{FF2B5EF4-FFF2-40B4-BE49-F238E27FC236}">
              <a16:creationId xmlns:a16="http://schemas.microsoft.com/office/drawing/2014/main" id="{367A3797-DC22-E59A-7D3C-FC7780AAB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0" y="4286250"/>
          <a:ext cx="504825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200026</xdr:colOff>
      <xdr:row>26</xdr:row>
      <xdr:rowOff>66676</xdr:rowOff>
    </xdr:from>
    <xdr:to>
      <xdr:col>18</xdr:col>
      <xdr:colOff>28576</xdr:colOff>
      <xdr:row>29</xdr:row>
      <xdr:rowOff>28576</xdr:rowOff>
    </xdr:to>
    <xdr:pic>
      <xdr:nvPicPr>
        <xdr:cNvPr id="20" name="Picture 19" descr="Princeton Tigers Men's Logo">
          <a:extLst>
            <a:ext uri="{FF2B5EF4-FFF2-40B4-BE49-F238E27FC236}">
              <a16:creationId xmlns:a16="http://schemas.microsoft.com/office/drawing/2014/main" id="{7748F247-6E91-446E-F8F2-8D2DC2F60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6" y="8353426"/>
          <a:ext cx="4572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180976</xdr:colOff>
      <xdr:row>26</xdr:row>
      <xdr:rowOff>66676</xdr:rowOff>
    </xdr:from>
    <xdr:to>
      <xdr:col>26</xdr:col>
      <xdr:colOff>28576</xdr:colOff>
      <xdr:row>29</xdr:row>
      <xdr:rowOff>47626</xdr:rowOff>
    </xdr:to>
    <xdr:pic>
      <xdr:nvPicPr>
        <xdr:cNvPr id="21" name="Picture 20" descr="Yale Bulldogs Men's Logo">
          <a:extLst>
            <a:ext uri="{FF2B5EF4-FFF2-40B4-BE49-F238E27FC236}">
              <a16:creationId xmlns:a16="http://schemas.microsoft.com/office/drawing/2014/main" id="{4798F885-AFCF-7A89-83AF-3E2767ED3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6" y="8353426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</xdr:colOff>
      <xdr:row>1</xdr:row>
      <xdr:rowOff>190500</xdr:rowOff>
    </xdr:from>
    <xdr:to>
      <xdr:col>7</xdr:col>
      <xdr:colOff>149225</xdr:colOff>
      <xdr:row>4</xdr:row>
      <xdr:rowOff>9525</xdr:rowOff>
    </xdr:to>
    <xdr:pic>
      <xdr:nvPicPr>
        <xdr:cNvPr id="4" name="Picture 3" descr=" Logo">
          <a:extLst>
            <a:ext uri="{FF2B5EF4-FFF2-40B4-BE49-F238E27FC236}">
              <a16:creationId xmlns:a16="http://schemas.microsoft.com/office/drawing/2014/main" id="{E9FC68F2-CA1B-C829-758E-2E93D9ACEDA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00" b="11200"/>
        <a:stretch/>
      </xdr:blipFill>
      <xdr:spPr bwMode="auto">
        <a:xfrm>
          <a:off x="1952625" y="361950"/>
          <a:ext cx="3968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66675</xdr:colOff>
      <xdr:row>1</xdr:row>
      <xdr:rowOff>190500</xdr:rowOff>
    </xdr:from>
    <xdr:ext cx="396875" cy="314325"/>
    <xdr:pic>
      <xdr:nvPicPr>
        <xdr:cNvPr id="5" name="Picture 4" descr=" Logo">
          <a:extLst>
            <a:ext uri="{FF2B5EF4-FFF2-40B4-BE49-F238E27FC236}">
              <a16:creationId xmlns:a16="http://schemas.microsoft.com/office/drawing/2014/main" id="{6D04D5F0-1695-496D-B1A9-6C13C0A5F45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00" b="11200"/>
        <a:stretch/>
      </xdr:blipFill>
      <xdr:spPr bwMode="auto">
        <a:xfrm>
          <a:off x="1952625" y="361950"/>
          <a:ext cx="3968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66675</xdr:colOff>
      <xdr:row>1</xdr:row>
      <xdr:rowOff>190500</xdr:rowOff>
    </xdr:from>
    <xdr:ext cx="396875" cy="314325"/>
    <xdr:pic>
      <xdr:nvPicPr>
        <xdr:cNvPr id="6" name="Picture 5" descr=" Logo">
          <a:extLst>
            <a:ext uri="{FF2B5EF4-FFF2-40B4-BE49-F238E27FC236}">
              <a16:creationId xmlns:a16="http://schemas.microsoft.com/office/drawing/2014/main" id="{589792F1-DB13-4E39-87DA-FB9076D74DC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00" b="11200"/>
        <a:stretch/>
      </xdr:blipFill>
      <xdr:spPr bwMode="auto">
        <a:xfrm>
          <a:off x="1952625" y="361950"/>
          <a:ext cx="3968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66675</xdr:colOff>
      <xdr:row>26</xdr:row>
      <xdr:rowOff>190500</xdr:rowOff>
    </xdr:from>
    <xdr:ext cx="396875" cy="314325"/>
    <xdr:pic>
      <xdr:nvPicPr>
        <xdr:cNvPr id="7" name="Picture 6" descr=" Logo">
          <a:extLst>
            <a:ext uri="{FF2B5EF4-FFF2-40B4-BE49-F238E27FC236}">
              <a16:creationId xmlns:a16="http://schemas.microsoft.com/office/drawing/2014/main" id="{47CEA473-DD62-4E6C-BE15-F619BCF0B4D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00" b="11200"/>
        <a:stretch/>
      </xdr:blipFill>
      <xdr:spPr bwMode="auto">
        <a:xfrm>
          <a:off x="1952625" y="361950"/>
          <a:ext cx="3968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66675</xdr:colOff>
      <xdr:row>26</xdr:row>
      <xdr:rowOff>190500</xdr:rowOff>
    </xdr:from>
    <xdr:ext cx="396875" cy="314325"/>
    <xdr:pic>
      <xdr:nvPicPr>
        <xdr:cNvPr id="8" name="Picture 7" descr=" Logo">
          <a:extLst>
            <a:ext uri="{FF2B5EF4-FFF2-40B4-BE49-F238E27FC236}">
              <a16:creationId xmlns:a16="http://schemas.microsoft.com/office/drawing/2014/main" id="{2A636831-9E82-4E3E-BBA7-6642673D517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00" b="11200"/>
        <a:stretch/>
      </xdr:blipFill>
      <xdr:spPr bwMode="auto">
        <a:xfrm>
          <a:off x="1952625" y="361950"/>
          <a:ext cx="3968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66675</xdr:colOff>
      <xdr:row>1</xdr:row>
      <xdr:rowOff>190500</xdr:rowOff>
    </xdr:from>
    <xdr:ext cx="396875" cy="314325"/>
    <xdr:pic>
      <xdr:nvPicPr>
        <xdr:cNvPr id="9" name="Picture 8" descr=" Logo">
          <a:extLst>
            <a:ext uri="{FF2B5EF4-FFF2-40B4-BE49-F238E27FC236}">
              <a16:creationId xmlns:a16="http://schemas.microsoft.com/office/drawing/2014/main" id="{78FDF001-B23F-4587-BF7B-5E9C1EB20D8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00" b="11200"/>
        <a:stretch/>
      </xdr:blipFill>
      <xdr:spPr bwMode="auto">
        <a:xfrm>
          <a:off x="1952625" y="361950"/>
          <a:ext cx="3968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66675</xdr:colOff>
      <xdr:row>26</xdr:row>
      <xdr:rowOff>190500</xdr:rowOff>
    </xdr:from>
    <xdr:ext cx="396875" cy="314325"/>
    <xdr:pic>
      <xdr:nvPicPr>
        <xdr:cNvPr id="10" name="Picture 9" descr=" Logo">
          <a:extLst>
            <a:ext uri="{FF2B5EF4-FFF2-40B4-BE49-F238E27FC236}">
              <a16:creationId xmlns:a16="http://schemas.microsoft.com/office/drawing/2014/main" id="{2A5B114E-9B48-4932-B976-A6B8658A180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00" b="11200"/>
        <a:stretch/>
      </xdr:blipFill>
      <xdr:spPr bwMode="auto">
        <a:xfrm>
          <a:off x="1952625" y="361950"/>
          <a:ext cx="3968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66675</xdr:colOff>
      <xdr:row>26</xdr:row>
      <xdr:rowOff>190500</xdr:rowOff>
    </xdr:from>
    <xdr:ext cx="396875" cy="314325"/>
    <xdr:pic>
      <xdr:nvPicPr>
        <xdr:cNvPr id="11" name="Picture 10" descr=" Logo">
          <a:extLst>
            <a:ext uri="{FF2B5EF4-FFF2-40B4-BE49-F238E27FC236}">
              <a16:creationId xmlns:a16="http://schemas.microsoft.com/office/drawing/2014/main" id="{52DF935C-2879-499B-8C62-7A6AA600AD1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00" b="11200"/>
        <a:stretch/>
      </xdr:blipFill>
      <xdr:spPr bwMode="auto">
        <a:xfrm>
          <a:off x="1952625" y="361950"/>
          <a:ext cx="3968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66675</xdr:colOff>
      <xdr:row>51</xdr:row>
      <xdr:rowOff>190500</xdr:rowOff>
    </xdr:from>
    <xdr:ext cx="396875" cy="314325"/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A9FFDE63-4EF4-452F-9A7D-7A65CABF67B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00" b="11200"/>
        <a:stretch/>
      </xdr:blipFill>
      <xdr:spPr bwMode="auto">
        <a:xfrm>
          <a:off x="1952625" y="361950"/>
          <a:ext cx="3968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66675</xdr:colOff>
      <xdr:row>51</xdr:row>
      <xdr:rowOff>190500</xdr:rowOff>
    </xdr:from>
    <xdr:ext cx="396875" cy="314325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1E3244B5-CD98-4B89-A397-F3698A7458E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00" b="11200"/>
        <a:stretch/>
      </xdr:blipFill>
      <xdr:spPr bwMode="auto">
        <a:xfrm>
          <a:off x="1952625" y="361950"/>
          <a:ext cx="3968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66675</xdr:colOff>
      <xdr:row>51</xdr:row>
      <xdr:rowOff>190500</xdr:rowOff>
    </xdr:from>
    <xdr:ext cx="396875" cy="314325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6781E57A-FFDE-413A-8A0A-63A549BD0F0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00" b="11200"/>
        <a:stretch/>
      </xdr:blipFill>
      <xdr:spPr bwMode="auto">
        <a:xfrm>
          <a:off x="1952625" y="361950"/>
          <a:ext cx="3968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209550</xdr:colOff>
      <xdr:row>1</xdr:row>
      <xdr:rowOff>47625</xdr:rowOff>
    </xdr:from>
    <xdr:to>
      <xdr:col>2</xdr:col>
      <xdr:colOff>57151</xdr:colOff>
      <xdr:row>4</xdr:row>
      <xdr:rowOff>28576</xdr:rowOff>
    </xdr:to>
    <xdr:pic>
      <xdr:nvPicPr>
        <xdr:cNvPr id="15" name="Picture 14" descr="Canisius Golden Griffins Men's Logo">
          <a:extLst>
            <a:ext uri="{FF2B5EF4-FFF2-40B4-BE49-F238E27FC236}">
              <a16:creationId xmlns:a16="http://schemas.microsoft.com/office/drawing/2014/main" id="{81FA99A1-5FEE-C14E-06D5-06C85B2B4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19075"/>
          <a:ext cx="476251" cy="476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142875</xdr:colOff>
      <xdr:row>1</xdr:row>
      <xdr:rowOff>85724</xdr:rowOff>
    </xdr:from>
    <xdr:to>
      <xdr:col>10</xdr:col>
      <xdr:colOff>57150</xdr:colOff>
      <xdr:row>4</xdr:row>
      <xdr:rowOff>12699</xdr:rowOff>
    </xdr:to>
    <xdr:pic>
      <xdr:nvPicPr>
        <xdr:cNvPr id="16" name="Picture 15" descr="Fairfield Stags Men's Logo">
          <a:extLst>
            <a:ext uri="{FF2B5EF4-FFF2-40B4-BE49-F238E27FC236}">
              <a16:creationId xmlns:a16="http://schemas.microsoft.com/office/drawing/2014/main" id="{45E8E1AE-CBF7-5B08-E323-ABFEA8E2FA3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37" b="10185"/>
        <a:stretch/>
      </xdr:blipFill>
      <xdr:spPr bwMode="auto">
        <a:xfrm>
          <a:off x="2657475" y="257174"/>
          <a:ext cx="542925" cy="422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153047</xdr:colOff>
      <xdr:row>1</xdr:row>
      <xdr:rowOff>95251</xdr:rowOff>
    </xdr:from>
    <xdr:to>
      <xdr:col>18</xdr:col>
      <xdr:colOff>33013</xdr:colOff>
      <xdr:row>4</xdr:row>
      <xdr:rowOff>19051</xdr:rowOff>
    </xdr:to>
    <xdr:pic>
      <xdr:nvPicPr>
        <xdr:cNvPr id="17" name="Picture 16" descr="Iona Gaels Men's Logo">
          <a:extLst>
            <a:ext uri="{FF2B5EF4-FFF2-40B4-BE49-F238E27FC236}">
              <a16:creationId xmlns:a16="http://schemas.microsoft.com/office/drawing/2014/main" id="{01427E8C-1956-57D4-672A-55DA317DF97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200" b="10399"/>
        <a:stretch/>
      </xdr:blipFill>
      <xdr:spPr bwMode="auto">
        <a:xfrm>
          <a:off x="5182247" y="266701"/>
          <a:ext cx="508616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219075</xdr:colOff>
      <xdr:row>1</xdr:row>
      <xdr:rowOff>57150</xdr:rowOff>
    </xdr:from>
    <xdr:to>
      <xdr:col>26</xdr:col>
      <xdr:colOff>57150</xdr:colOff>
      <xdr:row>4</xdr:row>
      <xdr:rowOff>28575</xdr:rowOff>
    </xdr:to>
    <xdr:pic>
      <xdr:nvPicPr>
        <xdr:cNvPr id="18" name="Picture 17" descr="Manhattan Jaspers Men's Logo">
          <a:extLst>
            <a:ext uri="{FF2B5EF4-FFF2-40B4-BE49-F238E27FC236}">
              <a16:creationId xmlns:a16="http://schemas.microsoft.com/office/drawing/2014/main" id="{39CF996A-EAC9-DD14-52E8-4542CFD15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286250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26</xdr:row>
      <xdr:rowOff>171450</xdr:rowOff>
    </xdr:from>
    <xdr:to>
      <xdr:col>2</xdr:col>
      <xdr:colOff>57150</xdr:colOff>
      <xdr:row>28</xdr:row>
      <xdr:rowOff>115214</xdr:rowOff>
    </xdr:to>
    <xdr:pic>
      <xdr:nvPicPr>
        <xdr:cNvPr id="19" name="Picture 18" descr="Marist Red Foxes Men's Logo">
          <a:extLst>
            <a:ext uri="{FF2B5EF4-FFF2-40B4-BE49-F238E27FC236}">
              <a16:creationId xmlns:a16="http://schemas.microsoft.com/office/drawing/2014/main" id="{FA3B067A-CCFF-F90D-4D1E-FBB57C51623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200" b="22400"/>
        <a:stretch/>
      </xdr:blipFill>
      <xdr:spPr bwMode="auto">
        <a:xfrm>
          <a:off x="2638425" y="4400550"/>
          <a:ext cx="561975" cy="305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133350</xdr:colOff>
      <xdr:row>26</xdr:row>
      <xdr:rowOff>180975</xdr:rowOff>
    </xdr:from>
    <xdr:to>
      <xdr:col>10</xdr:col>
      <xdr:colOff>31977</xdr:colOff>
      <xdr:row>28</xdr:row>
      <xdr:rowOff>114300</xdr:rowOff>
    </xdr:to>
    <xdr:pic>
      <xdr:nvPicPr>
        <xdr:cNvPr id="21" name="Picture 20" descr="Mount St. Mary's Mountaineers Men's Logo">
          <a:extLst>
            <a:ext uri="{FF2B5EF4-FFF2-40B4-BE49-F238E27FC236}">
              <a16:creationId xmlns:a16="http://schemas.microsoft.com/office/drawing/2014/main" id="{62DD9FE8-E17C-A923-29E1-55DF7146255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4000"/>
        <a:stretch/>
      </xdr:blipFill>
      <xdr:spPr bwMode="auto">
        <a:xfrm>
          <a:off x="5162550" y="4410075"/>
          <a:ext cx="527277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142876</xdr:colOff>
      <xdr:row>26</xdr:row>
      <xdr:rowOff>188137</xdr:rowOff>
    </xdr:from>
    <xdr:to>
      <xdr:col>18</xdr:col>
      <xdr:colOff>66676</xdr:colOff>
      <xdr:row>28</xdr:row>
      <xdr:rowOff>114300</xdr:rowOff>
    </xdr:to>
    <xdr:pic>
      <xdr:nvPicPr>
        <xdr:cNvPr id="22" name="Picture 21" descr="Niagara Purple Eagles Men's Logo">
          <a:extLst>
            <a:ext uri="{FF2B5EF4-FFF2-40B4-BE49-F238E27FC236}">
              <a16:creationId xmlns:a16="http://schemas.microsoft.com/office/drawing/2014/main" id="{FEC940A6-1D6A-4F9B-1F61-A8FB442C503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29600"/>
        <a:stretch/>
      </xdr:blipFill>
      <xdr:spPr bwMode="auto">
        <a:xfrm>
          <a:off x="142876" y="8474887"/>
          <a:ext cx="552450" cy="288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200026</xdr:colOff>
      <xdr:row>26</xdr:row>
      <xdr:rowOff>76201</xdr:rowOff>
    </xdr:from>
    <xdr:to>
      <xdr:col>26</xdr:col>
      <xdr:colOff>9525</xdr:colOff>
      <xdr:row>29</xdr:row>
      <xdr:rowOff>19050</xdr:rowOff>
    </xdr:to>
    <xdr:pic>
      <xdr:nvPicPr>
        <xdr:cNvPr id="23" name="Picture 22" descr="Quinnipiac Bobcats Men's Logo">
          <a:extLst>
            <a:ext uri="{FF2B5EF4-FFF2-40B4-BE49-F238E27FC236}">
              <a16:creationId xmlns:a16="http://schemas.microsoft.com/office/drawing/2014/main" id="{9FFA8C2D-603A-D23A-952E-6A471D5BE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6" y="8362951"/>
          <a:ext cx="438149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76200</xdr:colOff>
      <xdr:row>51</xdr:row>
      <xdr:rowOff>95250</xdr:rowOff>
    </xdr:from>
    <xdr:to>
      <xdr:col>2</xdr:col>
      <xdr:colOff>72627</xdr:colOff>
      <xdr:row>54</xdr:row>
      <xdr:rowOff>0</xdr:rowOff>
    </xdr:to>
    <xdr:pic>
      <xdr:nvPicPr>
        <xdr:cNvPr id="24" name="Picture 23" descr="Rider Broncs Men's Logo">
          <a:extLst>
            <a:ext uri="{FF2B5EF4-FFF2-40B4-BE49-F238E27FC236}">
              <a16:creationId xmlns:a16="http://schemas.microsoft.com/office/drawing/2014/main" id="{E1663CA6-4472-95D2-CDC0-1C03F6425C4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800" b="15200"/>
        <a:stretch/>
      </xdr:blipFill>
      <xdr:spPr bwMode="auto">
        <a:xfrm>
          <a:off x="5105400" y="8382000"/>
          <a:ext cx="625077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180976</xdr:colOff>
      <xdr:row>51</xdr:row>
      <xdr:rowOff>36288</xdr:rowOff>
    </xdr:from>
    <xdr:to>
      <xdr:col>9</xdr:col>
      <xdr:colOff>276225</xdr:colOff>
      <xdr:row>54</xdr:row>
      <xdr:rowOff>28576</xdr:rowOff>
    </xdr:to>
    <xdr:pic>
      <xdr:nvPicPr>
        <xdr:cNvPr id="25" name="Picture 24" descr="St. Peter's Peacocks Men's Logo">
          <a:extLst>
            <a:ext uri="{FF2B5EF4-FFF2-40B4-BE49-F238E27FC236}">
              <a16:creationId xmlns:a16="http://schemas.microsoft.com/office/drawing/2014/main" id="{8B37E4D9-CB10-8FBA-36B6-072EE0576F6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0" r="8000"/>
        <a:stretch/>
      </xdr:blipFill>
      <xdr:spPr bwMode="auto">
        <a:xfrm>
          <a:off x="180976" y="12380688"/>
          <a:ext cx="409574" cy="487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190500</xdr:colOff>
      <xdr:row>51</xdr:row>
      <xdr:rowOff>95251</xdr:rowOff>
    </xdr:from>
    <xdr:to>
      <xdr:col>18</xdr:col>
      <xdr:colOff>0</xdr:colOff>
      <xdr:row>54</xdr:row>
      <xdr:rowOff>38101</xdr:rowOff>
    </xdr:to>
    <xdr:pic>
      <xdr:nvPicPr>
        <xdr:cNvPr id="26" name="Picture 25" descr="Siena Saints Men's Logo">
          <a:extLst>
            <a:ext uri="{FF2B5EF4-FFF2-40B4-BE49-F238E27FC236}">
              <a16:creationId xmlns:a16="http://schemas.microsoft.com/office/drawing/2014/main" id="{1CF6F491-8282-CCEE-78A6-FBE4C3481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11296651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152401</xdr:colOff>
      <xdr:row>1</xdr:row>
      <xdr:rowOff>171451</xdr:rowOff>
    </xdr:from>
    <xdr:to>
      <xdr:col>2</xdr:col>
      <xdr:colOff>57151</xdr:colOff>
      <xdr:row>4</xdr:row>
      <xdr:rowOff>458</xdr:rowOff>
    </xdr:to>
    <xdr:pic>
      <xdr:nvPicPr>
        <xdr:cNvPr id="4" name="Picture 3" descr="Akron Zips Men's Logo">
          <a:extLst>
            <a:ext uri="{FF2B5EF4-FFF2-40B4-BE49-F238E27FC236}">
              <a16:creationId xmlns:a16="http://schemas.microsoft.com/office/drawing/2014/main" id="{124A2BB2-74ED-F45A-8515-A515854033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800" b="18400"/>
        <a:stretch/>
      </xdr:blipFill>
      <xdr:spPr bwMode="auto">
        <a:xfrm>
          <a:off x="152401" y="342901"/>
          <a:ext cx="533400" cy="324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19050</xdr:colOff>
      <xdr:row>1</xdr:row>
      <xdr:rowOff>47625</xdr:rowOff>
    </xdr:from>
    <xdr:to>
      <xdr:col>15</xdr:col>
      <xdr:colOff>190500</xdr:colOff>
      <xdr:row>4</xdr:row>
      <xdr:rowOff>38100</xdr:rowOff>
    </xdr:to>
    <xdr:pic>
      <xdr:nvPicPr>
        <xdr:cNvPr id="5" name="Picture 4" descr=" Logo">
          <a:extLst>
            <a:ext uri="{FF2B5EF4-FFF2-40B4-BE49-F238E27FC236}">
              <a16:creationId xmlns:a16="http://schemas.microsoft.com/office/drawing/2014/main" id="{69984FA9-16DC-13ED-0AAA-A05DE8043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0" y="219075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19050</xdr:colOff>
      <xdr:row>1</xdr:row>
      <xdr:rowOff>57150</xdr:rowOff>
    </xdr:from>
    <xdr:ext cx="485775" cy="485775"/>
    <xdr:pic>
      <xdr:nvPicPr>
        <xdr:cNvPr id="6" name="Picture 5" descr=" Logo">
          <a:extLst>
            <a:ext uri="{FF2B5EF4-FFF2-40B4-BE49-F238E27FC236}">
              <a16:creationId xmlns:a16="http://schemas.microsoft.com/office/drawing/2014/main" id="{B6DD310D-6119-44AB-A5CC-47B6C62E5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228600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19050</xdr:colOff>
      <xdr:row>1</xdr:row>
      <xdr:rowOff>47625</xdr:rowOff>
    </xdr:from>
    <xdr:ext cx="485775" cy="485775"/>
    <xdr:pic>
      <xdr:nvPicPr>
        <xdr:cNvPr id="8" name="Picture 7" descr=" Logo">
          <a:extLst>
            <a:ext uri="{FF2B5EF4-FFF2-40B4-BE49-F238E27FC236}">
              <a16:creationId xmlns:a16="http://schemas.microsoft.com/office/drawing/2014/main" id="{B8D20E0F-9ABF-4A60-A0C6-066C6AA8E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219075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19050</xdr:colOff>
      <xdr:row>26</xdr:row>
      <xdr:rowOff>47625</xdr:rowOff>
    </xdr:from>
    <xdr:ext cx="485775" cy="485775"/>
    <xdr:pic>
      <xdr:nvPicPr>
        <xdr:cNvPr id="10" name="Picture 9" descr=" Logo">
          <a:extLst>
            <a:ext uri="{FF2B5EF4-FFF2-40B4-BE49-F238E27FC236}">
              <a16:creationId xmlns:a16="http://schemas.microsoft.com/office/drawing/2014/main" id="{0118F999-3C59-477D-B0A2-027932CAF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3895725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19050</xdr:colOff>
      <xdr:row>26</xdr:row>
      <xdr:rowOff>47625</xdr:rowOff>
    </xdr:from>
    <xdr:ext cx="485775" cy="485775"/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B01793FD-1ABF-459C-9D9C-16A440BEE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0" y="3895725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19050</xdr:colOff>
      <xdr:row>1</xdr:row>
      <xdr:rowOff>57150</xdr:rowOff>
    </xdr:from>
    <xdr:ext cx="485775" cy="485775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BA462DD2-75E4-4728-9D21-A7DAF3FFF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905250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9525</xdr:colOff>
      <xdr:row>51</xdr:row>
      <xdr:rowOff>47625</xdr:rowOff>
    </xdr:from>
    <xdr:ext cx="485775" cy="485775"/>
    <xdr:pic>
      <xdr:nvPicPr>
        <xdr:cNvPr id="17" name="Picture 16" descr=" Logo">
          <a:extLst>
            <a:ext uri="{FF2B5EF4-FFF2-40B4-BE49-F238E27FC236}">
              <a16:creationId xmlns:a16="http://schemas.microsoft.com/office/drawing/2014/main" id="{48EB0C8B-4039-47F7-A9A6-0344E6C68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7572375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47625</xdr:colOff>
      <xdr:row>26</xdr:row>
      <xdr:rowOff>28575</xdr:rowOff>
    </xdr:from>
    <xdr:ext cx="485775" cy="485775"/>
    <xdr:pic>
      <xdr:nvPicPr>
        <xdr:cNvPr id="18" name="Picture 17" descr=" Logo">
          <a:extLst>
            <a:ext uri="{FF2B5EF4-FFF2-40B4-BE49-F238E27FC236}">
              <a16:creationId xmlns:a16="http://schemas.microsoft.com/office/drawing/2014/main" id="{6459F289-3D73-4E75-864A-36C603A41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7553325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38100</xdr:colOff>
      <xdr:row>26</xdr:row>
      <xdr:rowOff>47625</xdr:rowOff>
    </xdr:from>
    <xdr:ext cx="485775" cy="485775"/>
    <xdr:pic>
      <xdr:nvPicPr>
        <xdr:cNvPr id="19" name="Picture 18" descr=" Logo">
          <a:extLst>
            <a:ext uri="{FF2B5EF4-FFF2-40B4-BE49-F238E27FC236}">
              <a16:creationId xmlns:a16="http://schemas.microsoft.com/office/drawing/2014/main" id="{31BDF1B5-0236-4868-B80A-BBB26FFDA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7572375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9525</xdr:colOff>
      <xdr:row>51</xdr:row>
      <xdr:rowOff>47625</xdr:rowOff>
    </xdr:from>
    <xdr:ext cx="485775" cy="485775"/>
    <xdr:pic>
      <xdr:nvPicPr>
        <xdr:cNvPr id="23" name="Picture 22" descr=" Logo">
          <a:extLst>
            <a:ext uri="{FF2B5EF4-FFF2-40B4-BE49-F238E27FC236}">
              <a16:creationId xmlns:a16="http://schemas.microsoft.com/office/drawing/2014/main" id="{C8A237A6-0A60-4FBA-9CC6-B3FAFBBF2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11249025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28575</xdr:colOff>
      <xdr:row>51</xdr:row>
      <xdr:rowOff>57150</xdr:rowOff>
    </xdr:from>
    <xdr:ext cx="485775" cy="485775"/>
    <xdr:pic>
      <xdr:nvPicPr>
        <xdr:cNvPr id="24" name="Picture 23" descr=" Logo">
          <a:extLst>
            <a:ext uri="{FF2B5EF4-FFF2-40B4-BE49-F238E27FC236}">
              <a16:creationId xmlns:a16="http://schemas.microsoft.com/office/drawing/2014/main" id="{0FDB2260-B94C-4614-AAC4-ECF0180A0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11258550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47625</xdr:colOff>
      <xdr:row>51</xdr:row>
      <xdr:rowOff>57150</xdr:rowOff>
    </xdr:from>
    <xdr:ext cx="485775" cy="485775"/>
    <xdr:pic>
      <xdr:nvPicPr>
        <xdr:cNvPr id="25" name="Picture 24" descr=" Logo">
          <a:extLst>
            <a:ext uri="{FF2B5EF4-FFF2-40B4-BE49-F238E27FC236}">
              <a16:creationId xmlns:a16="http://schemas.microsoft.com/office/drawing/2014/main" id="{6BE3453E-C5AF-4667-8597-EC665F969E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258550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257175</xdr:colOff>
      <xdr:row>1</xdr:row>
      <xdr:rowOff>20508</xdr:rowOff>
    </xdr:from>
    <xdr:to>
      <xdr:col>10</xdr:col>
      <xdr:colOff>762</xdr:colOff>
      <xdr:row>4</xdr:row>
      <xdr:rowOff>0</xdr:rowOff>
    </xdr:to>
    <xdr:pic>
      <xdr:nvPicPr>
        <xdr:cNvPr id="27" name="Picture 26" descr="Ball State Cardinals Men's Logo">
          <a:extLst>
            <a:ext uri="{FF2B5EF4-FFF2-40B4-BE49-F238E27FC236}">
              <a16:creationId xmlns:a16="http://schemas.microsoft.com/office/drawing/2014/main" id="{7CF00667-2A6A-247E-6B69-ED546C763DA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00" r="10399"/>
        <a:stretch/>
      </xdr:blipFill>
      <xdr:spPr bwMode="auto">
        <a:xfrm>
          <a:off x="2771775" y="191958"/>
          <a:ext cx="372237" cy="4747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209551</xdr:colOff>
      <xdr:row>1</xdr:row>
      <xdr:rowOff>9526</xdr:rowOff>
    </xdr:from>
    <xdr:to>
      <xdr:col>18</xdr:col>
      <xdr:colOff>57151</xdr:colOff>
      <xdr:row>3</xdr:row>
      <xdr:rowOff>123826</xdr:rowOff>
    </xdr:to>
    <xdr:pic>
      <xdr:nvPicPr>
        <xdr:cNvPr id="29" name="Picture 28" descr="Bowling Green State Falcons Men's Logo">
          <a:extLst>
            <a:ext uri="{FF2B5EF4-FFF2-40B4-BE49-F238E27FC236}">
              <a16:creationId xmlns:a16="http://schemas.microsoft.com/office/drawing/2014/main" id="{DD8DA66A-61D7-D128-F8DC-7F33188BF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1" y="180976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142875</xdr:colOff>
      <xdr:row>1</xdr:row>
      <xdr:rowOff>142492</xdr:rowOff>
    </xdr:from>
    <xdr:to>
      <xdr:col>26</xdr:col>
      <xdr:colOff>38101</xdr:colOff>
      <xdr:row>3</xdr:row>
      <xdr:rowOff>90677</xdr:rowOff>
    </xdr:to>
    <xdr:pic>
      <xdr:nvPicPr>
        <xdr:cNvPr id="31" name="Picture 30" descr="Buffalo Bulls Men's Logo">
          <a:extLst>
            <a:ext uri="{FF2B5EF4-FFF2-40B4-BE49-F238E27FC236}">
              <a16:creationId xmlns:a16="http://schemas.microsoft.com/office/drawing/2014/main" id="{DC0F75A3-67BA-7BEE-1B95-2C6529FFEE5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0800"/>
        <a:stretch/>
      </xdr:blipFill>
      <xdr:spPr bwMode="auto">
        <a:xfrm>
          <a:off x="142875" y="3990592"/>
          <a:ext cx="523876" cy="310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200025</xdr:colOff>
      <xdr:row>26</xdr:row>
      <xdr:rowOff>85725</xdr:rowOff>
    </xdr:from>
    <xdr:to>
      <xdr:col>2</xdr:col>
      <xdr:colOff>99178</xdr:colOff>
      <xdr:row>29</xdr:row>
      <xdr:rowOff>0</xdr:rowOff>
    </xdr:to>
    <xdr:pic>
      <xdr:nvPicPr>
        <xdr:cNvPr id="32" name="Picture 31" descr="Central Michigan Chippewas Men's Logo">
          <a:extLst>
            <a:ext uri="{FF2B5EF4-FFF2-40B4-BE49-F238E27FC236}">
              <a16:creationId xmlns:a16="http://schemas.microsoft.com/office/drawing/2014/main" id="{D1716884-66E0-2F06-333D-3FAA00A3B50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00" b="11200"/>
        <a:stretch/>
      </xdr:blipFill>
      <xdr:spPr bwMode="auto">
        <a:xfrm>
          <a:off x="2714625" y="3933825"/>
          <a:ext cx="527803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238126</xdr:colOff>
      <xdr:row>26</xdr:row>
      <xdr:rowOff>66676</xdr:rowOff>
    </xdr:from>
    <xdr:to>
      <xdr:col>9</xdr:col>
      <xdr:colOff>291847</xdr:colOff>
      <xdr:row>28</xdr:row>
      <xdr:rowOff>104776</xdr:rowOff>
    </xdr:to>
    <xdr:pic>
      <xdr:nvPicPr>
        <xdr:cNvPr id="33" name="Picture 32" descr="Eastern Michigan Eagles Men's Logo">
          <a:extLst>
            <a:ext uri="{FF2B5EF4-FFF2-40B4-BE49-F238E27FC236}">
              <a16:creationId xmlns:a16="http://schemas.microsoft.com/office/drawing/2014/main" id="{541E17A5-49E3-3E9F-2E35-C5378140FAF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000"/>
        <a:stretch/>
      </xdr:blipFill>
      <xdr:spPr bwMode="auto">
        <a:xfrm>
          <a:off x="5267326" y="3914776"/>
          <a:ext cx="368046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133350</xdr:colOff>
      <xdr:row>26</xdr:row>
      <xdr:rowOff>95251</xdr:rowOff>
    </xdr:from>
    <xdr:to>
      <xdr:col>18</xdr:col>
      <xdr:colOff>66675</xdr:colOff>
      <xdr:row>29</xdr:row>
      <xdr:rowOff>9069</xdr:rowOff>
    </xdr:to>
    <xdr:pic>
      <xdr:nvPicPr>
        <xdr:cNvPr id="35" name="Picture 34" descr="Kent State Golden Flashes Men's Logo">
          <a:extLst>
            <a:ext uri="{FF2B5EF4-FFF2-40B4-BE49-F238E27FC236}">
              <a16:creationId xmlns:a16="http://schemas.microsoft.com/office/drawing/2014/main" id="{3263C642-1C20-D571-1A88-C3E1C9AFF8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5200"/>
        <a:stretch/>
      </xdr:blipFill>
      <xdr:spPr bwMode="auto">
        <a:xfrm>
          <a:off x="133350" y="8382001"/>
          <a:ext cx="561975" cy="4091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180976</xdr:colOff>
      <xdr:row>26</xdr:row>
      <xdr:rowOff>66675</xdr:rowOff>
    </xdr:from>
    <xdr:to>
      <xdr:col>26</xdr:col>
      <xdr:colOff>114300</xdr:colOff>
      <xdr:row>29</xdr:row>
      <xdr:rowOff>3889</xdr:rowOff>
    </xdr:to>
    <xdr:pic>
      <xdr:nvPicPr>
        <xdr:cNvPr id="36" name="Picture 35" descr="Miami (OH) RedHawks Men's Logo">
          <a:extLst>
            <a:ext uri="{FF2B5EF4-FFF2-40B4-BE49-F238E27FC236}">
              <a16:creationId xmlns:a16="http://schemas.microsoft.com/office/drawing/2014/main" id="{51A9D3C9-59BF-5F65-FEC8-8E41ED96279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0" r="4000" b="13600"/>
        <a:stretch/>
      </xdr:blipFill>
      <xdr:spPr bwMode="auto">
        <a:xfrm>
          <a:off x="2695576" y="7591425"/>
          <a:ext cx="561974" cy="4261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228600</xdr:colOff>
      <xdr:row>51</xdr:row>
      <xdr:rowOff>76200</xdr:rowOff>
    </xdr:from>
    <xdr:to>
      <xdr:col>2</xdr:col>
      <xdr:colOff>38102</xdr:colOff>
      <xdr:row>54</xdr:row>
      <xdr:rowOff>19052</xdr:rowOff>
    </xdr:to>
    <xdr:pic>
      <xdr:nvPicPr>
        <xdr:cNvPr id="37" name="Picture 36" descr="Northern Illinois Huskies Men's Logo">
          <a:extLst>
            <a:ext uri="{FF2B5EF4-FFF2-40B4-BE49-F238E27FC236}">
              <a16:creationId xmlns:a16="http://schemas.microsoft.com/office/drawing/2014/main" id="{8C951670-6B66-EFF0-082E-11075B1DBC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7600950"/>
          <a:ext cx="438152" cy="438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152401</xdr:colOff>
      <xdr:row>51</xdr:row>
      <xdr:rowOff>57151</xdr:rowOff>
    </xdr:from>
    <xdr:to>
      <xdr:col>10</xdr:col>
      <xdr:colOff>57151</xdr:colOff>
      <xdr:row>54</xdr:row>
      <xdr:rowOff>95251</xdr:rowOff>
    </xdr:to>
    <xdr:pic>
      <xdr:nvPicPr>
        <xdr:cNvPr id="38" name="Picture 37" descr="Ohio Bobcats Men's Logo">
          <a:extLst>
            <a:ext uri="{FF2B5EF4-FFF2-40B4-BE49-F238E27FC236}">
              <a16:creationId xmlns:a16="http://schemas.microsoft.com/office/drawing/2014/main" id="{E8780322-055D-1326-1D18-D585CD230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12401551"/>
          <a:ext cx="5334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114300</xdr:colOff>
      <xdr:row>51</xdr:row>
      <xdr:rowOff>133350</xdr:rowOff>
    </xdr:from>
    <xdr:to>
      <xdr:col>18</xdr:col>
      <xdr:colOff>58913</xdr:colOff>
      <xdr:row>54</xdr:row>
      <xdr:rowOff>9525</xdr:rowOff>
    </xdr:to>
    <xdr:pic>
      <xdr:nvPicPr>
        <xdr:cNvPr id="39" name="Picture 38" descr="Toledo Rockets Men's Logo">
          <a:extLst>
            <a:ext uri="{FF2B5EF4-FFF2-40B4-BE49-F238E27FC236}">
              <a16:creationId xmlns:a16="http://schemas.microsoft.com/office/drawing/2014/main" id="{F932AA90-0492-709E-D46C-3703ADD6A40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00" b="18400"/>
        <a:stretch/>
      </xdr:blipFill>
      <xdr:spPr bwMode="auto">
        <a:xfrm>
          <a:off x="2628900" y="12477750"/>
          <a:ext cx="573263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114300</xdr:colOff>
      <xdr:row>51</xdr:row>
      <xdr:rowOff>180976</xdr:rowOff>
    </xdr:from>
    <xdr:to>
      <xdr:col>26</xdr:col>
      <xdr:colOff>69731</xdr:colOff>
      <xdr:row>53</xdr:row>
      <xdr:rowOff>66676</xdr:rowOff>
    </xdr:to>
    <xdr:pic>
      <xdr:nvPicPr>
        <xdr:cNvPr id="41" name="Picture 40" descr="Western Michigan Broncos Men's Logo">
          <a:extLst>
            <a:ext uri="{FF2B5EF4-FFF2-40B4-BE49-F238E27FC236}">
              <a16:creationId xmlns:a16="http://schemas.microsoft.com/office/drawing/2014/main" id="{B80B0660-2675-BD6E-C21B-0AC0145C876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30400"/>
        <a:stretch/>
      </xdr:blipFill>
      <xdr:spPr bwMode="auto">
        <a:xfrm>
          <a:off x="5143500" y="12525376"/>
          <a:ext cx="584081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180976</xdr:colOff>
      <xdr:row>1</xdr:row>
      <xdr:rowOff>104775</xdr:rowOff>
    </xdr:from>
    <xdr:to>
      <xdr:col>2</xdr:col>
      <xdr:colOff>76768</xdr:colOff>
      <xdr:row>3</xdr:row>
      <xdr:rowOff>95250</xdr:rowOff>
    </xdr:to>
    <xdr:pic>
      <xdr:nvPicPr>
        <xdr:cNvPr id="3" name="Picture 2" descr="Coppin State Eagles Men's Logo">
          <a:extLst>
            <a:ext uri="{FF2B5EF4-FFF2-40B4-BE49-F238E27FC236}">
              <a16:creationId xmlns:a16="http://schemas.microsoft.com/office/drawing/2014/main" id="{7F11DEFC-EA5B-89DD-F6BF-6C9F3B77A8C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00" b="16000"/>
        <a:stretch/>
      </xdr:blipFill>
      <xdr:spPr bwMode="auto">
        <a:xfrm>
          <a:off x="180976" y="276225"/>
          <a:ext cx="524442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142876</xdr:colOff>
      <xdr:row>1</xdr:row>
      <xdr:rowOff>123824</xdr:rowOff>
    </xdr:from>
    <xdr:to>
      <xdr:col>10</xdr:col>
      <xdr:colOff>124804</xdr:colOff>
      <xdr:row>4</xdr:row>
      <xdr:rowOff>9525</xdr:rowOff>
    </xdr:to>
    <xdr:pic>
      <xdr:nvPicPr>
        <xdr:cNvPr id="5" name="Picture 4" descr="Delaware State Hornets Men's Logo">
          <a:extLst>
            <a:ext uri="{FF2B5EF4-FFF2-40B4-BE49-F238E27FC236}">
              <a16:creationId xmlns:a16="http://schemas.microsoft.com/office/drawing/2014/main" id="{6E5AC7D7-34DB-439A-86E9-449059ABBD3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800" b="16800"/>
        <a:stretch/>
      </xdr:blipFill>
      <xdr:spPr bwMode="auto">
        <a:xfrm>
          <a:off x="2657476" y="295274"/>
          <a:ext cx="610578" cy="381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57150</xdr:colOff>
      <xdr:row>1</xdr:row>
      <xdr:rowOff>161926</xdr:rowOff>
    </xdr:from>
    <xdr:to>
      <xdr:col>7</xdr:col>
      <xdr:colOff>228600</xdr:colOff>
      <xdr:row>3</xdr:row>
      <xdr:rowOff>75896</xdr:rowOff>
    </xdr:to>
    <xdr:pic>
      <xdr:nvPicPr>
        <xdr:cNvPr id="7" name="Picture 6" descr=" Logo">
          <a:extLst>
            <a:ext uri="{FF2B5EF4-FFF2-40B4-BE49-F238E27FC236}">
              <a16:creationId xmlns:a16="http://schemas.microsoft.com/office/drawing/2014/main" id="{4CCC22B0-DDB9-6636-48D3-F118D6B7F55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3200"/>
        <a:stretch/>
      </xdr:blipFill>
      <xdr:spPr bwMode="auto">
        <a:xfrm>
          <a:off x="1943100" y="333376"/>
          <a:ext cx="485775" cy="275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57150</xdr:colOff>
      <xdr:row>1</xdr:row>
      <xdr:rowOff>161926</xdr:rowOff>
    </xdr:from>
    <xdr:ext cx="485775" cy="275920"/>
    <xdr:pic>
      <xdr:nvPicPr>
        <xdr:cNvPr id="8" name="Picture 7" descr=" Logo">
          <a:extLst>
            <a:ext uri="{FF2B5EF4-FFF2-40B4-BE49-F238E27FC236}">
              <a16:creationId xmlns:a16="http://schemas.microsoft.com/office/drawing/2014/main" id="{9814BEDE-89DA-483E-9A36-79857802E46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3200"/>
        <a:stretch/>
      </xdr:blipFill>
      <xdr:spPr bwMode="auto">
        <a:xfrm>
          <a:off x="1943100" y="333376"/>
          <a:ext cx="485775" cy="275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57150</xdr:colOff>
      <xdr:row>1</xdr:row>
      <xdr:rowOff>161926</xdr:rowOff>
    </xdr:from>
    <xdr:ext cx="485775" cy="275920"/>
    <xdr:pic>
      <xdr:nvPicPr>
        <xdr:cNvPr id="10" name="Picture 9" descr=" Logo">
          <a:extLst>
            <a:ext uri="{FF2B5EF4-FFF2-40B4-BE49-F238E27FC236}">
              <a16:creationId xmlns:a16="http://schemas.microsoft.com/office/drawing/2014/main" id="{5A7B94FE-1A35-48AE-9633-144635B554E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3200"/>
        <a:stretch/>
      </xdr:blipFill>
      <xdr:spPr bwMode="auto">
        <a:xfrm>
          <a:off x="1943100" y="333376"/>
          <a:ext cx="485775" cy="275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57150</xdr:colOff>
      <xdr:row>26</xdr:row>
      <xdr:rowOff>161926</xdr:rowOff>
    </xdr:from>
    <xdr:ext cx="485775" cy="275920"/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9028D066-385F-4FEA-B9A4-2A20836CF14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3200"/>
        <a:stretch/>
      </xdr:blipFill>
      <xdr:spPr bwMode="auto">
        <a:xfrm>
          <a:off x="1943100" y="333376"/>
          <a:ext cx="485775" cy="275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57150</xdr:colOff>
      <xdr:row>26</xdr:row>
      <xdr:rowOff>161926</xdr:rowOff>
    </xdr:from>
    <xdr:ext cx="485775" cy="275920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CCE0FE1E-B6F6-4150-B771-10D7632ABD1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3200"/>
        <a:stretch/>
      </xdr:blipFill>
      <xdr:spPr bwMode="auto">
        <a:xfrm>
          <a:off x="1943100" y="333376"/>
          <a:ext cx="485775" cy="275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57150</xdr:colOff>
      <xdr:row>1</xdr:row>
      <xdr:rowOff>161926</xdr:rowOff>
    </xdr:from>
    <xdr:ext cx="485775" cy="275920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34B9AA0E-BB74-4271-A820-059389C70DD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3200"/>
        <a:stretch/>
      </xdr:blipFill>
      <xdr:spPr bwMode="auto">
        <a:xfrm>
          <a:off x="1943100" y="333376"/>
          <a:ext cx="485775" cy="275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57150</xdr:colOff>
      <xdr:row>26</xdr:row>
      <xdr:rowOff>161926</xdr:rowOff>
    </xdr:from>
    <xdr:ext cx="485775" cy="275920"/>
    <xdr:pic>
      <xdr:nvPicPr>
        <xdr:cNvPr id="15" name="Picture 14" descr=" Logo">
          <a:extLst>
            <a:ext uri="{FF2B5EF4-FFF2-40B4-BE49-F238E27FC236}">
              <a16:creationId xmlns:a16="http://schemas.microsoft.com/office/drawing/2014/main" id="{7AE64B31-8CC0-4D15-80FD-99F337624B6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3200"/>
        <a:stretch/>
      </xdr:blipFill>
      <xdr:spPr bwMode="auto">
        <a:xfrm>
          <a:off x="1943100" y="333376"/>
          <a:ext cx="485775" cy="275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57150</xdr:colOff>
      <xdr:row>26</xdr:row>
      <xdr:rowOff>161926</xdr:rowOff>
    </xdr:from>
    <xdr:ext cx="485775" cy="275920"/>
    <xdr:pic>
      <xdr:nvPicPr>
        <xdr:cNvPr id="17" name="Picture 16" descr=" Logo">
          <a:extLst>
            <a:ext uri="{FF2B5EF4-FFF2-40B4-BE49-F238E27FC236}">
              <a16:creationId xmlns:a16="http://schemas.microsoft.com/office/drawing/2014/main" id="{FFE280AC-71D5-4B65-88A5-53669E3FC9A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3200"/>
        <a:stretch/>
      </xdr:blipFill>
      <xdr:spPr bwMode="auto">
        <a:xfrm>
          <a:off x="1943100" y="333376"/>
          <a:ext cx="485775" cy="275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16</xdr:col>
      <xdr:colOff>209551</xdr:colOff>
      <xdr:row>1</xdr:row>
      <xdr:rowOff>85727</xdr:rowOff>
    </xdr:from>
    <xdr:to>
      <xdr:col>18</xdr:col>
      <xdr:colOff>9524</xdr:colOff>
      <xdr:row>4</xdr:row>
      <xdr:rowOff>19050</xdr:rowOff>
    </xdr:to>
    <xdr:pic>
      <xdr:nvPicPr>
        <xdr:cNvPr id="18" name="Picture 17" descr="Howard Bison Men's Logo">
          <a:extLst>
            <a:ext uri="{FF2B5EF4-FFF2-40B4-BE49-F238E27FC236}">
              <a16:creationId xmlns:a16="http://schemas.microsoft.com/office/drawing/2014/main" id="{0F2524CB-914B-7F4B-A6A0-8FF1E5A16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1" y="257177"/>
          <a:ext cx="428623" cy="4286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114301</xdr:colOff>
      <xdr:row>1</xdr:row>
      <xdr:rowOff>133350</xdr:rowOff>
    </xdr:from>
    <xdr:to>
      <xdr:col>26</xdr:col>
      <xdr:colOff>114301</xdr:colOff>
      <xdr:row>4</xdr:row>
      <xdr:rowOff>1473</xdr:rowOff>
    </xdr:to>
    <xdr:pic>
      <xdr:nvPicPr>
        <xdr:cNvPr id="19" name="Picture 18" descr="Maryland-Eastern Shore Hawks Men's Logo">
          <a:extLst>
            <a:ext uri="{FF2B5EF4-FFF2-40B4-BE49-F238E27FC236}">
              <a16:creationId xmlns:a16="http://schemas.microsoft.com/office/drawing/2014/main" id="{B7F275B9-B4C7-5D0F-1F1A-99D403EC5D7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01" b="21599"/>
        <a:stretch/>
      </xdr:blipFill>
      <xdr:spPr bwMode="auto">
        <a:xfrm>
          <a:off x="114301" y="4362450"/>
          <a:ext cx="628650" cy="3570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66676</xdr:colOff>
      <xdr:row>26</xdr:row>
      <xdr:rowOff>66676</xdr:rowOff>
    </xdr:from>
    <xdr:to>
      <xdr:col>2</xdr:col>
      <xdr:colOff>47626</xdr:colOff>
      <xdr:row>29</xdr:row>
      <xdr:rowOff>10288</xdr:rowOff>
    </xdr:to>
    <xdr:pic>
      <xdr:nvPicPr>
        <xdr:cNvPr id="20" name="Picture 19" descr="Morgan State Bears Men's Logo">
          <a:extLst>
            <a:ext uri="{FF2B5EF4-FFF2-40B4-BE49-F238E27FC236}">
              <a16:creationId xmlns:a16="http://schemas.microsoft.com/office/drawing/2014/main" id="{2ACF4E6A-B25F-698A-75CE-65D1D341126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399" b="13600"/>
        <a:stretch/>
      </xdr:blipFill>
      <xdr:spPr bwMode="auto">
        <a:xfrm>
          <a:off x="2581276" y="3914776"/>
          <a:ext cx="609600" cy="4389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238125</xdr:colOff>
      <xdr:row>26</xdr:row>
      <xdr:rowOff>95251</xdr:rowOff>
    </xdr:from>
    <xdr:to>
      <xdr:col>10</xdr:col>
      <xdr:colOff>9525</xdr:colOff>
      <xdr:row>29</xdr:row>
      <xdr:rowOff>1</xdr:rowOff>
    </xdr:to>
    <xdr:pic>
      <xdr:nvPicPr>
        <xdr:cNvPr id="21" name="Picture 20" descr="Norfolk State Spartans Men's Logo">
          <a:extLst>
            <a:ext uri="{FF2B5EF4-FFF2-40B4-BE49-F238E27FC236}">
              <a16:creationId xmlns:a16="http://schemas.microsoft.com/office/drawing/2014/main" id="{F7A37B25-1045-68EB-0BD3-A9B2194F7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3943351"/>
          <a:ext cx="4000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200025</xdr:colOff>
      <xdr:row>26</xdr:row>
      <xdr:rowOff>95250</xdr:rowOff>
    </xdr:from>
    <xdr:to>
      <xdr:col>17</xdr:col>
      <xdr:colOff>295275</xdr:colOff>
      <xdr:row>29</xdr:row>
      <xdr:rowOff>9525</xdr:rowOff>
    </xdr:to>
    <xdr:pic>
      <xdr:nvPicPr>
        <xdr:cNvPr id="22" name="Picture 21" descr="North Carolina Central Eagles Men's Logo">
          <a:extLst>
            <a:ext uri="{FF2B5EF4-FFF2-40B4-BE49-F238E27FC236}">
              <a16:creationId xmlns:a16="http://schemas.microsoft.com/office/drawing/2014/main" id="{006EA6B5-8A2E-0384-3F10-40604B549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00"/>
          <a:ext cx="4095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219076</xdr:colOff>
      <xdr:row>26</xdr:row>
      <xdr:rowOff>104776</xdr:rowOff>
    </xdr:from>
    <xdr:to>
      <xdr:col>25</xdr:col>
      <xdr:colOff>285750</xdr:colOff>
      <xdr:row>28</xdr:row>
      <xdr:rowOff>123825</xdr:rowOff>
    </xdr:to>
    <xdr:pic>
      <xdr:nvPicPr>
        <xdr:cNvPr id="23" name="Picture 22" descr="South Carolina State Bulldogs Men's Logo">
          <a:extLst>
            <a:ext uri="{FF2B5EF4-FFF2-40B4-BE49-F238E27FC236}">
              <a16:creationId xmlns:a16="http://schemas.microsoft.com/office/drawing/2014/main" id="{2DC714F0-1EE7-1964-8C4E-9280E6F23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6" y="7629526"/>
          <a:ext cx="380999" cy="380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219077</xdr:colOff>
      <xdr:row>1</xdr:row>
      <xdr:rowOff>47626</xdr:rowOff>
    </xdr:from>
    <xdr:to>
      <xdr:col>2</xdr:col>
      <xdr:colOff>57151</xdr:colOff>
      <xdr:row>4</xdr:row>
      <xdr:rowOff>19050</xdr:rowOff>
    </xdr:to>
    <xdr:pic>
      <xdr:nvPicPr>
        <xdr:cNvPr id="3" name="Picture 2" descr="Belmont Bruins Men's Logo">
          <a:extLst>
            <a:ext uri="{FF2B5EF4-FFF2-40B4-BE49-F238E27FC236}">
              <a16:creationId xmlns:a16="http://schemas.microsoft.com/office/drawing/2014/main" id="{6CF705C5-F1F8-9B73-CC17-8BB5CEA38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7" y="219076"/>
          <a:ext cx="466724" cy="4667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209550</xdr:colOff>
      <xdr:row>1</xdr:row>
      <xdr:rowOff>76201</xdr:rowOff>
    </xdr:from>
    <xdr:to>
      <xdr:col>10</xdr:col>
      <xdr:colOff>28576</xdr:colOff>
      <xdr:row>4</xdr:row>
      <xdr:rowOff>28577</xdr:rowOff>
    </xdr:to>
    <xdr:pic>
      <xdr:nvPicPr>
        <xdr:cNvPr id="5" name="Picture 4" descr="Bradley Braves Men's Logo">
          <a:extLst>
            <a:ext uri="{FF2B5EF4-FFF2-40B4-BE49-F238E27FC236}">
              <a16:creationId xmlns:a16="http://schemas.microsoft.com/office/drawing/2014/main" id="{51CCD241-6387-6CBD-70A5-396145000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247651"/>
          <a:ext cx="447676" cy="447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152401</xdr:colOff>
      <xdr:row>1</xdr:row>
      <xdr:rowOff>133351</xdr:rowOff>
    </xdr:from>
    <xdr:to>
      <xdr:col>18</xdr:col>
      <xdr:colOff>76201</xdr:colOff>
      <xdr:row>4</xdr:row>
      <xdr:rowOff>44654</xdr:rowOff>
    </xdr:to>
    <xdr:pic>
      <xdr:nvPicPr>
        <xdr:cNvPr id="6" name="Picture 5" descr="Drake Bulldogs Men's Logo">
          <a:extLst>
            <a:ext uri="{FF2B5EF4-FFF2-40B4-BE49-F238E27FC236}">
              <a16:creationId xmlns:a16="http://schemas.microsoft.com/office/drawing/2014/main" id="{ED34298C-AD1B-F571-44CE-E7F8F6809DB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801" b="13600"/>
        <a:stretch/>
      </xdr:blipFill>
      <xdr:spPr bwMode="auto">
        <a:xfrm>
          <a:off x="5181601" y="304801"/>
          <a:ext cx="552450" cy="4066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24959</xdr:colOff>
      <xdr:row>1</xdr:row>
      <xdr:rowOff>152401</xdr:rowOff>
    </xdr:from>
    <xdr:to>
      <xdr:col>31</xdr:col>
      <xdr:colOff>238125</xdr:colOff>
      <xdr:row>3</xdr:row>
      <xdr:rowOff>123825</xdr:rowOff>
    </xdr:to>
    <xdr:pic>
      <xdr:nvPicPr>
        <xdr:cNvPr id="7" name="Picture 6" descr=" Logo">
          <a:extLst>
            <a:ext uri="{FF2B5EF4-FFF2-40B4-BE49-F238E27FC236}">
              <a16:creationId xmlns:a16="http://schemas.microsoft.com/office/drawing/2014/main" id="{AC8A0FB1-D648-15F4-6B82-9D86D22FA62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1" b="18399"/>
        <a:stretch/>
      </xdr:blipFill>
      <xdr:spPr bwMode="auto">
        <a:xfrm>
          <a:off x="9454709" y="323851"/>
          <a:ext cx="527491" cy="333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55101</xdr:colOff>
      <xdr:row>26</xdr:row>
      <xdr:rowOff>152401</xdr:rowOff>
    </xdr:from>
    <xdr:ext cx="497349" cy="314324"/>
    <xdr:pic>
      <xdr:nvPicPr>
        <xdr:cNvPr id="9" name="Picture 8" descr=" Logo">
          <a:extLst>
            <a:ext uri="{FF2B5EF4-FFF2-40B4-BE49-F238E27FC236}">
              <a16:creationId xmlns:a16="http://schemas.microsoft.com/office/drawing/2014/main" id="{24D03FC9-57B8-48F2-AD62-E57FD46DE69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1" b="18399"/>
        <a:stretch/>
      </xdr:blipFill>
      <xdr:spPr bwMode="auto">
        <a:xfrm>
          <a:off x="1941051" y="4000501"/>
          <a:ext cx="497349" cy="314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38099</xdr:colOff>
      <xdr:row>26</xdr:row>
      <xdr:rowOff>152401</xdr:rowOff>
    </xdr:from>
    <xdr:ext cx="514351" cy="325069"/>
    <xdr:pic>
      <xdr:nvPicPr>
        <xdr:cNvPr id="10" name="Picture 9" descr=" Logo">
          <a:extLst>
            <a:ext uri="{FF2B5EF4-FFF2-40B4-BE49-F238E27FC236}">
              <a16:creationId xmlns:a16="http://schemas.microsoft.com/office/drawing/2014/main" id="{48AE77B9-BAEB-4901-ACE8-6C76E3CD777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1" b="18399"/>
        <a:stretch/>
      </xdr:blipFill>
      <xdr:spPr bwMode="auto">
        <a:xfrm>
          <a:off x="4438649" y="4000501"/>
          <a:ext cx="514351" cy="3250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</xdr:colOff>
      <xdr:row>26</xdr:row>
      <xdr:rowOff>152401</xdr:rowOff>
    </xdr:from>
    <xdr:ext cx="552450" cy="349148"/>
    <xdr:pic>
      <xdr:nvPicPr>
        <xdr:cNvPr id="11" name="Picture 10" descr=" Logo">
          <a:extLst>
            <a:ext uri="{FF2B5EF4-FFF2-40B4-BE49-F238E27FC236}">
              <a16:creationId xmlns:a16="http://schemas.microsoft.com/office/drawing/2014/main" id="{9311BC56-E12D-41F3-838B-13D8B09504C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1" b="18399"/>
        <a:stretch/>
      </xdr:blipFill>
      <xdr:spPr bwMode="auto">
        <a:xfrm>
          <a:off x="1885951" y="4381501"/>
          <a:ext cx="552450" cy="3491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19049</xdr:colOff>
      <xdr:row>26</xdr:row>
      <xdr:rowOff>152401</xdr:rowOff>
    </xdr:from>
    <xdr:ext cx="533401" cy="337109"/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91FD48F5-D4F0-45C6-94C5-F1CAEBDD269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1" b="18399"/>
        <a:stretch/>
      </xdr:blipFill>
      <xdr:spPr bwMode="auto">
        <a:xfrm>
          <a:off x="9448799" y="4000501"/>
          <a:ext cx="533401" cy="337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66675</xdr:colOff>
      <xdr:row>51</xdr:row>
      <xdr:rowOff>152401</xdr:rowOff>
    </xdr:from>
    <xdr:ext cx="485776" cy="307010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F37C489B-F1F5-433E-8018-C3DAA1E5401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1" b="18399"/>
        <a:stretch/>
      </xdr:blipFill>
      <xdr:spPr bwMode="auto">
        <a:xfrm>
          <a:off x="1952625" y="7677151"/>
          <a:ext cx="485776" cy="307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57149</xdr:colOff>
      <xdr:row>51</xdr:row>
      <xdr:rowOff>152401</xdr:rowOff>
    </xdr:from>
    <xdr:ext cx="495301" cy="313030"/>
    <xdr:pic>
      <xdr:nvPicPr>
        <xdr:cNvPr id="17" name="Picture 16" descr=" Logo">
          <a:extLst>
            <a:ext uri="{FF2B5EF4-FFF2-40B4-BE49-F238E27FC236}">
              <a16:creationId xmlns:a16="http://schemas.microsoft.com/office/drawing/2014/main" id="{2C78B059-3B14-48B6-BDE0-F005FE25264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1" b="18399"/>
        <a:stretch/>
      </xdr:blipFill>
      <xdr:spPr bwMode="auto">
        <a:xfrm>
          <a:off x="4457699" y="7677151"/>
          <a:ext cx="495301" cy="3130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40031</xdr:colOff>
      <xdr:row>51</xdr:row>
      <xdr:rowOff>152401</xdr:rowOff>
    </xdr:from>
    <xdr:ext cx="512420" cy="323849"/>
    <xdr:pic>
      <xdr:nvPicPr>
        <xdr:cNvPr id="18" name="Picture 17" descr=" Logo">
          <a:extLst>
            <a:ext uri="{FF2B5EF4-FFF2-40B4-BE49-F238E27FC236}">
              <a16:creationId xmlns:a16="http://schemas.microsoft.com/office/drawing/2014/main" id="{12A14245-877E-4793-B1CA-79D36954604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1" b="18399"/>
        <a:stretch/>
      </xdr:blipFill>
      <xdr:spPr bwMode="auto">
        <a:xfrm>
          <a:off x="6955181" y="7677151"/>
          <a:ext cx="512420" cy="3238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24959</xdr:colOff>
      <xdr:row>51</xdr:row>
      <xdr:rowOff>152401</xdr:rowOff>
    </xdr:from>
    <xdr:ext cx="527491" cy="333374"/>
    <xdr:pic>
      <xdr:nvPicPr>
        <xdr:cNvPr id="19" name="Picture 18" descr=" Logo">
          <a:extLst>
            <a:ext uri="{FF2B5EF4-FFF2-40B4-BE49-F238E27FC236}">
              <a16:creationId xmlns:a16="http://schemas.microsoft.com/office/drawing/2014/main" id="{B735D80B-59BD-4D5E-8C51-590BC1C25F6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1" b="18399"/>
        <a:stretch/>
      </xdr:blipFill>
      <xdr:spPr bwMode="auto">
        <a:xfrm>
          <a:off x="9454709" y="7677151"/>
          <a:ext cx="527491" cy="333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57149</xdr:colOff>
      <xdr:row>1</xdr:row>
      <xdr:rowOff>152401</xdr:rowOff>
    </xdr:from>
    <xdr:ext cx="495301" cy="313030"/>
    <xdr:pic>
      <xdr:nvPicPr>
        <xdr:cNvPr id="21" name="Picture 20" descr=" Logo">
          <a:extLst>
            <a:ext uri="{FF2B5EF4-FFF2-40B4-BE49-F238E27FC236}">
              <a16:creationId xmlns:a16="http://schemas.microsoft.com/office/drawing/2014/main" id="{B7FF7AEF-2CB9-432C-B4FA-0B3C0A01E9D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1" b="18399"/>
        <a:stretch/>
      </xdr:blipFill>
      <xdr:spPr bwMode="auto">
        <a:xfrm>
          <a:off x="1943099" y="323851"/>
          <a:ext cx="495301" cy="3130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28575</xdr:colOff>
      <xdr:row>1</xdr:row>
      <xdr:rowOff>152401</xdr:rowOff>
    </xdr:from>
    <xdr:ext cx="523876" cy="331089"/>
    <xdr:pic>
      <xdr:nvPicPr>
        <xdr:cNvPr id="22" name="Picture 21" descr=" Logo">
          <a:extLst>
            <a:ext uri="{FF2B5EF4-FFF2-40B4-BE49-F238E27FC236}">
              <a16:creationId xmlns:a16="http://schemas.microsoft.com/office/drawing/2014/main" id="{5A6D4502-F738-427B-B698-5FDF7579029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1" b="18399"/>
        <a:stretch/>
      </xdr:blipFill>
      <xdr:spPr bwMode="auto">
        <a:xfrm>
          <a:off x="4429125" y="323851"/>
          <a:ext cx="523876" cy="3310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</xdr:colOff>
      <xdr:row>1</xdr:row>
      <xdr:rowOff>152401</xdr:rowOff>
    </xdr:from>
    <xdr:ext cx="552450" cy="349148"/>
    <xdr:pic>
      <xdr:nvPicPr>
        <xdr:cNvPr id="24" name="Picture 23" descr=" Logo">
          <a:extLst>
            <a:ext uri="{FF2B5EF4-FFF2-40B4-BE49-F238E27FC236}">
              <a16:creationId xmlns:a16="http://schemas.microsoft.com/office/drawing/2014/main" id="{A66A8EB7-BD22-4FF8-A00F-D07C887C6BB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1" b="18399"/>
        <a:stretch/>
      </xdr:blipFill>
      <xdr:spPr bwMode="auto">
        <a:xfrm>
          <a:off x="1885951" y="4381501"/>
          <a:ext cx="552450" cy="3491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24</xdr:col>
      <xdr:colOff>209550</xdr:colOff>
      <xdr:row>1</xdr:row>
      <xdr:rowOff>85725</xdr:rowOff>
    </xdr:from>
    <xdr:to>
      <xdr:col>26</xdr:col>
      <xdr:colOff>47625</xdr:colOff>
      <xdr:row>4</xdr:row>
      <xdr:rowOff>57150</xdr:rowOff>
    </xdr:to>
    <xdr:pic>
      <xdr:nvPicPr>
        <xdr:cNvPr id="25" name="Picture 24" descr="Evansville Purple Aces Men's Logo">
          <a:extLst>
            <a:ext uri="{FF2B5EF4-FFF2-40B4-BE49-F238E27FC236}">
              <a16:creationId xmlns:a16="http://schemas.microsoft.com/office/drawing/2014/main" id="{E7F98693-5B77-B7C5-A508-67C52F661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4314825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142876</xdr:colOff>
      <xdr:row>26</xdr:row>
      <xdr:rowOff>133351</xdr:rowOff>
    </xdr:from>
    <xdr:to>
      <xdr:col>2</xdr:col>
      <xdr:colOff>85726</xdr:colOff>
      <xdr:row>29</xdr:row>
      <xdr:rowOff>22099</xdr:rowOff>
    </xdr:to>
    <xdr:pic>
      <xdr:nvPicPr>
        <xdr:cNvPr id="27" name="Picture 26" descr="Illinois State Redbirds Men's Logo">
          <a:extLst>
            <a:ext uri="{FF2B5EF4-FFF2-40B4-BE49-F238E27FC236}">
              <a16:creationId xmlns:a16="http://schemas.microsoft.com/office/drawing/2014/main" id="{A06F6837-4F1D-B3A1-3F25-850AA4A94D7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400" b="18400"/>
        <a:stretch/>
      </xdr:blipFill>
      <xdr:spPr bwMode="auto">
        <a:xfrm>
          <a:off x="2657476" y="4362451"/>
          <a:ext cx="571500" cy="3840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114300</xdr:colOff>
      <xdr:row>26</xdr:row>
      <xdr:rowOff>171451</xdr:rowOff>
    </xdr:from>
    <xdr:to>
      <xdr:col>10</xdr:col>
      <xdr:colOff>76200</xdr:colOff>
      <xdr:row>28</xdr:row>
      <xdr:rowOff>92965</xdr:rowOff>
    </xdr:to>
    <xdr:pic>
      <xdr:nvPicPr>
        <xdr:cNvPr id="29" name="Picture 28" descr="UIC Flames Men's Logo">
          <a:extLst>
            <a:ext uri="{FF2B5EF4-FFF2-40B4-BE49-F238E27FC236}">
              <a16:creationId xmlns:a16="http://schemas.microsoft.com/office/drawing/2014/main" id="{E1F471F4-F1B0-84FD-A914-F5C3FC0CC5E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00" b="26400"/>
        <a:stretch/>
      </xdr:blipFill>
      <xdr:spPr bwMode="auto">
        <a:xfrm>
          <a:off x="5143500" y="4400551"/>
          <a:ext cx="590550" cy="283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152401</xdr:colOff>
      <xdr:row>26</xdr:row>
      <xdr:rowOff>47625</xdr:rowOff>
    </xdr:from>
    <xdr:to>
      <xdr:col>18</xdr:col>
      <xdr:colOff>76201</xdr:colOff>
      <xdr:row>29</xdr:row>
      <xdr:rowOff>104775</xdr:rowOff>
    </xdr:to>
    <xdr:pic>
      <xdr:nvPicPr>
        <xdr:cNvPr id="31" name="Picture 30" descr="Indiana State Sycamores Men's Logo">
          <a:extLst>
            <a:ext uri="{FF2B5EF4-FFF2-40B4-BE49-F238E27FC236}">
              <a16:creationId xmlns:a16="http://schemas.microsoft.com/office/drawing/2014/main" id="{CA033FB0-45EF-7F90-293F-B2F6C7537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8334375"/>
          <a:ext cx="552450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190500</xdr:colOff>
      <xdr:row>26</xdr:row>
      <xdr:rowOff>76200</xdr:rowOff>
    </xdr:from>
    <xdr:to>
      <xdr:col>26</xdr:col>
      <xdr:colOff>47626</xdr:colOff>
      <xdr:row>29</xdr:row>
      <xdr:rowOff>66676</xdr:rowOff>
    </xdr:to>
    <xdr:pic>
      <xdr:nvPicPr>
        <xdr:cNvPr id="32" name="Picture 31" descr="Missouri State Bears Men's Logo">
          <a:extLst>
            <a:ext uri="{FF2B5EF4-FFF2-40B4-BE49-F238E27FC236}">
              <a16:creationId xmlns:a16="http://schemas.microsoft.com/office/drawing/2014/main" id="{18481116-9CBB-F708-9027-EA94F6208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7600950"/>
          <a:ext cx="485776" cy="485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153000</xdr:colOff>
      <xdr:row>51</xdr:row>
      <xdr:rowOff>47625</xdr:rowOff>
    </xdr:from>
    <xdr:to>
      <xdr:col>2</xdr:col>
      <xdr:colOff>114299</xdr:colOff>
      <xdr:row>54</xdr:row>
      <xdr:rowOff>76200</xdr:rowOff>
    </xdr:to>
    <xdr:pic>
      <xdr:nvPicPr>
        <xdr:cNvPr id="33" name="Picture 32" descr="Murray State Racers Men's Logo">
          <a:extLst>
            <a:ext uri="{FF2B5EF4-FFF2-40B4-BE49-F238E27FC236}">
              <a16:creationId xmlns:a16="http://schemas.microsoft.com/office/drawing/2014/main" id="{335DDCC5-0A55-1DC3-F1C3-686064E5F44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600" b="5600"/>
        <a:stretch/>
      </xdr:blipFill>
      <xdr:spPr bwMode="auto">
        <a:xfrm>
          <a:off x="5182200" y="8334375"/>
          <a:ext cx="589949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164857</xdr:colOff>
      <xdr:row>51</xdr:row>
      <xdr:rowOff>114301</xdr:rowOff>
    </xdr:from>
    <xdr:to>
      <xdr:col>10</xdr:col>
      <xdr:colOff>85725</xdr:colOff>
      <xdr:row>54</xdr:row>
      <xdr:rowOff>19050</xdr:rowOff>
    </xdr:to>
    <xdr:pic>
      <xdr:nvPicPr>
        <xdr:cNvPr id="35" name="Picture 34" descr="Northern Iowa Panthers Men's Logo">
          <a:extLst>
            <a:ext uri="{FF2B5EF4-FFF2-40B4-BE49-F238E27FC236}">
              <a16:creationId xmlns:a16="http://schemas.microsoft.com/office/drawing/2014/main" id="{34109600-4F2F-8974-C2F4-4118BF13248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5200"/>
        <a:stretch/>
      </xdr:blipFill>
      <xdr:spPr bwMode="auto">
        <a:xfrm>
          <a:off x="164857" y="12458701"/>
          <a:ext cx="549518" cy="400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172571</xdr:colOff>
      <xdr:row>51</xdr:row>
      <xdr:rowOff>133351</xdr:rowOff>
    </xdr:from>
    <xdr:to>
      <xdr:col>18</xdr:col>
      <xdr:colOff>76200</xdr:colOff>
      <xdr:row>54</xdr:row>
      <xdr:rowOff>1</xdr:rowOff>
    </xdr:to>
    <xdr:pic>
      <xdr:nvPicPr>
        <xdr:cNvPr id="36" name="Picture 35" descr="Southern Illinois Salukis Men's Logo">
          <a:extLst>
            <a:ext uri="{FF2B5EF4-FFF2-40B4-BE49-F238E27FC236}">
              <a16:creationId xmlns:a16="http://schemas.microsoft.com/office/drawing/2014/main" id="{86EDC441-A425-B2DD-9670-941A91BE30F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0" b="18400"/>
        <a:stretch/>
      </xdr:blipFill>
      <xdr:spPr bwMode="auto">
        <a:xfrm>
          <a:off x="2687171" y="12477751"/>
          <a:ext cx="532279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190499</xdr:colOff>
      <xdr:row>51</xdr:row>
      <xdr:rowOff>85726</xdr:rowOff>
    </xdr:from>
    <xdr:to>
      <xdr:col>26</xdr:col>
      <xdr:colOff>19050</xdr:colOff>
      <xdr:row>54</xdr:row>
      <xdr:rowOff>47627</xdr:rowOff>
    </xdr:to>
    <xdr:pic>
      <xdr:nvPicPr>
        <xdr:cNvPr id="37" name="Picture 36" descr="Valparaiso Beacons Men's Logo">
          <a:extLst>
            <a:ext uri="{FF2B5EF4-FFF2-40B4-BE49-F238E27FC236}">
              <a16:creationId xmlns:a16="http://schemas.microsoft.com/office/drawing/2014/main" id="{2DD43614-9314-0984-854C-618527E8C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699" y="12430126"/>
          <a:ext cx="457201" cy="45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57150</xdr:rowOff>
    </xdr:from>
    <xdr:to>
      <xdr:col>1</xdr:col>
      <xdr:colOff>304800</xdr:colOff>
      <xdr:row>3</xdr:row>
      <xdr:rowOff>123825</xdr:rowOff>
    </xdr:to>
    <xdr:pic>
      <xdr:nvPicPr>
        <xdr:cNvPr id="4" name="Picture 3" descr="A blue letter and a symbol&#10;&#10;Description automatically generated with medium confidence">
          <a:extLst>
            <a:ext uri="{FF2B5EF4-FFF2-40B4-BE49-F238E27FC236}">
              <a16:creationId xmlns:a16="http://schemas.microsoft.com/office/drawing/2014/main" id="{34927A59-7519-A864-DCCE-DC5C4C099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28600"/>
          <a:ext cx="42862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76201</xdr:colOff>
      <xdr:row>1</xdr:row>
      <xdr:rowOff>66676</xdr:rowOff>
    </xdr:from>
    <xdr:to>
      <xdr:col>7</xdr:col>
      <xdr:colOff>200025</xdr:colOff>
      <xdr:row>4</xdr:row>
      <xdr:rowOff>9525</xdr:rowOff>
    </xdr:to>
    <xdr:pic>
      <xdr:nvPicPr>
        <xdr:cNvPr id="5" name="Picture 4" descr="A logo of a company&#10;&#10;Description automatically generated">
          <a:extLst>
            <a:ext uri="{FF2B5EF4-FFF2-40B4-BE49-F238E27FC236}">
              <a16:creationId xmlns:a16="http://schemas.microsoft.com/office/drawing/2014/main" id="{1CE10184-67BD-3A46-1946-3E1E50BA49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2151" y="238126"/>
          <a:ext cx="438149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76200</xdr:colOff>
      <xdr:row>1</xdr:row>
      <xdr:rowOff>66675</xdr:rowOff>
    </xdr:from>
    <xdr:to>
      <xdr:col>15</xdr:col>
      <xdr:colOff>209550</xdr:colOff>
      <xdr:row>4</xdr:row>
      <xdr:rowOff>19050</xdr:rowOff>
    </xdr:to>
    <xdr:pic>
      <xdr:nvPicPr>
        <xdr:cNvPr id="7" name="Picture 6" descr="A logo of a company&#10;&#10;Description automatically generated">
          <a:extLst>
            <a:ext uri="{FF2B5EF4-FFF2-40B4-BE49-F238E27FC236}">
              <a16:creationId xmlns:a16="http://schemas.microsoft.com/office/drawing/2014/main" id="{C964908F-DC91-48FD-85F7-E5CF6DCDE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0" y="238125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47625</xdr:colOff>
      <xdr:row>1</xdr:row>
      <xdr:rowOff>57150</xdr:rowOff>
    </xdr:from>
    <xdr:to>
      <xdr:col>23</xdr:col>
      <xdr:colOff>180975</xdr:colOff>
      <xdr:row>4</xdr:row>
      <xdr:rowOff>9525</xdr:rowOff>
    </xdr:to>
    <xdr:pic>
      <xdr:nvPicPr>
        <xdr:cNvPr id="8" name="Picture 7" descr="A logo of a company&#10;&#10;Description automatically generated">
          <a:extLst>
            <a:ext uri="{FF2B5EF4-FFF2-40B4-BE49-F238E27FC236}">
              <a16:creationId xmlns:a16="http://schemas.microsoft.com/office/drawing/2014/main" id="{A1A7FAC0-8C6B-4979-8AC0-421512667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2775" y="228600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30</xdr:col>
      <xdr:colOff>57151</xdr:colOff>
      <xdr:row>1</xdr:row>
      <xdr:rowOff>76201</xdr:rowOff>
    </xdr:from>
    <xdr:ext cx="457199" cy="457199"/>
    <xdr:pic>
      <xdr:nvPicPr>
        <xdr:cNvPr id="12" name="Picture 11" descr="A logo of a company&#10;&#10;Description automatically generated">
          <a:extLst>
            <a:ext uri="{FF2B5EF4-FFF2-40B4-BE49-F238E27FC236}">
              <a16:creationId xmlns:a16="http://schemas.microsoft.com/office/drawing/2014/main" id="{418E83BC-3131-4F7B-B987-99BCB991C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1" y="3924301"/>
          <a:ext cx="457199" cy="457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47626</xdr:colOff>
      <xdr:row>26</xdr:row>
      <xdr:rowOff>76201</xdr:rowOff>
    </xdr:from>
    <xdr:ext cx="457200" cy="457200"/>
    <xdr:pic>
      <xdr:nvPicPr>
        <xdr:cNvPr id="13" name="Picture 12" descr="A logo of a company&#10;&#10;Description automatically generated">
          <a:extLst>
            <a:ext uri="{FF2B5EF4-FFF2-40B4-BE49-F238E27FC236}">
              <a16:creationId xmlns:a16="http://schemas.microsoft.com/office/drawing/2014/main" id="{9A8DB9AF-EA1C-4408-BA32-62E1631D8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6" y="3924301"/>
          <a:ext cx="4572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57151</xdr:colOff>
      <xdr:row>26</xdr:row>
      <xdr:rowOff>47626</xdr:rowOff>
    </xdr:from>
    <xdr:ext cx="457200" cy="457200"/>
    <xdr:pic>
      <xdr:nvPicPr>
        <xdr:cNvPr id="14" name="Picture 13" descr="A logo of a company&#10;&#10;Description automatically generated">
          <a:extLst>
            <a:ext uri="{FF2B5EF4-FFF2-40B4-BE49-F238E27FC236}">
              <a16:creationId xmlns:a16="http://schemas.microsoft.com/office/drawing/2014/main" id="{619748F2-5C59-4BC8-BDDF-7A79FB844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2301" y="3895726"/>
          <a:ext cx="4572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57151</xdr:colOff>
      <xdr:row>26</xdr:row>
      <xdr:rowOff>76201</xdr:rowOff>
    </xdr:from>
    <xdr:ext cx="476249" cy="476249"/>
    <xdr:pic>
      <xdr:nvPicPr>
        <xdr:cNvPr id="15" name="Picture 14" descr="A logo of a company&#10;&#10;Description automatically generated">
          <a:extLst>
            <a:ext uri="{FF2B5EF4-FFF2-40B4-BE49-F238E27FC236}">
              <a16:creationId xmlns:a16="http://schemas.microsoft.com/office/drawing/2014/main" id="{4A5F85B1-3B1B-499D-A356-9C38801F9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1" y="7600951"/>
          <a:ext cx="476249" cy="476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76201</xdr:colOff>
      <xdr:row>26</xdr:row>
      <xdr:rowOff>47626</xdr:rowOff>
    </xdr:from>
    <xdr:ext cx="476250" cy="476250"/>
    <xdr:pic>
      <xdr:nvPicPr>
        <xdr:cNvPr id="16" name="Picture 15" descr="A logo of a company&#10;&#10;Description automatically generated">
          <a:extLst>
            <a:ext uri="{FF2B5EF4-FFF2-40B4-BE49-F238E27FC236}">
              <a16:creationId xmlns:a16="http://schemas.microsoft.com/office/drawing/2014/main" id="{599B916D-E8C4-403D-94D9-56143FC7E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1" y="7572376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38101</xdr:colOff>
      <xdr:row>51</xdr:row>
      <xdr:rowOff>66676</xdr:rowOff>
    </xdr:from>
    <xdr:ext cx="457200" cy="457200"/>
    <xdr:pic>
      <xdr:nvPicPr>
        <xdr:cNvPr id="17" name="Picture 16" descr="A logo of a company&#10;&#10;Description automatically generated">
          <a:extLst>
            <a:ext uri="{FF2B5EF4-FFF2-40B4-BE49-F238E27FC236}">
              <a16:creationId xmlns:a16="http://schemas.microsoft.com/office/drawing/2014/main" id="{BB7B725D-2276-4725-A86C-B17E58D2A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1" y="7591426"/>
          <a:ext cx="4572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57151</xdr:colOff>
      <xdr:row>51</xdr:row>
      <xdr:rowOff>76201</xdr:rowOff>
    </xdr:from>
    <xdr:ext cx="476249" cy="476249"/>
    <xdr:pic>
      <xdr:nvPicPr>
        <xdr:cNvPr id="18" name="Picture 17" descr="A logo of a company&#10;&#10;Description automatically generated">
          <a:extLst>
            <a:ext uri="{FF2B5EF4-FFF2-40B4-BE49-F238E27FC236}">
              <a16:creationId xmlns:a16="http://schemas.microsoft.com/office/drawing/2014/main" id="{0B34123A-2928-47E9-B34D-754A43177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1" y="11277601"/>
          <a:ext cx="476249" cy="476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47626</xdr:colOff>
      <xdr:row>51</xdr:row>
      <xdr:rowOff>76201</xdr:rowOff>
    </xdr:from>
    <xdr:ext cx="476250" cy="476250"/>
    <xdr:pic>
      <xdr:nvPicPr>
        <xdr:cNvPr id="19" name="Picture 18" descr="A logo of a company&#10;&#10;Description automatically generated">
          <a:extLst>
            <a:ext uri="{FF2B5EF4-FFF2-40B4-BE49-F238E27FC236}">
              <a16:creationId xmlns:a16="http://schemas.microsoft.com/office/drawing/2014/main" id="{EA0BFE34-A005-44E4-9E42-DF00155404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6" y="11277601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161925</xdr:colOff>
      <xdr:row>1</xdr:row>
      <xdr:rowOff>67818</xdr:rowOff>
    </xdr:from>
    <xdr:to>
      <xdr:col>10</xdr:col>
      <xdr:colOff>76200</xdr:colOff>
      <xdr:row>4</xdr:row>
      <xdr:rowOff>28575</xdr:rowOff>
    </xdr:to>
    <xdr:pic>
      <xdr:nvPicPr>
        <xdr:cNvPr id="21" name="Picture 20" descr="Boise State Broncos Men's Logo">
          <a:extLst>
            <a:ext uri="{FF2B5EF4-FFF2-40B4-BE49-F238E27FC236}">
              <a16:creationId xmlns:a16="http://schemas.microsoft.com/office/drawing/2014/main" id="{82E8F564-2F7E-8AA5-03CB-6883F5228B2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400" b="5600"/>
        <a:stretch/>
      </xdr:blipFill>
      <xdr:spPr bwMode="auto">
        <a:xfrm>
          <a:off x="2676525" y="239268"/>
          <a:ext cx="542925" cy="4560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180976</xdr:colOff>
      <xdr:row>1</xdr:row>
      <xdr:rowOff>66676</xdr:rowOff>
    </xdr:from>
    <xdr:to>
      <xdr:col>18</xdr:col>
      <xdr:colOff>28575</xdr:colOff>
      <xdr:row>4</xdr:row>
      <xdr:rowOff>47625</xdr:rowOff>
    </xdr:to>
    <xdr:pic>
      <xdr:nvPicPr>
        <xdr:cNvPr id="22" name="Picture 21" descr="Colorado State Rams Men's Logo">
          <a:extLst>
            <a:ext uri="{FF2B5EF4-FFF2-40B4-BE49-F238E27FC236}">
              <a16:creationId xmlns:a16="http://schemas.microsoft.com/office/drawing/2014/main" id="{0ABE4B28-BB2C-2675-C3E3-89F2E5352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6" y="238126"/>
          <a:ext cx="476249" cy="476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123826</xdr:colOff>
      <xdr:row>1</xdr:row>
      <xdr:rowOff>104776</xdr:rowOff>
    </xdr:from>
    <xdr:to>
      <xdr:col>26</xdr:col>
      <xdr:colOff>47625</xdr:colOff>
      <xdr:row>4</xdr:row>
      <xdr:rowOff>38177</xdr:rowOff>
    </xdr:to>
    <xdr:pic>
      <xdr:nvPicPr>
        <xdr:cNvPr id="24" name="Picture 23" descr="Fresno State Bulldogs Men's Logo">
          <a:extLst>
            <a:ext uri="{FF2B5EF4-FFF2-40B4-BE49-F238E27FC236}">
              <a16:creationId xmlns:a16="http://schemas.microsoft.com/office/drawing/2014/main" id="{F61C4186-9A51-912C-9599-933E1E50848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401" b="11999"/>
        <a:stretch/>
      </xdr:blipFill>
      <xdr:spPr bwMode="auto">
        <a:xfrm>
          <a:off x="123826" y="4333876"/>
          <a:ext cx="552449" cy="4287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152401</xdr:colOff>
      <xdr:row>26</xdr:row>
      <xdr:rowOff>133351</xdr:rowOff>
    </xdr:from>
    <xdr:to>
      <xdr:col>2</xdr:col>
      <xdr:colOff>57151</xdr:colOff>
      <xdr:row>29</xdr:row>
      <xdr:rowOff>17832</xdr:rowOff>
    </xdr:to>
    <xdr:pic>
      <xdr:nvPicPr>
        <xdr:cNvPr id="25" name="Picture 24" descr="Nevada Wolf Pack Men's Logo">
          <a:extLst>
            <a:ext uri="{FF2B5EF4-FFF2-40B4-BE49-F238E27FC236}">
              <a16:creationId xmlns:a16="http://schemas.microsoft.com/office/drawing/2014/main" id="{BB2BA1FC-1E9E-8203-80FB-67F6486CA36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400" b="14400"/>
        <a:stretch/>
      </xdr:blipFill>
      <xdr:spPr bwMode="auto">
        <a:xfrm>
          <a:off x="2667001" y="4362451"/>
          <a:ext cx="533400" cy="3797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152401</xdr:colOff>
      <xdr:row>26</xdr:row>
      <xdr:rowOff>122759</xdr:rowOff>
    </xdr:from>
    <xdr:to>
      <xdr:col>10</xdr:col>
      <xdr:colOff>76200</xdr:colOff>
      <xdr:row>28</xdr:row>
      <xdr:rowOff>118796</xdr:rowOff>
    </xdr:to>
    <xdr:pic>
      <xdr:nvPicPr>
        <xdr:cNvPr id="27" name="Picture 26" descr="UNLV Rebels Men's Logo">
          <a:extLst>
            <a:ext uri="{FF2B5EF4-FFF2-40B4-BE49-F238E27FC236}">
              <a16:creationId xmlns:a16="http://schemas.microsoft.com/office/drawing/2014/main" id="{29B450B1-CEB9-10EB-E0B2-FE5B2A5112C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00" b="18400"/>
        <a:stretch/>
      </xdr:blipFill>
      <xdr:spPr bwMode="auto">
        <a:xfrm>
          <a:off x="5181601" y="4351859"/>
          <a:ext cx="552449" cy="3579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190501</xdr:colOff>
      <xdr:row>26</xdr:row>
      <xdr:rowOff>38101</xdr:rowOff>
    </xdr:from>
    <xdr:to>
      <xdr:col>18</xdr:col>
      <xdr:colOff>57151</xdr:colOff>
      <xdr:row>29</xdr:row>
      <xdr:rowOff>38101</xdr:rowOff>
    </xdr:to>
    <xdr:pic>
      <xdr:nvPicPr>
        <xdr:cNvPr id="28" name="Picture 27" descr="New Mexico Lobos Men's Logo">
          <a:extLst>
            <a:ext uri="{FF2B5EF4-FFF2-40B4-BE49-F238E27FC236}">
              <a16:creationId xmlns:a16="http://schemas.microsoft.com/office/drawing/2014/main" id="{A360407B-9E23-7655-6764-716C29792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1" y="7562851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142875</xdr:colOff>
      <xdr:row>26</xdr:row>
      <xdr:rowOff>104776</xdr:rowOff>
    </xdr:from>
    <xdr:to>
      <xdr:col>26</xdr:col>
      <xdr:colOff>63744</xdr:colOff>
      <xdr:row>29</xdr:row>
      <xdr:rowOff>9526</xdr:rowOff>
    </xdr:to>
    <xdr:pic>
      <xdr:nvPicPr>
        <xdr:cNvPr id="30" name="Picture 29" descr="San Diego State Aztecs Men's Logo">
          <a:extLst>
            <a:ext uri="{FF2B5EF4-FFF2-40B4-BE49-F238E27FC236}">
              <a16:creationId xmlns:a16="http://schemas.microsoft.com/office/drawing/2014/main" id="{1C99A671-1B2E-03DB-5693-8D1C3C3BC59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0" b="13600"/>
        <a:stretch/>
      </xdr:blipFill>
      <xdr:spPr bwMode="auto">
        <a:xfrm>
          <a:off x="2657475" y="8391526"/>
          <a:ext cx="549519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200025</xdr:colOff>
      <xdr:row>51</xdr:row>
      <xdr:rowOff>38100</xdr:rowOff>
    </xdr:from>
    <xdr:to>
      <xdr:col>2</xdr:col>
      <xdr:colOff>57150</xdr:colOff>
      <xdr:row>54</xdr:row>
      <xdr:rowOff>28575</xdr:rowOff>
    </xdr:to>
    <xdr:pic>
      <xdr:nvPicPr>
        <xdr:cNvPr id="31" name="Picture 30" descr="San Jose State Spartans Men's Logo">
          <a:extLst>
            <a:ext uri="{FF2B5EF4-FFF2-40B4-BE49-F238E27FC236}">
              <a16:creationId xmlns:a16="http://schemas.microsoft.com/office/drawing/2014/main" id="{26AAEB99-88CE-4233-73DC-E308BE57D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9225" y="7562850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200025</xdr:colOff>
      <xdr:row>51</xdr:row>
      <xdr:rowOff>71704</xdr:rowOff>
    </xdr:from>
    <xdr:to>
      <xdr:col>10</xdr:col>
      <xdr:colOff>75228</xdr:colOff>
      <xdr:row>53</xdr:row>
      <xdr:rowOff>104775</xdr:rowOff>
    </xdr:to>
    <xdr:pic>
      <xdr:nvPicPr>
        <xdr:cNvPr id="32" name="Picture 31" descr="Utah State Aggies Men's Logo">
          <a:extLst>
            <a:ext uri="{FF2B5EF4-FFF2-40B4-BE49-F238E27FC236}">
              <a16:creationId xmlns:a16="http://schemas.microsoft.com/office/drawing/2014/main" id="{F6015CBB-C527-6A0D-931F-B81761B5C43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800" b="12800"/>
        <a:stretch/>
      </xdr:blipFill>
      <xdr:spPr bwMode="auto">
        <a:xfrm>
          <a:off x="200025" y="11273104"/>
          <a:ext cx="503853" cy="3950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228600</xdr:colOff>
      <xdr:row>51</xdr:row>
      <xdr:rowOff>57151</xdr:rowOff>
    </xdr:from>
    <xdr:to>
      <xdr:col>17</xdr:col>
      <xdr:colOff>238125</xdr:colOff>
      <xdr:row>54</xdr:row>
      <xdr:rowOff>21865</xdr:rowOff>
    </xdr:to>
    <xdr:pic>
      <xdr:nvPicPr>
        <xdr:cNvPr id="33" name="Picture 32" descr="Wyoming Cowboys Men's Logo">
          <a:extLst>
            <a:ext uri="{FF2B5EF4-FFF2-40B4-BE49-F238E27FC236}">
              <a16:creationId xmlns:a16="http://schemas.microsoft.com/office/drawing/2014/main" id="{4689792B-87AF-25D1-3B88-D2B47228693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00" r="15200"/>
        <a:stretch/>
      </xdr:blipFill>
      <xdr:spPr bwMode="auto">
        <a:xfrm>
          <a:off x="2743200" y="11258551"/>
          <a:ext cx="323850" cy="4600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28576</xdr:colOff>
      <xdr:row>1</xdr:row>
      <xdr:rowOff>104775</xdr:rowOff>
    </xdr:from>
    <xdr:to>
      <xdr:col>7</xdr:col>
      <xdr:colOff>244727</xdr:colOff>
      <xdr:row>4</xdr:row>
      <xdr:rowOff>38100</xdr:rowOff>
    </xdr:to>
    <xdr:pic>
      <xdr:nvPicPr>
        <xdr:cNvPr id="4" name="Picture 3" descr=" Logo">
          <a:extLst>
            <a:ext uri="{FF2B5EF4-FFF2-40B4-BE49-F238E27FC236}">
              <a16:creationId xmlns:a16="http://schemas.microsoft.com/office/drawing/2014/main" id="{4ADCA405-B20D-A646-A50F-6BF78C83E34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00" b="8000"/>
        <a:stretch/>
      </xdr:blipFill>
      <xdr:spPr bwMode="auto">
        <a:xfrm>
          <a:off x="1914526" y="276225"/>
          <a:ext cx="530476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58998</xdr:colOff>
      <xdr:row>1</xdr:row>
      <xdr:rowOff>142874</xdr:rowOff>
    </xdr:from>
    <xdr:to>
      <xdr:col>2</xdr:col>
      <xdr:colOff>85726</xdr:colOff>
      <xdr:row>4</xdr:row>
      <xdr:rowOff>5207</xdr:rowOff>
    </xdr:to>
    <xdr:pic>
      <xdr:nvPicPr>
        <xdr:cNvPr id="5" name="Picture 4" descr="Central Connecticut Blue Devils Men's Logo">
          <a:extLst>
            <a:ext uri="{FF2B5EF4-FFF2-40B4-BE49-F238E27FC236}">
              <a16:creationId xmlns:a16="http://schemas.microsoft.com/office/drawing/2014/main" id="{41751999-5E05-7D1D-E8E7-71F8EE649A1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400" b="24000"/>
        <a:stretch/>
      </xdr:blipFill>
      <xdr:spPr bwMode="auto">
        <a:xfrm>
          <a:off x="58998" y="314324"/>
          <a:ext cx="655378" cy="3512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200026</xdr:colOff>
      <xdr:row>1</xdr:row>
      <xdr:rowOff>76203</xdr:rowOff>
    </xdr:from>
    <xdr:to>
      <xdr:col>10</xdr:col>
      <xdr:colOff>9526</xdr:colOff>
      <xdr:row>4</xdr:row>
      <xdr:rowOff>19053</xdr:rowOff>
    </xdr:to>
    <xdr:pic>
      <xdr:nvPicPr>
        <xdr:cNvPr id="6" name="Picture 5" descr="Fairleigh Dickinson Knights Men's Logo">
          <a:extLst>
            <a:ext uri="{FF2B5EF4-FFF2-40B4-BE49-F238E27FC236}">
              <a16:creationId xmlns:a16="http://schemas.microsoft.com/office/drawing/2014/main" id="{F4A05B9A-99EE-BAF2-1563-83BB3F5B2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6" y="247653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9526</xdr:colOff>
      <xdr:row>1</xdr:row>
      <xdr:rowOff>66675</xdr:rowOff>
    </xdr:from>
    <xdr:ext cx="530476" cy="428625"/>
    <xdr:pic>
      <xdr:nvPicPr>
        <xdr:cNvPr id="10" name="Picture 9" descr=" Logo">
          <a:extLst>
            <a:ext uri="{FF2B5EF4-FFF2-40B4-BE49-F238E27FC236}">
              <a16:creationId xmlns:a16="http://schemas.microsoft.com/office/drawing/2014/main" id="{10282EB0-E11D-4E04-8B81-B1703A0E705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00" b="8000"/>
        <a:stretch/>
      </xdr:blipFill>
      <xdr:spPr bwMode="auto">
        <a:xfrm>
          <a:off x="4410076" y="238125"/>
          <a:ext cx="530476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28576</xdr:colOff>
      <xdr:row>1</xdr:row>
      <xdr:rowOff>85725</xdr:rowOff>
    </xdr:from>
    <xdr:ext cx="530476" cy="428625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C7810438-CAAC-4B67-9774-D9081AA0C41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00" b="8000"/>
        <a:stretch/>
      </xdr:blipFill>
      <xdr:spPr bwMode="auto">
        <a:xfrm>
          <a:off x="6943726" y="257175"/>
          <a:ext cx="530476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28576</xdr:colOff>
      <xdr:row>26</xdr:row>
      <xdr:rowOff>85725</xdr:rowOff>
    </xdr:from>
    <xdr:ext cx="530476" cy="428625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D669E347-63B2-4AD1-917A-348AEBB0FB0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00" b="8000"/>
        <a:stretch/>
      </xdr:blipFill>
      <xdr:spPr bwMode="auto">
        <a:xfrm>
          <a:off x="6943726" y="257175"/>
          <a:ext cx="530476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28576</xdr:colOff>
      <xdr:row>26</xdr:row>
      <xdr:rowOff>85725</xdr:rowOff>
    </xdr:from>
    <xdr:ext cx="530476" cy="428625"/>
    <xdr:pic>
      <xdr:nvPicPr>
        <xdr:cNvPr id="15" name="Picture 14" descr=" Logo">
          <a:extLst>
            <a:ext uri="{FF2B5EF4-FFF2-40B4-BE49-F238E27FC236}">
              <a16:creationId xmlns:a16="http://schemas.microsoft.com/office/drawing/2014/main" id="{14B6F8A0-8982-4DFF-8071-3FC06A92B4F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00" b="8000"/>
        <a:stretch/>
      </xdr:blipFill>
      <xdr:spPr bwMode="auto">
        <a:xfrm>
          <a:off x="6943726" y="257175"/>
          <a:ext cx="530476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28576</xdr:colOff>
      <xdr:row>1</xdr:row>
      <xdr:rowOff>85725</xdr:rowOff>
    </xdr:from>
    <xdr:ext cx="530476" cy="428625"/>
    <xdr:pic>
      <xdr:nvPicPr>
        <xdr:cNvPr id="16" name="Picture 15" descr=" Logo">
          <a:extLst>
            <a:ext uri="{FF2B5EF4-FFF2-40B4-BE49-F238E27FC236}">
              <a16:creationId xmlns:a16="http://schemas.microsoft.com/office/drawing/2014/main" id="{D1255D01-C5C9-4BCC-846C-B735F2860FD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00" b="8000"/>
        <a:stretch/>
      </xdr:blipFill>
      <xdr:spPr bwMode="auto">
        <a:xfrm>
          <a:off x="6943726" y="257175"/>
          <a:ext cx="530476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28576</xdr:colOff>
      <xdr:row>51</xdr:row>
      <xdr:rowOff>85725</xdr:rowOff>
    </xdr:from>
    <xdr:ext cx="530476" cy="428625"/>
    <xdr:pic>
      <xdr:nvPicPr>
        <xdr:cNvPr id="20" name="Picture 19" descr=" Logo">
          <a:extLst>
            <a:ext uri="{FF2B5EF4-FFF2-40B4-BE49-F238E27FC236}">
              <a16:creationId xmlns:a16="http://schemas.microsoft.com/office/drawing/2014/main" id="{9F18313F-BB81-4B9D-8E01-FE127C6097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00" b="8000"/>
        <a:stretch/>
      </xdr:blipFill>
      <xdr:spPr bwMode="auto">
        <a:xfrm>
          <a:off x="6943726" y="4314825"/>
          <a:ext cx="530476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28576</xdr:colOff>
      <xdr:row>26</xdr:row>
      <xdr:rowOff>85725</xdr:rowOff>
    </xdr:from>
    <xdr:ext cx="530476" cy="428625"/>
    <xdr:pic>
      <xdr:nvPicPr>
        <xdr:cNvPr id="22" name="Picture 21" descr=" Logo">
          <a:extLst>
            <a:ext uri="{FF2B5EF4-FFF2-40B4-BE49-F238E27FC236}">
              <a16:creationId xmlns:a16="http://schemas.microsoft.com/office/drawing/2014/main" id="{96673675-1772-47F7-9C4B-DF98D1FC853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00" b="8000"/>
        <a:stretch/>
      </xdr:blipFill>
      <xdr:spPr bwMode="auto">
        <a:xfrm>
          <a:off x="1914526" y="4314825"/>
          <a:ext cx="530476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16</xdr:col>
      <xdr:colOff>57150</xdr:colOff>
      <xdr:row>1</xdr:row>
      <xdr:rowOff>104775</xdr:rowOff>
    </xdr:from>
    <xdr:to>
      <xdr:col>18</xdr:col>
      <xdr:colOff>74840</xdr:colOff>
      <xdr:row>3</xdr:row>
      <xdr:rowOff>104775</xdr:rowOff>
    </xdr:to>
    <xdr:pic>
      <xdr:nvPicPr>
        <xdr:cNvPr id="30" name="Picture 29" descr="Le Moyne Dolphins Men's Logo">
          <a:extLst>
            <a:ext uri="{FF2B5EF4-FFF2-40B4-BE49-F238E27FC236}">
              <a16:creationId xmlns:a16="http://schemas.microsoft.com/office/drawing/2014/main" id="{C4C3F6A0-8642-FCEE-9F81-7196A71EE11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00" b="22400"/>
        <a:stretch/>
      </xdr:blipFill>
      <xdr:spPr bwMode="auto">
        <a:xfrm>
          <a:off x="5086350" y="276225"/>
          <a:ext cx="646340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200025</xdr:colOff>
      <xdr:row>1</xdr:row>
      <xdr:rowOff>85725</xdr:rowOff>
    </xdr:from>
    <xdr:to>
      <xdr:col>26</xdr:col>
      <xdr:colOff>0</xdr:colOff>
      <xdr:row>4</xdr:row>
      <xdr:rowOff>19050</xdr:rowOff>
    </xdr:to>
    <xdr:pic>
      <xdr:nvPicPr>
        <xdr:cNvPr id="32" name="Picture 31" descr="LIU Sharks Men's Logo">
          <a:extLst>
            <a:ext uri="{FF2B5EF4-FFF2-40B4-BE49-F238E27FC236}">
              <a16:creationId xmlns:a16="http://schemas.microsoft.com/office/drawing/2014/main" id="{B9D17127-773A-F232-E423-C26B99D15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257175"/>
          <a:ext cx="42862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165287</xdr:colOff>
      <xdr:row>26</xdr:row>
      <xdr:rowOff>57151</xdr:rowOff>
    </xdr:from>
    <xdr:to>
      <xdr:col>2</xdr:col>
      <xdr:colOff>96930</xdr:colOff>
      <xdr:row>29</xdr:row>
      <xdr:rowOff>19050</xdr:rowOff>
    </xdr:to>
    <xdr:pic>
      <xdr:nvPicPr>
        <xdr:cNvPr id="34" name="Picture 33" descr="Merrimack Warriors Men's Logo">
          <a:extLst>
            <a:ext uri="{FF2B5EF4-FFF2-40B4-BE49-F238E27FC236}">
              <a16:creationId xmlns:a16="http://schemas.microsoft.com/office/drawing/2014/main" id="{067AFA85-3B84-0C6D-973E-97D0892EDFF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00" b="10400"/>
        <a:stretch/>
      </xdr:blipFill>
      <xdr:spPr bwMode="auto">
        <a:xfrm>
          <a:off x="2679887" y="3905251"/>
          <a:ext cx="560293" cy="457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115661</xdr:colOff>
      <xdr:row>26</xdr:row>
      <xdr:rowOff>123825</xdr:rowOff>
    </xdr:from>
    <xdr:to>
      <xdr:col>10</xdr:col>
      <xdr:colOff>88447</xdr:colOff>
      <xdr:row>28</xdr:row>
      <xdr:rowOff>84577</xdr:rowOff>
    </xdr:to>
    <xdr:pic>
      <xdr:nvPicPr>
        <xdr:cNvPr id="40" name="Picture 39" descr="Sacred Heart Pioneers Men's Logo">
          <a:extLst>
            <a:ext uri="{FF2B5EF4-FFF2-40B4-BE49-F238E27FC236}">
              <a16:creationId xmlns:a16="http://schemas.microsoft.com/office/drawing/2014/main" id="{58FE13FD-75D3-84B5-F83B-DFD134AE590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962" b="23077"/>
        <a:stretch/>
      </xdr:blipFill>
      <xdr:spPr bwMode="auto">
        <a:xfrm>
          <a:off x="5144861" y="3971925"/>
          <a:ext cx="601436" cy="3227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30</xdr:col>
      <xdr:colOff>9526</xdr:colOff>
      <xdr:row>26</xdr:row>
      <xdr:rowOff>114300</xdr:rowOff>
    </xdr:from>
    <xdr:ext cx="530476" cy="428625"/>
    <xdr:pic>
      <xdr:nvPicPr>
        <xdr:cNvPr id="47" name="Picture 46" descr=" Logo">
          <a:extLst>
            <a:ext uri="{FF2B5EF4-FFF2-40B4-BE49-F238E27FC236}">
              <a16:creationId xmlns:a16="http://schemas.microsoft.com/office/drawing/2014/main" id="{BF71F9CE-0AB2-49E5-9410-6B239F5CB2B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00" b="8000"/>
        <a:stretch/>
      </xdr:blipFill>
      <xdr:spPr bwMode="auto">
        <a:xfrm>
          <a:off x="4410076" y="8401050"/>
          <a:ext cx="530476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9526</xdr:colOff>
      <xdr:row>26</xdr:row>
      <xdr:rowOff>114300</xdr:rowOff>
    </xdr:from>
    <xdr:ext cx="530476" cy="428625"/>
    <xdr:pic>
      <xdr:nvPicPr>
        <xdr:cNvPr id="63" name="Picture 62" descr=" Logo">
          <a:extLst>
            <a:ext uri="{FF2B5EF4-FFF2-40B4-BE49-F238E27FC236}">
              <a16:creationId xmlns:a16="http://schemas.microsoft.com/office/drawing/2014/main" id="{3FE4455A-57BF-4353-923E-9D300088D35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00" b="8000"/>
        <a:stretch/>
      </xdr:blipFill>
      <xdr:spPr bwMode="auto">
        <a:xfrm>
          <a:off x="4410076" y="8401050"/>
          <a:ext cx="530476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16</xdr:col>
      <xdr:colOff>123825</xdr:colOff>
      <xdr:row>26</xdr:row>
      <xdr:rowOff>114302</xdr:rowOff>
    </xdr:from>
    <xdr:ext cx="523875" cy="336820"/>
    <xdr:pic>
      <xdr:nvPicPr>
        <xdr:cNvPr id="64" name="Picture 63" descr="Saint Francis (PA) Red Flash Men's Logo">
          <a:extLst>
            <a:ext uri="{FF2B5EF4-FFF2-40B4-BE49-F238E27FC236}">
              <a16:creationId xmlns:a16="http://schemas.microsoft.com/office/drawing/2014/main" id="{FEA973BC-3D20-4F91-A3BC-746BC376767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601" b="18399"/>
        <a:stretch/>
      </xdr:blipFill>
      <xdr:spPr bwMode="auto">
        <a:xfrm>
          <a:off x="123825" y="7639052"/>
          <a:ext cx="523875" cy="336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28576</xdr:colOff>
      <xdr:row>26</xdr:row>
      <xdr:rowOff>85725</xdr:rowOff>
    </xdr:from>
    <xdr:ext cx="530476" cy="428625"/>
    <xdr:pic>
      <xdr:nvPicPr>
        <xdr:cNvPr id="65" name="Picture 64" descr=" Logo">
          <a:extLst>
            <a:ext uri="{FF2B5EF4-FFF2-40B4-BE49-F238E27FC236}">
              <a16:creationId xmlns:a16="http://schemas.microsoft.com/office/drawing/2014/main" id="{D0FD626D-F1A1-4299-9EEA-0297944AEC5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00" b="8000"/>
        <a:stretch/>
      </xdr:blipFill>
      <xdr:spPr bwMode="auto">
        <a:xfrm>
          <a:off x="6943726" y="8372475"/>
          <a:ext cx="530476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24</xdr:col>
      <xdr:colOff>180975</xdr:colOff>
      <xdr:row>26</xdr:row>
      <xdr:rowOff>138794</xdr:rowOff>
    </xdr:from>
    <xdr:ext cx="495300" cy="381013"/>
    <xdr:pic>
      <xdr:nvPicPr>
        <xdr:cNvPr id="66" name="Picture 65" descr="Stonehill Skyhawks Men's Logo">
          <a:extLst>
            <a:ext uri="{FF2B5EF4-FFF2-40B4-BE49-F238E27FC236}">
              <a16:creationId xmlns:a16="http://schemas.microsoft.com/office/drawing/2014/main" id="{55FC60AD-C0A6-49A5-80F2-F996418A7DD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481" b="11595"/>
        <a:stretch/>
      </xdr:blipFill>
      <xdr:spPr bwMode="auto">
        <a:xfrm>
          <a:off x="2695575" y="7663544"/>
          <a:ext cx="495300" cy="3810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82922</xdr:colOff>
      <xdr:row>51</xdr:row>
      <xdr:rowOff>85725</xdr:rowOff>
    </xdr:from>
    <xdr:to>
      <xdr:col>2</xdr:col>
      <xdr:colOff>57150</xdr:colOff>
      <xdr:row>53</xdr:row>
      <xdr:rowOff>73534</xdr:rowOff>
    </xdr:to>
    <xdr:pic>
      <xdr:nvPicPr>
        <xdr:cNvPr id="68" name="Picture 67" descr="Wagner Seahawks Men's Logo">
          <a:extLst>
            <a:ext uri="{FF2B5EF4-FFF2-40B4-BE49-F238E27FC236}">
              <a16:creationId xmlns:a16="http://schemas.microsoft.com/office/drawing/2014/main" id="{1981FE4F-440A-29F1-DD5F-48CA360656D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01" b="24000"/>
        <a:stretch/>
      </xdr:blipFill>
      <xdr:spPr bwMode="auto">
        <a:xfrm>
          <a:off x="82922" y="7610475"/>
          <a:ext cx="602878" cy="3497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38101</xdr:colOff>
      <xdr:row>1</xdr:row>
      <xdr:rowOff>142876</xdr:rowOff>
    </xdr:from>
    <xdr:to>
      <xdr:col>7</xdr:col>
      <xdr:colOff>205696</xdr:colOff>
      <xdr:row>3</xdr:row>
      <xdr:rowOff>104776</xdr:rowOff>
    </xdr:to>
    <xdr:pic>
      <xdr:nvPicPr>
        <xdr:cNvPr id="4" name="Picture 3" descr=" Logo">
          <a:extLst>
            <a:ext uri="{FF2B5EF4-FFF2-40B4-BE49-F238E27FC236}">
              <a16:creationId xmlns:a16="http://schemas.microsoft.com/office/drawing/2014/main" id="{3791A42A-EA0E-1741-D2DF-816A35A3C58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00" b="17600"/>
        <a:stretch/>
      </xdr:blipFill>
      <xdr:spPr bwMode="auto">
        <a:xfrm>
          <a:off x="1924051" y="314326"/>
          <a:ext cx="48192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38101</xdr:colOff>
      <xdr:row>1</xdr:row>
      <xdr:rowOff>142876</xdr:rowOff>
    </xdr:from>
    <xdr:ext cx="481920" cy="323850"/>
    <xdr:pic>
      <xdr:nvPicPr>
        <xdr:cNvPr id="5" name="Picture 4" descr=" Logo">
          <a:extLst>
            <a:ext uri="{FF2B5EF4-FFF2-40B4-BE49-F238E27FC236}">
              <a16:creationId xmlns:a16="http://schemas.microsoft.com/office/drawing/2014/main" id="{E2DCA808-FC86-479A-B1C2-5449ADD842A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00" b="17600"/>
        <a:stretch/>
      </xdr:blipFill>
      <xdr:spPr bwMode="auto">
        <a:xfrm>
          <a:off x="1924051" y="314326"/>
          <a:ext cx="48192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38101</xdr:colOff>
      <xdr:row>1</xdr:row>
      <xdr:rowOff>142876</xdr:rowOff>
    </xdr:from>
    <xdr:ext cx="481920" cy="323850"/>
    <xdr:pic>
      <xdr:nvPicPr>
        <xdr:cNvPr id="6" name="Picture 5" descr=" Logo">
          <a:extLst>
            <a:ext uri="{FF2B5EF4-FFF2-40B4-BE49-F238E27FC236}">
              <a16:creationId xmlns:a16="http://schemas.microsoft.com/office/drawing/2014/main" id="{BEEEB97C-7BE7-4C3B-A44F-D9CD7FEC1CC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00" b="17600"/>
        <a:stretch/>
      </xdr:blipFill>
      <xdr:spPr bwMode="auto">
        <a:xfrm>
          <a:off x="1924051" y="314326"/>
          <a:ext cx="48192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38101</xdr:colOff>
      <xdr:row>26</xdr:row>
      <xdr:rowOff>142876</xdr:rowOff>
    </xdr:from>
    <xdr:ext cx="481920" cy="323850"/>
    <xdr:pic>
      <xdr:nvPicPr>
        <xdr:cNvPr id="7" name="Picture 6" descr=" Logo">
          <a:extLst>
            <a:ext uri="{FF2B5EF4-FFF2-40B4-BE49-F238E27FC236}">
              <a16:creationId xmlns:a16="http://schemas.microsoft.com/office/drawing/2014/main" id="{D8ED415E-518E-4AC2-87CE-FC93DDD3977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00" b="17600"/>
        <a:stretch/>
      </xdr:blipFill>
      <xdr:spPr bwMode="auto">
        <a:xfrm>
          <a:off x="1924051" y="314326"/>
          <a:ext cx="48192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38101</xdr:colOff>
      <xdr:row>26</xdr:row>
      <xdr:rowOff>142876</xdr:rowOff>
    </xdr:from>
    <xdr:ext cx="481920" cy="323850"/>
    <xdr:pic>
      <xdr:nvPicPr>
        <xdr:cNvPr id="9" name="Picture 8" descr=" Logo">
          <a:extLst>
            <a:ext uri="{FF2B5EF4-FFF2-40B4-BE49-F238E27FC236}">
              <a16:creationId xmlns:a16="http://schemas.microsoft.com/office/drawing/2014/main" id="{75D842B5-9350-467E-BDC4-188F4F05ABD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00" b="17600"/>
        <a:stretch/>
      </xdr:blipFill>
      <xdr:spPr bwMode="auto">
        <a:xfrm>
          <a:off x="1924051" y="314326"/>
          <a:ext cx="48192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38101</xdr:colOff>
      <xdr:row>1</xdr:row>
      <xdr:rowOff>142876</xdr:rowOff>
    </xdr:from>
    <xdr:ext cx="481920" cy="323850"/>
    <xdr:pic>
      <xdr:nvPicPr>
        <xdr:cNvPr id="11" name="Picture 10" descr=" Logo">
          <a:extLst>
            <a:ext uri="{FF2B5EF4-FFF2-40B4-BE49-F238E27FC236}">
              <a16:creationId xmlns:a16="http://schemas.microsoft.com/office/drawing/2014/main" id="{97852872-ED25-4684-A93F-1D2C05A7D20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00" b="17600"/>
        <a:stretch/>
      </xdr:blipFill>
      <xdr:spPr bwMode="auto">
        <a:xfrm>
          <a:off x="1924051" y="314326"/>
          <a:ext cx="48192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38101</xdr:colOff>
      <xdr:row>26</xdr:row>
      <xdr:rowOff>142876</xdr:rowOff>
    </xdr:from>
    <xdr:ext cx="481920" cy="323850"/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F04459D5-75CE-44FC-9C48-F31CF41AEED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00" b="17600"/>
        <a:stretch/>
      </xdr:blipFill>
      <xdr:spPr bwMode="auto">
        <a:xfrm>
          <a:off x="1924051" y="314326"/>
          <a:ext cx="48192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38101</xdr:colOff>
      <xdr:row>26</xdr:row>
      <xdr:rowOff>142876</xdr:rowOff>
    </xdr:from>
    <xdr:ext cx="481920" cy="323850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1B3E5517-F174-48F6-A96C-C9E4E501377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00" b="17600"/>
        <a:stretch/>
      </xdr:blipFill>
      <xdr:spPr bwMode="auto">
        <a:xfrm>
          <a:off x="1924051" y="314326"/>
          <a:ext cx="48192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38101</xdr:colOff>
      <xdr:row>51</xdr:row>
      <xdr:rowOff>142876</xdr:rowOff>
    </xdr:from>
    <xdr:ext cx="481920" cy="323850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DA8C0470-3AC9-4752-9606-ED65C60575C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00" b="17600"/>
        <a:stretch/>
      </xdr:blipFill>
      <xdr:spPr bwMode="auto">
        <a:xfrm>
          <a:off x="1924051" y="314326"/>
          <a:ext cx="48192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38101</xdr:colOff>
      <xdr:row>51</xdr:row>
      <xdr:rowOff>142876</xdr:rowOff>
    </xdr:from>
    <xdr:ext cx="481920" cy="323850"/>
    <xdr:pic>
      <xdr:nvPicPr>
        <xdr:cNvPr id="16" name="Picture 15" descr=" Logo">
          <a:extLst>
            <a:ext uri="{FF2B5EF4-FFF2-40B4-BE49-F238E27FC236}">
              <a16:creationId xmlns:a16="http://schemas.microsoft.com/office/drawing/2014/main" id="{A0FE8475-8A77-430E-9F0D-452CE1DF3C9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00" b="17600"/>
        <a:stretch/>
      </xdr:blipFill>
      <xdr:spPr bwMode="auto">
        <a:xfrm>
          <a:off x="1924051" y="314326"/>
          <a:ext cx="48192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38101</xdr:colOff>
      <xdr:row>51</xdr:row>
      <xdr:rowOff>142876</xdr:rowOff>
    </xdr:from>
    <xdr:ext cx="481920" cy="323850"/>
    <xdr:pic>
      <xdr:nvPicPr>
        <xdr:cNvPr id="17" name="Picture 16" descr=" Logo">
          <a:extLst>
            <a:ext uri="{FF2B5EF4-FFF2-40B4-BE49-F238E27FC236}">
              <a16:creationId xmlns:a16="http://schemas.microsoft.com/office/drawing/2014/main" id="{ECB5D211-FD47-4E6D-8657-A059AB03BDE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00" b="17600"/>
        <a:stretch/>
      </xdr:blipFill>
      <xdr:spPr bwMode="auto">
        <a:xfrm>
          <a:off x="1924051" y="314326"/>
          <a:ext cx="48192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158397</xdr:colOff>
      <xdr:row>1</xdr:row>
      <xdr:rowOff>104775</xdr:rowOff>
    </xdr:from>
    <xdr:to>
      <xdr:col>2</xdr:col>
      <xdr:colOff>114300</xdr:colOff>
      <xdr:row>3</xdr:row>
      <xdr:rowOff>121615</xdr:rowOff>
    </xdr:to>
    <xdr:pic>
      <xdr:nvPicPr>
        <xdr:cNvPr id="18" name="Picture 17" descr="Eastern Illinois Panthers Men's Logo">
          <a:extLst>
            <a:ext uri="{FF2B5EF4-FFF2-40B4-BE49-F238E27FC236}">
              <a16:creationId xmlns:a16="http://schemas.microsoft.com/office/drawing/2014/main" id="{AD1D3914-6F3B-7CA0-7344-50181AB6BF9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600" b="17600"/>
        <a:stretch/>
      </xdr:blipFill>
      <xdr:spPr bwMode="auto">
        <a:xfrm>
          <a:off x="158397" y="276225"/>
          <a:ext cx="584553" cy="3787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104775</xdr:colOff>
      <xdr:row>1</xdr:row>
      <xdr:rowOff>95250</xdr:rowOff>
    </xdr:from>
    <xdr:to>
      <xdr:col>10</xdr:col>
      <xdr:colOff>47625</xdr:colOff>
      <xdr:row>4</xdr:row>
      <xdr:rowOff>2286</xdr:rowOff>
    </xdr:to>
    <xdr:pic>
      <xdr:nvPicPr>
        <xdr:cNvPr id="20" name="Picture 19" descr="Lindenwood Lions Men's Logo">
          <a:extLst>
            <a:ext uri="{FF2B5EF4-FFF2-40B4-BE49-F238E27FC236}">
              <a16:creationId xmlns:a16="http://schemas.microsoft.com/office/drawing/2014/main" id="{E8297A9C-9A2E-1D41-3C90-9EE1005894E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0" b="16000"/>
        <a:stretch/>
      </xdr:blipFill>
      <xdr:spPr bwMode="auto">
        <a:xfrm>
          <a:off x="2619375" y="266700"/>
          <a:ext cx="571500" cy="402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123825</xdr:colOff>
      <xdr:row>1</xdr:row>
      <xdr:rowOff>104774</xdr:rowOff>
    </xdr:from>
    <xdr:to>
      <xdr:col>18</xdr:col>
      <xdr:colOff>77546</xdr:colOff>
      <xdr:row>4</xdr:row>
      <xdr:rowOff>38099</xdr:rowOff>
    </xdr:to>
    <xdr:pic>
      <xdr:nvPicPr>
        <xdr:cNvPr id="21" name="Picture 20" descr="Little Rock Trojans Men's Logo">
          <a:extLst>
            <a:ext uri="{FF2B5EF4-FFF2-40B4-BE49-F238E27FC236}">
              <a16:creationId xmlns:a16="http://schemas.microsoft.com/office/drawing/2014/main" id="{7AFB6DE6-B88B-ED20-5227-5F679B63AC0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1" b="12800"/>
        <a:stretch/>
      </xdr:blipFill>
      <xdr:spPr bwMode="auto">
        <a:xfrm>
          <a:off x="5153025" y="276224"/>
          <a:ext cx="582371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133351</xdr:colOff>
      <xdr:row>1</xdr:row>
      <xdr:rowOff>158725</xdr:rowOff>
    </xdr:from>
    <xdr:to>
      <xdr:col>26</xdr:col>
      <xdr:colOff>76200</xdr:colOff>
      <xdr:row>3</xdr:row>
      <xdr:rowOff>104775</xdr:rowOff>
    </xdr:to>
    <xdr:pic>
      <xdr:nvPicPr>
        <xdr:cNvPr id="22" name="Picture 21" descr="Morehead State Eagles Men's Logo">
          <a:extLst>
            <a:ext uri="{FF2B5EF4-FFF2-40B4-BE49-F238E27FC236}">
              <a16:creationId xmlns:a16="http://schemas.microsoft.com/office/drawing/2014/main" id="{513A380C-E4E4-7C4D-7E7F-615C06D9BAF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31200"/>
        <a:stretch/>
      </xdr:blipFill>
      <xdr:spPr bwMode="auto">
        <a:xfrm>
          <a:off x="133351" y="4006825"/>
          <a:ext cx="571499" cy="3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123826</xdr:colOff>
      <xdr:row>26</xdr:row>
      <xdr:rowOff>76200</xdr:rowOff>
    </xdr:from>
    <xdr:to>
      <xdr:col>2</xdr:col>
      <xdr:colOff>62140</xdr:colOff>
      <xdr:row>28</xdr:row>
      <xdr:rowOff>95250</xdr:rowOff>
    </xdr:to>
    <xdr:pic>
      <xdr:nvPicPr>
        <xdr:cNvPr id="23" name="Picture 22" descr="Southeast Missouri State Redhawks Men's Logo">
          <a:extLst>
            <a:ext uri="{FF2B5EF4-FFF2-40B4-BE49-F238E27FC236}">
              <a16:creationId xmlns:a16="http://schemas.microsoft.com/office/drawing/2014/main" id="{4F97BBEC-E7C0-6C97-4C2C-5359837D268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00" b="16000"/>
        <a:stretch/>
      </xdr:blipFill>
      <xdr:spPr bwMode="auto">
        <a:xfrm>
          <a:off x="2638426" y="3924300"/>
          <a:ext cx="566964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142875</xdr:colOff>
      <xdr:row>26</xdr:row>
      <xdr:rowOff>85725</xdr:rowOff>
    </xdr:from>
    <xdr:to>
      <xdr:col>10</xdr:col>
      <xdr:colOff>57150</xdr:colOff>
      <xdr:row>29</xdr:row>
      <xdr:rowOff>55169</xdr:rowOff>
    </xdr:to>
    <xdr:pic>
      <xdr:nvPicPr>
        <xdr:cNvPr id="24" name="Picture 23" descr="SIU-Edwardsville Cougars Men's Logo">
          <a:extLst>
            <a:ext uri="{FF2B5EF4-FFF2-40B4-BE49-F238E27FC236}">
              <a16:creationId xmlns:a16="http://schemas.microsoft.com/office/drawing/2014/main" id="{C79CF7E8-7138-3F7D-87A9-6E8224B2D9D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200" b="7200"/>
        <a:stretch/>
      </xdr:blipFill>
      <xdr:spPr bwMode="auto">
        <a:xfrm>
          <a:off x="5172075" y="3933825"/>
          <a:ext cx="542925" cy="4647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161924</xdr:colOff>
      <xdr:row>26</xdr:row>
      <xdr:rowOff>85726</xdr:rowOff>
    </xdr:from>
    <xdr:to>
      <xdr:col>18</xdr:col>
      <xdr:colOff>66781</xdr:colOff>
      <xdr:row>28</xdr:row>
      <xdr:rowOff>103634</xdr:rowOff>
    </xdr:to>
    <xdr:pic>
      <xdr:nvPicPr>
        <xdr:cNvPr id="25" name="Picture 24" descr="Southern Indiana Screaming Eagles Men's Logo">
          <a:extLst>
            <a:ext uri="{FF2B5EF4-FFF2-40B4-BE49-F238E27FC236}">
              <a16:creationId xmlns:a16="http://schemas.microsoft.com/office/drawing/2014/main" id="{9C1C9415-0829-0AAD-375E-8E154121E80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00" b="13600"/>
        <a:stretch/>
      </xdr:blipFill>
      <xdr:spPr bwMode="auto">
        <a:xfrm>
          <a:off x="161924" y="7610476"/>
          <a:ext cx="533507" cy="379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219075</xdr:colOff>
      <xdr:row>26</xdr:row>
      <xdr:rowOff>47625</xdr:rowOff>
    </xdr:from>
    <xdr:to>
      <xdr:col>26</xdr:col>
      <xdr:colOff>19050</xdr:colOff>
      <xdr:row>28</xdr:row>
      <xdr:rowOff>114300</xdr:rowOff>
    </xdr:to>
    <xdr:pic>
      <xdr:nvPicPr>
        <xdr:cNvPr id="26" name="Picture 25" descr="Tennessee State Tigers Men's Logo">
          <a:extLst>
            <a:ext uri="{FF2B5EF4-FFF2-40B4-BE49-F238E27FC236}">
              <a16:creationId xmlns:a16="http://schemas.microsoft.com/office/drawing/2014/main" id="{FEF80EF9-D221-B226-3276-BBDEB3120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7572375"/>
          <a:ext cx="42862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161927</xdr:colOff>
      <xdr:row>51</xdr:row>
      <xdr:rowOff>57151</xdr:rowOff>
    </xdr:from>
    <xdr:to>
      <xdr:col>1</xdr:col>
      <xdr:colOff>295276</xdr:colOff>
      <xdr:row>54</xdr:row>
      <xdr:rowOff>9525</xdr:rowOff>
    </xdr:to>
    <xdr:pic>
      <xdr:nvPicPr>
        <xdr:cNvPr id="27" name="Picture 26" descr="Tennessee Tech Golden Eagles Men's Logo">
          <a:extLst>
            <a:ext uri="{FF2B5EF4-FFF2-40B4-BE49-F238E27FC236}">
              <a16:creationId xmlns:a16="http://schemas.microsoft.com/office/drawing/2014/main" id="{457864DC-88D2-41CD-ED99-B21079120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7" y="7581901"/>
          <a:ext cx="447674" cy="447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200024</xdr:colOff>
      <xdr:row>51</xdr:row>
      <xdr:rowOff>38101</xdr:rowOff>
    </xdr:from>
    <xdr:to>
      <xdr:col>10</xdr:col>
      <xdr:colOff>28575</xdr:colOff>
      <xdr:row>54</xdr:row>
      <xdr:rowOff>2</xdr:rowOff>
    </xdr:to>
    <xdr:pic>
      <xdr:nvPicPr>
        <xdr:cNvPr id="28" name="Picture 27" descr="UT-Martin Skyhawks Men's Logo">
          <a:extLst>
            <a:ext uri="{FF2B5EF4-FFF2-40B4-BE49-F238E27FC236}">
              <a16:creationId xmlns:a16="http://schemas.microsoft.com/office/drawing/2014/main" id="{39F21746-453A-9AAF-A580-5ED3C6AAC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4" y="11239501"/>
          <a:ext cx="457201" cy="45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104776</xdr:colOff>
      <xdr:row>51</xdr:row>
      <xdr:rowOff>85726</xdr:rowOff>
    </xdr:from>
    <xdr:to>
      <xdr:col>18</xdr:col>
      <xdr:colOff>51812</xdr:colOff>
      <xdr:row>54</xdr:row>
      <xdr:rowOff>9526</xdr:rowOff>
    </xdr:to>
    <xdr:pic>
      <xdr:nvPicPr>
        <xdr:cNvPr id="29" name="Picture 28" descr="Western Illinois Leathernecks Men's Logo">
          <a:extLst>
            <a:ext uri="{FF2B5EF4-FFF2-40B4-BE49-F238E27FC236}">
              <a16:creationId xmlns:a16="http://schemas.microsoft.com/office/drawing/2014/main" id="{91F049B4-6782-4333-A4CC-6B97ECC9712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5200"/>
        <a:stretch/>
      </xdr:blipFill>
      <xdr:spPr bwMode="auto">
        <a:xfrm>
          <a:off x="2619376" y="12430126"/>
          <a:ext cx="575686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76201</xdr:rowOff>
    </xdr:from>
    <xdr:to>
      <xdr:col>2</xdr:col>
      <xdr:colOff>9524</xdr:colOff>
      <xdr:row>4</xdr:row>
      <xdr:rowOff>28575</xdr:rowOff>
    </xdr:to>
    <xdr:pic>
      <xdr:nvPicPr>
        <xdr:cNvPr id="25" name="Picture 24" descr="Arizona Wildcats Men's Logo">
          <a:extLst>
            <a:ext uri="{FF2B5EF4-FFF2-40B4-BE49-F238E27FC236}">
              <a16:creationId xmlns:a16="http://schemas.microsoft.com/office/drawing/2014/main" id="{42E5166B-C90E-72A4-6A28-1BED4BDDD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47651"/>
          <a:ext cx="447674" cy="447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281407</xdr:colOff>
      <xdr:row>1</xdr:row>
      <xdr:rowOff>85725</xdr:rowOff>
    </xdr:from>
    <xdr:to>
      <xdr:col>9</xdr:col>
      <xdr:colOff>247650</xdr:colOff>
      <xdr:row>4</xdr:row>
      <xdr:rowOff>18122</xdr:rowOff>
    </xdr:to>
    <xdr:pic>
      <xdr:nvPicPr>
        <xdr:cNvPr id="26" name="Picture 25" descr="Arizona State Sun Devils Men's Logo">
          <a:extLst>
            <a:ext uri="{FF2B5EF4-FFF2-40B4-BE49-F238E27FC236}">
              <a16:creationId xmlns:a16="http://schemas.microsoft.com/office/drawing/2014/main" id="{ED8DC9E0-06CB-D0B7-01D5-71433E18573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00" r="19200"/>
        <a:stretch/>
      </xdr:blipFill>
      <xdr:spPr bwMode="auto">
        <a:xfrm>
          <a:off x="2796007" y="257175"/>
          <a:ext cx="280568" cy="4276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76201</xdr:colOff>
      <xdr:row>1</xdr:row>
      <xdr:rowOff>95251</xdr:rowOff>
    </xdr:from>
    <xdr:to>
      <xdr:col>7</xdr:col>
      <xdr:colOff>85726</xdr:colOff>
      <xdr:row>3</xdr:row>
      <xdr:rowOff>111630</xdr:rowOff>
    </xdr:to>
    <xdr:pic>
      <xdr:nvPicPr>
        <xdr:cNvPr id="27" name="Picture 26" descr=" Logo">
          <a:extLst>
            <a:ext uri="{FF2B5EF4-FFF2-40B4-BE49-F238E27FC236}">
              <a16:creationId xmlns:a16="http://schemas.microsoft.com/office/drawing/2014/main" id="{7E91EA4E-EE68-353F-9C37-3787B9A4515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00" r="8001"/>
        <a:stretch/>
      </xdr:blipFill>
      <xdr:spPr bwMode="auto">
        <a:xfrm>
          <a:off x="1962151" y="266701"/>
          <a:ext cx="323850" cy="3783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76200</xdr:colOff>
      <xdr:row>1</xdr:row>
      <xdr:rowOff>95251</xdr:rowOff>
    </xdr:from>
    <xdr:ext cx="333375" cy="389456"/>
    <xdr:pic>
      <xdr:nvPicPr>
        <xdr:cNvPr id="29" name="Picture 28" descr=" Logo">
          <a:extLst>
            <a:ext uri="{FF2B5EF4-FFF2-40B4-BE49-F238E27FC236}">
              <a16:creationId xmlns:a16="http://schemas.microsoft.com/office/drawing/2014/main" id="{26D082BC-D6AB-4CCC-B242-3A7B5743A7E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00" r="8001"/>
        <a:stretch/>
      </xdr:blipFill>
      <xdr:spPr bwMode="auto">
        <a:xfrm>
          <a:off x="4476750" y="266701"/>
          <a:ext cx="333375" cy="389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76201</xdr:colOff>
      <xdr:row>1</xdr:row>
      <xdr:rowOff>95251</xdr:rowOff>
    </xdr:from>
    <xdr:ext cx="323850" cy="378329"/>
    <xdr:pic>
      <xdr:nvPicPr>
        <xdr:cNvPr id="30" name="Picture 29" descr=" Logo">
          <a:extLst>
            <a:ext uri="{FF2B5EF4-FFF2-40B4-BE49-F238E27FC236}">
              <a16:creationId xmlns:a16="http://schemas.microsoft.com/office/drawing/2014/main" id="{7659AE5B-5A8D-4AF4-B658-8FC90D6D7AC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00" r="8001"/>
        <a:stretch/>
      </xdr:blipFill>
      <xdr:spPr bwMode="auto">
        <a:xfrm>
          <a:off x="6991351" y="266701"/>
          <a:ext cx="323850" cy="3783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76201</xdr:colOff>
      <xdr:row>26</xdr:row>
      <xdr:rowOff>95251</xdr:rowOff>
    </xdr:from>
    <xdr:ext cx="350596" cy="409574"/>
    <xdr:pic>
      <xdr:nvPicPr>
        <xdr:cNvPr id="31" name="Picture 30" descr=" Logo">
          <a:extLst>
            <a:ext uri="{FF2B5EF4-FFF2-40B4-BE49-F238E27FC236}">
              <a16:creationId xmlns:a16="http://schemas.microsoft.com/office/drawing/2014/main" id="{96832132-AA9E-4DBB-8AAC-0D25D1D76FF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00" r="8001"/>
        <a:stretch/>
      </xdr:blipFill>
      <xdr:spPr bwMode="auto">
        <a:xfrm>
          <a:off x="6991351" y="3943351"/>
          <a:ext cx="350596" cy="409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76201</xdr:colOff>
      <xdr:row>26</xdr:row>
      <xdr:rowOff>95251</xdr:rowOff>
    </xdr:from>
    <xdr:ext cx="342900" cy="400583"/>
    <xdr:pic>
      <xdr:nvPicPr>
        <xdr:cNvPr id="33" name="Picture 32" descr=" Logo">
          <a:extLst>
            <a:ext uri="{FF2B5EF4-FFF2-40B4-BE49-F238E27FC236}">
              <a16:creationId xmlns:a16="http://schemas.microsoft.com/office/drawing/2014/main" id="{5671FA26-983E-4991-A247-06C2E537C21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00" r="8001"/>
        <a:stretch/>
      </xdr:blipFill>
      <xdr:spPr bwMode="auto">
        <a:xfrm>
          <a:off x="4476751" y="3943351"/>
          <a:ext cx="342900" cy="400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76200</xdr:colOff>
      <xdr:row>1</xdr:row>
      <xdr:rowOff>95251</xdr:rowOff>
    </xdr:from>
    <xdr:ext cx="333375" cy="389456"/>
    <xdr:pic>
      <xdr:nvPicPr>
        <xdr:cNvPr id="34" name="Picture 33" descr=" Logo">
          <a:extLst>
            <a:ext uri="{FF2B5EF4-FFF2-40B4-BE49-F238E27FC236}">
              <a16:creationId xmlns:a16="http://schemas.microsoft.com/office/drawing/2014/main" id="{9B87851C-CC71-4536-9118-58D8F8D9279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00" r="8001"/>
        <a:stretch/>
      </xdr:blipFill>
      <xdr:spPr bwMode="auto">
        <a:xfrm>
          <a:off x="1962150" y="3943351"/>
          <a:ext cx="333375" cy="389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76200</xdr:colOff>
      <xdr:row>26</xdr:row>
      <xdr:rowOff>95251</xdr:rowOff>
    </xdr:from>
    <xdr:ext cx="334289" cy="390524"/>
    <xdr:pic>
      <xdr:nvPicPr>
        <xdr:cNvPr id="35" name="Picture 34" descr=" Logo">
          <a:extLst>
            <a:ext uri="{FF2B5EF4-FFF2-40B4-BE49-F238E27FC236}">
              <a16:creationId xmlns:a16="http://schemas.microsoft.com/office/drawing/2014/main" id="{8DE1AD88-F588-4FE6-875F-748D74CA425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00" r="8001"/>
        <a:stretch/>
      </xdr:blipFill>
      <xdr:spPr bwMode="auto">
        <a:xfrm>
          <a:off x="1962150" y="7620001"/>
          <a:ext cx="334289" cy="390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76201</xdr:colOff>
      <xdr:row>26</xdr:row>
      <xdr:rowOff>95251</xdr:rowOff>
    </xdr:from>
    <xdr:ext cx="342442" cy="400049"/>
    <xdr:pic>
      <xdr:nvPicPr>
        <xdr:cNvPr id="36" name="Picture 35" descr=" Logo">
          <a:extLst>
            <a:ext uri="{FF2B5EF4-FFF2-40B4-BE49-F238E27FC236}">
              <a16:creationId xmlns:a16="http://schemas.microsoft.com/office/drawing/2014/main" id="{90B3E621-949A-47EC-874C-3B7BDBC95D3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00" r="8001"/>
        <a:stretch/>
      </xdr:blipFill>
      <xdr:spPr bwMode="auto">
        <a:xfrm>
          <a:off x="4476751" y="7620001"/>
          <a:ext cx="342442" cy="400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76200</xdr:colOff>
      <xdr:row>51</xdr:row>
      <xdr:rowOff>95251</xdr:rowOff>
    </xdr:from>
    <xdr:ext cx="334289" cy="390524"/>
    <xdr:pic>
      <xdr:nvPicPr>
        <xdr:cNvPr id="38" name="Picture 37" descr=" Logo">
          <a:extLst>
            <a:ext uri="{FF2B5EF4-FFF2-40B4-BE49-F238E27FC236}">
              <a16:creationId xmlns:a16="http://schemas.microsoft.com/office/drawing/2014/main" id="{12AB5C21-38FE-4898-9781-AC34680BA7A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00" r="8001"/>
        <a:stretch/>
      </xdr:blipFill>
      <xdr:spPr bwMode="auto">
        <a:xfrm>
          <a:off x="6991350" y="7620001"/>
          <a:ext cx="334289" cy="390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76200</xdr:colOff>
      <xdr:row>51</xdr:row>
      <xdr:rowOff>95251</xdr:rowOff>
    </xdr:from>
    <xdr:ext cx="334289" cy="390524"/>
    <xdr:pic>
      <xdr:nvPicPr>
        <xdr:cNvPr id="39" name="Picture 38" descr=" Logo">
          <a:extLst>
            <a:ext uri="{FF2B5EF4-FFF2-40B4-BE49-F238E27FC236}">
              <a16:creationId xmlns:a16="http://schemas.microsoft.com/office/drawing/2014/main" id="{5576CD9E-E99E-4D62-B12B-C3230669565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00" r="8001"/>
        <a:stretch/>
      </xdr:blipFill>
      <xdr:spPr bwMode="auto">
        <a:xfrm>
          <a:off x="6991350" y="11296651"/>
          <a:ext cx="334289" cy="390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76201</xdr:colOff>
      <xdr:row>51</xdr:row>
      <xdr:rowOff>95251</xdr:rowOff>
    </xdr:from>
    <xdr:ext cx="350596" cy="409574"/>
    <xdr:pic>
      <xdr:nvPicPr>
        <xdr:cNvPr id="40" name="Picture 39" descr=" Logo">
          <a:extLst>
            <a:ext uri="{FF2B5EF4-FFF2-40B4-BE49-F238E27FC236}">
              <a16:creationId xmlns:a16="http://schemas.microsoft.com/office/drawing/2014/main" id="{EBC36E52-5172-4844-B924-B02C3D382E8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00" r="8001"/>
        <a:stretch/>
      </xdr:blipFill>
      <xdr:spPr bwMode="auto">
        <a:xfrm>
          <a:off x="4476751" y="11296651"/>
          <a:ext cx="350596" cy="409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76201</xdr:colOff>
      <xdr:row>51</xdr:row>
      <xdr:rowOff>95251</xdr:rowOff>
    </xdr:from>
    <xdr:ext cx="323850" cy="378329"/>
    <xdr:pic>
      <xdr:nvPicPr>
        <xdr:cNvPr id="41" name="Picture 40" descr=" Logo">
          <a:extLst>
            <a:ext uri="{FF2B5EF4-FFF2-40B4-BE49-F238E27FC236}">
              <a16:creationId xmlns:a16="http://schemas.microsoft.com/office/drawing/2014/main" id="{DAB99446-876F-4970-9BAF-5D3498E6DD1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00" r="8001"/>
        <a:stretch/>
      </xdr:blipFill>
      <xdr:spPr bwMode="auto">
        <a:xfrm>
          <a:off x="1962151" y="11296651"/>
          <a:ext cx="323850" cy="3783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16</xdr:col>
      <xdr:colOff>195529</xdr:colOff>
      <xdr:row>1</xdr:row>
      <xdr:rowOff>95250</xdr:rowOff>
    </xdr:from>
    <xdr:to>
      <xdr:col>17</xdr:col>
      <xdr:colOff>300128</xdr:colOff>
      <xdr:row>3</xdr:row>
      <xdr:rowOff>95250</xdr:rowOff>
    </xdr:to>
    <xdr:pic>
      <xdr:nvPicPr>
        <xdr:cNvPr id="42" name="Picture 41" descr="California Golden Bears Men's Logo">
          <a:extLst>
            <a:ext uri="{FF2B5EF4-FFF2-40B4-BE49-F238E27FC236}">
              <a16:creationId xmlns:a16="http://schemas.microsoft.com/office/drawing/2014/main" id="{552E237D-9B12-A319-AA71-9AF3C8306DB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400" b="7200"/>
        <a:stretch/>
      </xdr:blipFill>
      <xdr:spPr bwMode="auto">
        <a:xfrm>
          <a:off x="5224729" y="266700"/>
          <a:ext cx="418924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142875</xdr:colOff>
      <xdr:row>1</xdr:row>
      <xdr:rowOff>76200</xdr:rowOff>
    </xdr:from>
    <xdr:to>
      <xdr:col>26</xdr:col>
      <xdr:colOff>50007</xdr:colOff>
      <xdr:row>4</xdr:row>
      <xdr:rowOff>9526</xdr:rowOff>
    </xdr:to>
    <xdr:pic>
      <xdr:nvPicPr>
        <xdr:cNvPr id="43" name="Picture 42" descr="Colorado Buffaloes Men's Logo">
          <a:extLst>
            <a:ext uri="{FF2B5EF4-FFF2-40B4-BE49-F238E27FC236}">
              <a16:creationId xmlns:a16="http://schemas.microsoft.com/office/drawing/2014/main" id="{90995784-8A37-94C0-2040-9AA94D6CF8A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00" b="12000"/>
        <a:stretch/>
      </xdr:blipFill>
      <xdr:spPr bwMode="auto">
        <a:xfrm>
          <a:off x="142875" y="4305300"/>
          <a:ext cx="535782" cy="4286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200026</xdr:colOff>
      <xdr:row>26</xdr:row>
      <xdr:rowOff>95250</xdr:rowOff>
    </xdr:from>
    <xdr:to>
      <xdr:col>2</xdr:col>
      <xdr:colOff>2</xdr:colOff>
      <xdr:row>29</xdr:row>
      <xdr:rowOff>28576</xdr:rowOff>
    </xdr:to>
    <xdr:pic>
      <xdr:nvPicPr>
        <xdr:cNvPr id="44" name="Picture 43" descr="Oregon Ducks Men's Logo">
          <a:extLst>
            <a:ext uri="{FF2B5EF4-FFF2-40B4-BE49-F238E27FC236}">
              <a16:creationId xmlns:a16="http://schemas.microsoft.com/office/drawing/2014/main" id="{73ADB4A1-5AEF-5482-D9B5-4588CCB90A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6" y="3943350"/>
          <a:ext cx="428626" cy="4286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133350</xdr:colOff>
      <xdr:row>26</xdr:row>
      <xdr:rowOff>142876</xdr:rowOff>
    </xdr:from>
    <xdr:to>
      <xdr:col>10</xdr:col>
      <xdr:colOff>63263</xdr:colOff>
      <xdr:row>29</xdr:row>
      <xdr:rowOff>9525</xdr:rowOff>
    </xdr:to>
    <xdr:pic>
      <xdr:nvPicPr>
        <xdr:cNvPr id="45" name="Picture 44" descr="Oregon State Beavers Men's Logo">
          <a:extLst>
            <a:ext uri="{FF2B5EF4-FFF2-40B4-BE49-F238E27FC236}">
              <a16:creationId xmlns:a16="http://schemas.microsoft.com/office/drawing/2014/main" id="{382F0F83-BA1B-6AED-00B1-78F77FE1B1E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600" b="17600"/>
        <a:stretch/>
      </xdr:blipFill>
      <xdr:spPr bwMode="auto">
        <a:xfrm>
          <a:off x="5162550" y="4371976"/>
          <a:ext cx="558563" cy="3619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276224</xdr:colOff>
      <xdr:row>26</xdr:row>
      <xdr:rowOff>76201</xdr:rowOff>
    </xdr:from>
    <xdr:to>
      <xdr:col>17</xdr:col>
      <xdr:colOff>297940</xdr:colOff>
      <xdr:row>29</xdr:row>
      <xdr:rowOff>9525</xdr:rowOff>
    </xdr:to>
    <xdr:pic>
      <xdr:nvPicPr>
        <xdr:cNvPr id="46" name="Picture 45" descr="USC Trojans Men's Logo">
          <a:extLst>
            <a:ext uri="{FF2B5EF4-FFF2-40B4-BE49-F238E27FC236}">
              <a16:creationId xmlns:a16="http://schemas.microsoft.com/office/drawing/2014/main" id="{45EFA500-92C3-02F5-BC49-963526FD92C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00" r="11200"/>
        <a:stretch/>
      </xdr:blipFill>
      <xdr:spPr bwMode="auto">
        <a:xfrm>
          <a:off x="276224" y="7600951"/>
          <a:ext cx="336041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257176</xdr:colOff>
      <xdr:row>26</xdr:row>
      <xdr:rowOff>76200</xdr:rowOff>
    </xdr:from>
    <xdr:to>
      <xdr:col>25</xdr:col>
      <xdr:colOff>257175</xdr:colOff>
      <xdr:row>28</xdr:row>
      <xdr:rowOff>119307</xdr:rowOff>
    </xdr:to>
    <xdr:pic>
      <xdr:nvPicPr>
        <xdr:cNvPr id="47" name="Picture 46" descr="Stanford Cardinal Men's Logo">
          <a:extLst>
            <a:ext uri="{FF2B5EF4-FFF2-40B4-BE49-F238E27FC236}">
              <a16:creationId xmlns:a16="http://schemas.microsoft.com/office/drawing/2014/main" id="{AF7A9B72-816A-8CFD-3545-522E7E11549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00" r="11200"/>
        <a:stretch/>
      </xdr:blipFill>
      <xdr:spPr bwMode="auto">
        <a:xfrm>
          <a:off x="2771776" y="7600950"/>
          <a:ext cx="314324" cy="4050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172002</xdr:colOff>
      <xdr:row>51</xdr:row>
      <xdr:rowOff>171450</xdr:rowOff>
    </xdr:from>
    <xdr:to>
      <xdr:col>2</xdr:col>
      <xdr:colOff>57150</xdr:colOff>
      <xdr:row>53</xdr:row>
      <xdr:rowOff>93116</xdr:rowOff>
    </xdr:to>
    <xdr:pic>
      <xdr:nvPicPr>
        <xdr:cNvPr id="48" name="Picture 47" descr="UCLA Bruins Men's Logo">
          <a:extLst>
            <a:ext uri="{FF2B5EF4-FFF2-40B4-BE49-F238E27FC236}">
              <a16:creationId xmlns:a16="http://schemas.microsoft.com/office/drawing/2014/main" id="{0B1995E2-EC33-5149-EDA3-BC9AC37CE62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400" b="22400"/>
        <a:stretch/>
      </xdr:blipFill>
      <xdr:spPr bwMode="auto">
        <a:xfrm>
          <a:off x="5201202" y="8458200"/>
          <a:ext cx="513798" cy="2836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247651</xdr:colOff>
      <xdr:row>51</xdr:row>
      <xdr:rowOff>76201</xdr:rowOff>
    </xdr:from>
    <xdr:to>
      <xdr:col>10</xdr:col>
      <xdr:colOff>28575</xdr:colOff>
      <xdr:row>53</xdr:row>
      <xdr:rowOff>123825</xdr:rowOff>
    </xdr:to>
    <xdr:pic>
      <xdr:nvPicPr>
        <xdr:cNvPr id="49" name="Picture 48" descr="Utah Utes Men's Logo">
          <a:extLst>
            <a:ext uri="{FF2B5EF4-FFF2-40B4-BE49-F238E27FC236}">
              <a16:creationId xmlns:a16="http://schemas.microsoft.com/office/drawing/2014/main" id="{09094E8D-500F-06B1-DBDE-69DCB61AA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1" y="11277601"/>
          <a:ext cx="409574" cy="409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152401</xdr:colOff>
      <xdr:row>51</xdr:row>
      <xdr:rowOff>57150</xdr:rowOff>
    </xdr:from>
    <xdr:to>
      <xdr:col>18</xdr:col>
      <xdr:colOff>38101</xdr:colOff>
      <xdr:row>53</xdr:row>
      <xdr:rowOff>114910</xdr:rowOff>
    </xdr:to>
    <xdr:pic>
      <xdr:nvPicPr>
        <xdr:cNvPr id="50" name="Picture 49" descr="Washington Huskies Men's Logo">
          <a:extLst>
            <a:ext uri="{FF2B5EF4-FFF2-40B4-BE49-F238E27FC236}">
              <a16:creationId xmlns:a16="http://schemas.microsoft.com/office/drawing/2014/main" id="{1EE7B3B3-69BE-4819-3667-96AFC009BDD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200" b="11200"/>
        <a:stretch/>
      </xdr:blipFill>
      <xdr:spPr bwMode="auto">
        <a:xfrm>
          <a:off x="2667001" y="11258550"/>
          <a:ext cx="514350" cy="4197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200026</xdr:colOff>
      <xdr:row>51</xdr:row>
      <xdr:rowOff>38102</xdr:rowOff>
    </xdr:from>
    <xdr:to>
      <xdr:col>26</xdr:col>
      <xdr:colOff>19050</xdr:colOff>
      <xdr:row>53</xdr:row>
      <xdr:rowOff>123826</xdr:rowOff>
    </xdr:to>
    <xdr:pic>
      <xdr:nvPicPr>
        <xdr:cNvPr id="51" name="Picture 50" descr="Washington State Cougars Men's Logo">
          <a:extLst>
            <a:ext uri="{FF2B5EF4-FFF2-40B4-BE49-F238E27FC236}">
              <a16:creationId xmlns:a16="http://schemas.microsoft.com/office/drawing/2014/main" id="{C9C5F0F4-4793-E74A-1072-13F29D9FD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9226" y="11239502"/>
          <a:ext cx="447674" cy="447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190501</xdr:colOff>
      <xdr:row>1</xdr:row>
      <xdr:rowOff>28576</xdr:rowOff>
    </xdr:from>
    <xdr:to>
      <xdr:col>2</xdr:col>
      <xdr:colOff>38101</xdr:colOff>
      <xdr:row>4</xdr:row>
      <xdr:rowOff>9526</xdr:rowOff>
    </xdr:to>
    <xdr:pic>
      <xdr:nvPicPr>
        <xdr:cNvPr id="3" name="Picture 2" descr="American Eagles Men's Logo">
          <a:extLst>
            <a:ext uri="{FF2B5EF4-FFF2-40B4-BE49-F238E27FC236}">
              <a16:creationId xmlns:a16="http://schemas.microsoft.com/office/drawing/2014/main" id="{F720C488-5C0B-3CE9-BBA7-905EA44B4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1" y="200026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219075</xdr:colOff>
      <xdr:row>1</xdr:row>
      <xdr:rowOff>66676</xdr:rowOff>
    </xdr:from>
    <xdr:to>
      <xdr:col>10</xdr:col>
      <xdr:colOff>28575</xdr:colOff>
      <xdr:row>4</xdr:row>
      <xdr:rowOff>9526</xdr:rowOff>
    </xdr:to>
    <xdr:pic>
      <xdr:nvPicPr>
        <xdr:cNvPr id="5" name="Picture 4" descr="Army Black Knights Men's Logo">
          <a:extLst>
            <a:ext uri="{FF2B5EF4-FFF2-40B4-BE49-F238E27FC236}">
              <a16:creationId xmlns:a16="http://schemas.microsoft.com/office/drawing/2014/main" id="{2E4F0FC4-B478-1708-912A-6DCA29D16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238126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190502</xdr:colOff>
      <xdr:row>1</xdr:row>
      <xdr:rowOff>66676</xdr:rowOff>
    </xdr:from>
    <xdr:to>
      <xdr:col>18</xdr:col>
      <xdr:colOff>9526</xdr:colOff>
      <xdr:row>4</xdr:row>
      <xdr:rowOff>19050</xdr:rowOff>
    </xdr:to>
    <xdr:pic>
      <xdr:nvPicPr>
        <xdr:cNvPr id="6" name="Picture 5" descr="Boston University Terriers Men's Logo">
          <a:extLst>
            <a:ext uri="{FF2B5EF4-FFF2-40B4-BE49-F238E27FC236}">
              <a16:creationId xmlns:a16="http://schemas.microsoft.com/office/drawing/2014/main" id="{A408DF25-DB40-3807-5593-48577347CC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2" y="238126"/>
          <a:ext cx="447674" cy="447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38101</xdr:colOff>
      <xdr:row>1</xdr:row>
      <xdr:rowOff>142876</xdr:rowOff>
    </xdr:from>
    <xdr:to>
      <xdr:col>7</xdr:col>
      <xdr:colOff>209550</xdr:colOff>
      <xdr:row>3</xdr:row>
      <xdr:rowOff>84049</xdr:rowOff>
    </xdr:to>
    <xdr:pic>
      <xdr:nvPicPr>
        <xdr:cNvPr id="7" name="Picture 6" descr=" Logo">
          <a:extLst>
            <a:ext uri="{FF2B5EF4-FFF2-40B4-BE49-F238E27FC236}">
              <a16:creationId xmlns:a16="http://schemas.microsoft.com/office/drawing/2014/main" id="{6473B188-D86F-468C-A3C3-B7C6DC23901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601" b="19999"/>
        <a:stretch/>
      </xdr:blipFill>
      <xdr:spPr bwMode="auto">
        <a:xfrm>
          <a:off x="1924051" y="314326"/>
          <a:ext cx="485774" cy="303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57151</xdr:colOff>
      <xdr:row>1</xdr:row>
      <xdr:rowOff>133351</xdr:rowOff>
    </xdr:from>
    <xdr:ext cx="485774" cy="303123"/>
    <xdr:pic>
      <xdr:nvPicPr>
        <xdr:cNvPr id="10" name="Picture 9" descr=" Logo">
          <a:extLst>
            <a:ext uri="{FF2B5EF4-FFF2-40B4-BE49-F238E27FC236}">
              <a16:creationId xmlns:a16="http://schemas.microsoft.com/office/drawing/2014/main" id="{5FCC8A5D-726A-43FF-910A-EA160D90028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601" b="19999"/>
        <a:stretch/>
      </xdr:blipFill>
      <xdr:spPr bwMode="auto">
        <a:xfrm>
          <a:off x="4457701" y="304801"/>
          <a:ext cx="485774" cy="303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38101</xdr:colOff>
      <xdr:row>1</xdr:row>
      <xdr:rowOff>142876</xdr:rowOff>
    </xdr:from>
    <xdr:ext cx="485774" cy="303123"/>
    <xdr:pic>
      <xdr:nvPicPr>
        <xdr:cNvPr id="11" name="Picture 10" descr=" Logo">
          <a:extLst>
            <a:ext uri="{FF2B5EF4-FFF2-40B4-BE49-F238E27FC236}">
              <a16:creationId xmlns:a16="http://schemas.microsoft.com/office/drawing/2014/main" id="{4DA3E01D-FA4C-4ADD-A8AD-2BECA9EE2B9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601" b="19999"/>
        <a:stretch/>
      </xdr:blipFill>
      <xdr:spPr bwMode="auto">
        <a:xfrm>
          <a:off x="6953251" y="314326"/>
          <a:ext cx="485774" cy="303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47626</xdr:colOff>
      <xdr:row>26</xdr:row>
      <xdr:rowOff>104776</xdr:rowOff>
    </xdr:from>
    <xdr:ext cx="485774" cy="303123"/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C9212D31-8A5E-475C-9739-D1AE5B7B502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601" b="19999"/>
        <a:stretch/>
      </xdr:blipFill>
      <xdr:spPr bwMode="auto">
        <a:xfrm>
          <a:off x="6962776" y="3952876"/>
          <a:ext cx="485774" cy="303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66676</xdr:colOff>
      <xdr:row>26</xdr:row>
      <xdr:rowOff>123826</xdr:rowOff>
    </xdr:from>
    <xdr:ext cx="485774" cy="303123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DF94D348-7105-4E37-841F-8DE41F91935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601" b="19999"/>
        <a:stretch/>
      </xdr:blipFill>
      <xdr:spPr bwMode="auto">
        <a:xfrm>
          <a:off x="4467226" y="3971926"/>
          <a:ext cx="485774" cy="303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38101</xdr:colOff>
      <xdr:row>1</xdr:row>
      <xdr:rowOff>114301</xdr:rowOff>
    </xdr:from>
    <xdr:ext cx="485774" cy="303123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1E4DB8E9-0940-42B4-BE09-318B9E77F92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601" b="19999"/>
        <a:stretch/>
      </xdr:blipFill>
      <xdr:spPr bwMode="auto">
        <a:xfrm>
          <a:off x="1924051" y="3962401"/>
          <a:ext cx="485774" cy="303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38101</xdr:colOff>
      <xdr:row>26</xdr:row>
      <xdr:rowOff>152401</xdr:rowOff>
    </xdr:from>
    <xdr:ext cx="485774" cy="303123"/>
    <xdr:pic>
      <xdr:nvPicPr>
        <xdr:cNvPr id="15" name="Picture 14" descr=" Logo">
          <a:extLst>
            <a:ext uri="{FF2B5EF4-FFF2-40B4-BE49-F238E27FC236}">
              <a16:creationId xmlns:a16="http://schemas.microsoft.com/office/drawing/2014/main" id="{24833A42-6B6A-4443-B28D-3222D10EC42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601" b="19999"/>
        <a:stretch/>
      </xdr:blipFill>
      <xdr:spPr bwMode="auto">
        <a:xfrm>
          <a:off x="1924051" y="7677151"/>
          <a:ext cx="485774" cy="303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28576</xdr:colOff>
      <xdr:row>26</xdr:row>
      <xdr:rowOff>123826</xdr:rowOff>
    </xdr:from>
    <xdr:ext cx="485774" cy="303123"/>
    <xdr:pic>
      <xdr:nvPicPr>
        <xdr:cNvPr id="16" name="Picture 15" descr=" Logo">
          <a:extLst>
            <a:ext uri="{FF2B5EF4-FFF2-40B4-BE49-F238E27FC236}">
              <a16:creationId xmlns:a16="http://schemas.microsoft.com/office/drawing/2014/main" id="{28B76D0F-344F-481E-ADDD-D3421B1B63D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601" b="19999"/>
        <a:stretch/>
      </xdr:blipFill>
      <xdr:spPr bwMode="auto">
        <a:xfrm>
          <a:off x="4429126" y="7648576"/>
          <a:ext cx="485774" cy="303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38101</xdr:colOff>
      <xdr:row>51</xdr:row>
      <xdr:rowOff>123826</xdr:rowOff>
    </xdr:from>
    <xdr:ext cx="485774" cy="303123"/>
    <xdr:pic>
      <xdr:nvPicPr>
        <xdr:cNvPr id="17" name="Picture 16" descr=" Logo">
          <a:extLst>
            <a:ext uri="{FF2B5EF4-FFF2-40B4-BE49-F238E27FC236}">
              <a16:creationId xmlns:a16="http://schemas.microsoft.com/office/drawing/2014/main" id="{23F9DF85-8EA1-4C16-9EA0-22AD7DB1F36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601" b="19999"/>
        <a:stretch/>
      </xdr:blipFill>
      <xdr:spPr bwMode="auto">
        <a:xfrm>
          <a:off x="6953251" y="7648576"/>
          <a:ext cx="485774" cy="303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38101</xdr:colOff>
      <xdr:row>51</xdr:row>
      <xdr:rowOff>142876</xdr:rowOff>
    </xdr:from>
    <xdr:ext cx="485774" cy="303123"/>
    <xdr:pic>
      <xdr:nvPicPr>
        <xdr:cNvPr id="18" name="Picture 17" descr=" Logo">
          <a:extLst>
            <a:ext uri="{FF2B5EF4-FFF2-40B4-BE49-F238E27FC236}">
              <a16:creationId xmlns:a16="http://schemas.microsoft.com/office/drawing/2014/main" id="{DF59EC60-9B8F-4495-BB84-56945D5BA83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601" b="19999"/>
        <a:stretch/>
      </xdr:blipFill>
      <xdr:spPr bwMode="auto">
        <a:xfrm>
          <a:off x="1924051" y="11344276"/>
          <a:ext cx="485774" cy="303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24</xdr:col>
      <xdr:colOff>152401</xdr:colOff>
      <xdr:row>1</xdr:row>
      <xdr:rowOff>104774</xdr:rowOff>
    </xdr:from>
    <xdr:to>
      <xdr:col>26</xdr:col>
      <xdr:colOff>76201</xdr:colOff>
      <xdr:row>3</xdr:row>
      <xdr:rowOff>114071</xdr:rowOff>
    </xdr:to>
    <xdr:pic>
      <xdr:nvPicPr>
        <xdr:cNvPr id="19" name="Picture 18" descr="Bucknell Bison Men's Logo">
          <a:extLst>
            <a:ext uri="{FF2B5EF4-FFF2-40B4-BE49-F238E27FC236}">
              <a16:creationId xmlns:a16="http://schemas.microsoft.com/office/drawing/2014/main" id="{BF6CB0D5-CBA0-2F51-00A0-2C9E710CC6D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000" b="16800"/>
        <a:stretch/>
      </xdr:blipFill>
      <xdr:spPr bwMode="auto">
        <a:xfrm>
          <a:off x="152401" y="3952874"/>
          <a:ext cx="552450" cy="3712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152400</xdr:colOff>
      <xdr:row>26</xdr:row>
      <xdr:rowOff>57150</xdr:rowOff>
    </xdr:from>
    <xdr:to>
      <xdr:col>2</xdr:col>
      <xdr:colOff>9525</xdr:colOff>
      <xdr:row>29</xdr:row>
      <xdr:rowOff>47625</xdr:rowOff>
    </xdr:to>
    <xdr:pic>
      <xdr:nvPicPr>
        <xdr:cNvPr id="20" name="Picture 19" descr="Colgate Raiders Men's Logo">
          <a:extLst>
            <a:ext uri="{FF2B5EF4-FFF2-40B4-BE49-F238E27FC236}">
              <a16:creationId xmlns:a16="http://schemas.microsoft.com/office/drawing/2014/main" id="{E4EB123C-5FF6-3576-E34E-2D7C35269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905250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228600</xdr:colOff>
      <xdr:row>26</xdr:row>
      <xdr:rowOff>66675</xdr:rowOff>
    </xdr:from>
    <xdr:to>
      <xdr:col>10</xdr:col>
      <xdr:colOff>28575</xdr:colOff>
      <xdr:row>29</xdr:row>
      <xdr:rowOff>0</xdr:rowOff>
    </xdr:to>
    <xdr:pic>
      <xdr:nvPicPr>
        <xdr:cNvPr id="21" name="Picture 20" descr="Holy Cross Crusaders Men's Logo">
          <a:extLst>
            <a:ext uri="{FF2B5EF4-FFF2-40B4-BE49-F238E27FC236}">
              <a16:creationId xmlns:a16="http://schemas.microsoft.com/office/drawing/2014/main" id="{93501789-54B5-C4AC-91F8-E62881992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3914775"/>
          <a:ext cx="42862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200025</xdr:colOff>
      <xdr:row>26</xdr:row>
      <xdr:rowOff>47625</xdr:rowOff>
    </xdr:from>
    <xdr:to>
      <xdr:col>18</xdr:col>
      <xdr:colOff>114300</xdr:colOff>
      <xdr:row>28</xdr:row>
      <xdr:rowOff>124358</xdr:rowOff>
    </xdr:to>
    <xdr:pic>
      <xdr:nvPicPr>
        <xdr:cNvPr id="22" name="Picture 21" descr="Lafayette Leopards Men's Logo">
          <a:extLst>
            <a:ext uri="{FF2B5EF4-FFF2-40B4-BE49-F238E27FC236}">
              <a16:creationId xmlns:a16="http://schemas.microsoft.com/office/drawing/2014/main" id="{341B81F3-7033-248D-0A7F-22B607FA979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00" b="8000"/>
        <a:stretch/>
      </xdr:blipFill>
      <xdr:spPr bwMode="auto">
        <a:xfrm>
          <a:off x="200025" y="7572375"/>
          <a:ext cx="542925" cy="4386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257175</xdr:colOff>
      <xdr:row>26</xdr:row>
      <xdr:rowOff>76201</xdr:rowOff>
    </xdr:from>
    <xdr:to>
      <xdr:col>26</xdr:col>
      <xdr:colOff>28575</xdr:colOff>
      <xdr:row>28</xdr:row>
      <xdr:rowOff>114301</xdr:rowOff>
    </xdr:to>
    <xdr:pic>
      <xdr:nvPicPr>
        <xdr:cNvPr id="23" name="Picture 22" descr="Lehigh Mountain Hawks Men's Logo">
          <a:extLst>
            <a:ext uri="{FF2B5EF4-FFF2-40B4-BE49-F238E27FC236}">
              <a16:creationId xmlns:a16="http://schemas.microsoft.com/office/drawing/2014/main" id="{3398A90C-3539-15BF-A4FD-B9D10BAB8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7600951"/>
          <a:ext cx="4000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219075</xdr:colOff>
      <xdr:row>51</xdr:row>
      <xdr:rowOff>85726</xdr:rowOff>
    </xdr:from>
    <xdr:to>
      <xdr:col>1</xdr:col>
      <xdr:colOff>304800</xdr:colOff>
      <xdr:row>53</xdr:row>
      <xdr:rowOff>123826</xdr:rowOff>
    </xdr:to>
    <xdr:pic>
      <xdr:nvPicPr>
        <xdr:cNvPr id="24" name="Picture 23" descr="Loyola (MD) Greyhounds Men's Logo">
          <a:extLst>
            <a:ext uri="{FF2B5EF4-FFF2-40B4-BE49-F238E27FC236}">
              <a16:creationId xmlns:a16="http://schemas.microsoft.com/office/drawing/2014/main" id="{7CC50A34-DFA7-ABD7-3957-DA338FEC7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7610476"/>
          <a:ext cx="4000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228600</xdr:colOff>
      <xdr:row>51</xdr:row>
      <xdr:rowOff>28576</xdr:rowOff>
    </xdr:from>
    <xdr:to>
      <xdr:col>10</xdr:col>
      <xdr:colOff>47626</xdr:colOff>
      <xdr:row>53</xdr:row>
      <xdr:rowOff>114302</xdr:rowOff>
    </xdr:to>
    <xdr:pic>
      <xdr:nvPicPr>
        <xdr:cNvPr id="25" name="Picture 24" descr="Navy Midshipmen Men's Logo">
          <a:extLst>
            <a:ext uri="{FF2B5EF4-FFF2-40B4-BE49-F238E27FC236}">
              <a16:creationId xmlns:a16="http://schemas.microsoft.com/office/drawing/2014/main" id="{C78E882B-CF9A-4D90-9A84-68E6575FE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1229976"/>
          <a:ext cx="447676" cy="447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209551</xdr:colOff>
      <xdr:row>1</xdr:row>
      <xdr:rowOff>66676</xdr:rowOff>
    </xdr:from>
    <xdr:to>
      <xdr:col>2</xdr:col>
      <xdr:colOff>19050</xdr:colOff>
      <xdr:row>4</xdr:row>
      <xdr:rowOff>9525</xdr:rowOff>
    </xdr:to>
    <xdr:pic>
      <xdr:nvPicPr>
        <xdr:cNvPr id="3" name="Picture 2" descr="Alabama Crimson Tide Men's Logo">
          <a:extLst>
            <a:ext uri="{FF2B5EF4-FFF2-40B4-BE49-F238E27FC236}">
              <a16:creationId xmlns:a16="http://schemas.microsoft.com/office/drawing/2014/main" id="{C1D64D56-42C0-24CB-1996-91131F5F6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1" y="238126"/>
          <a:ext cx="438149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123825</xdr:colOff>
      <xdr:row>1</xdr:row>
      <xdr:rowOff>171450</xdr:rowOff>
    </xdr:from>
    <xdr:to>
      <xdr:col>10</xdr:col>
      <xdr:colOff>76200</xdr:colOff>
      <xdr:row>3</xdr:row>
      <xdr:rowOff>106985</xdr:rowOff>
    </xdr:to>
    <xdr:pic>
      <xdr:nvPicPr>
        <xdr:cNvPr id="4" name="Picture 3" descr="Arkansas Razorbacks Men's Logo">
          <a:extLst>
            <a:ext uri="{FF2B5EF4-FFF2-40B4-BE49-F238E27FC236}">
              <a16:creationId xmlns:a16="http://schemas.microsoft.com/office/drawing/2014/main" id="{852288C4-475B-5870-45E4-C5DBB856721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200" b="25600"/>
        <a:stretch/>
      </xdr:blipFill>
      <xdr:spPr bwMode="auto">
        <a:xfrm>
          <a:off x="2638425" y="342900"/>
          <a:ext cx="581025" cy="297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47625</xdr:colOff>
      <xdr:row>1</xdr:row>
      <xdr:rowOff>76200</xdr:rowOff>
    </xdr:from>
    <xdr:to>
      <xdr:col>7</xdr:col>
      <xdr:colOff>161925</xdr:colOff>
      <xdr:row>4</xdr:row>
      <xdr:rowOff>9525</xdr:rowOff>
    </xdr:to>
    <xdr:pic>
      <xdr:nvPicPr>
        <xdr:cNvPr id="5" name="Picture 4" descr=" Logo">
          <a:extLst>
            <a:ext uri="{FF2B5EF4-FFF2-40B4-BE49-F238E27FC236}">
              <a16:creationId xmlns:a16="http://schemas.microsoft.com/office/drawing/2014/main" id="{CF0C5810-269F-1341-7E9C-A4B85EB97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247650"/>
          <a:ext cx="42862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47626</xdr:colOff>
      <xdr:row>1</xdr:row>
      <xdr:rowOff>76201</xdr:rowOff>
    </xdr:from>
    <xdr:ext cx="438150" cy="438150"/>
    <xdr:pic>
      <xdr:nvPicPr>
        <xdr:cNvPr id="6" name="Picture 5" descr=" Logo">
          <a:extLst>
            <a:ext uri="{FF2B5EF4-FFF2-40B4-BE49-F238E27FC236}">
              <a16:creationId xmlns:a16="http://schemas.microsoft.com/office/drawing/2014/main" id="{92F98172-3C4D-4248-BD5C-086D830CE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6" y="247651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47626</xdr:colOff>
      <xdr:row>1</xdr:row>
      <xdr:rowOff>76201</xdr:rowOff>
    </xdr:from>
    <xdr:ext cx="438150" cy="438150"/>
    <xdr:pic>
      <xdr:nvPicPr>
        <xdr:cNvPr id="7" name="Picture 6" descr=" Logo">
          <a:extLst>
            <a:ext uri="{FF2B5EF4-FFF2-40B4-BE49-F238E27FC236}">
              <a16:creationId xmlns:a16="http://schemas.microsoft.com/office/drawing/2014/main" id="{26D50423-C3B5-4E6F-BB7A-06CC8DBBC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2776" y="247651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47626</xdr:colOff>
      <xdr:row>26</xdr:row>
      <xdr:rowOff>76201</xdr:rowOff>
    </xdr:from>
    <xdr:ext cx="438150" cy="438150"/>
    <xdr:pic>
      <xdr:nvPicPr>
        <xdr:cNvPr id="9" name="Picture 8" descr=" Logo">
          <a:extLst>
            <a:ext uri="{FF2B5EF4-FFF2-40B4-BE49-F238E27FC236}">
              <a16:creationId xmlns:a16="http://schemas.microsoft.com/office/drawing/2014/main" id="{A96319B6-42BC-4406-AAD5-2DDB9FDDB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2776" y="3924301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47626</xdr:colOff>
      <xdr:row>26</xdr:row>
      <xdr:rowOff>76201</xdr:rowOff>
    </xdr:from>
    <xdr:ext cx="438150" cy="438150"/>
    <xdr:pic>
      <xdr:nvPicPr>
        <xdr:cNvPr id="10" name="Picture 9" descr=" Logo">
          <a:extLst>
            <a:ext uri="{FF2B5EF4-FFF2-40B4-BE49-F238E27FC236}">
              <a16:creationId xmlns:a16="http://schemas.microsoft.com/office/drawing/2014/main" id="{A0E462ED-1005-452C-A44E-F8094C086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6" y="3924301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47626</xdr:colOff>
      <xdr:row>1</xdr:row>
      <xdr:rowOff>76201</xdr:rowOff>
    </xdr:from>
    <xdr:ext cx="419100" cy="419100"/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C4658176-EC45-49F3-895B-A9D65432C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6" y="3924301"/>
          <a:ext cx="4191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47625</xdr:colOff>
      <xdr:row>26</xdr:row>
      <xdr:rowOff>76200</xdr:rowOff>
    </xdr:from>
    <xdr:ext cx="409575" cy="409575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5912812A-5FF5-4C96-B867-BBDB2C70EB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7600950"/>
          <a:ext cx="4095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47625</xdr:colOff>
      <xdr:row>26</xdr:row>
      <xdr:rowOff>76200</xdr:rowOff>
    </xdr:from>
    <xdr:ext cx="438149" cy="438149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8F8F6AFA-E07F-4BE0-A791-FB28D2526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7600950"/>
          <a:ext cx="438149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47625</xdr:colOff>
      <xdr:row>51</xdr:row>
      <xdr:rowOff>76200</xdr:rowOff>
    </xdr:from>
    <xdr:ext cx="447675" cy="447675"/>
    <xdr:pic>
      <xdr:nvPicPr>
        <xdr:cNvPr id="15" name="Picture 14" descr=" Logo">
          <a:extLst>
            <a:ext uri="{FF2B5EF4-FFF2-40B4-BE49-F238E27FC236}">
              <a16:creationId xmlns:a16="http://schemas.microsoft.com/office/drawing/2014/main" id="{48AA132E-202A-4A9C-9AFA-D0C5B89A3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2775" y="7600950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47625</xdr:colOff>
      <xdr:row>51</xdr:row>
      <xdr:rowOff>76200</xdr:rowOff>
    </xdr:from>
    <xdr:ext cx="447675" cy="447675"/>
    <xdr:pic>
      <xdr:nvPicPr>
        <xdr:cNvPr id="17" name="Picture 16" descr=" Logo">
          <a:extLst>
            <a:ext uri="{FF2B5EF4-FFF2-40B4-BE49-F238E27FC236}">
              <a16:creationId xmlns:a16="http://schemas.microsoft.com/office/drawing/2014/main" id="{9CF69D71-F538-48DE-9405-F87D440D3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2775" y="11277600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47626</xdr:colOff>
      <xdr:row>51</xdr:row>
      <xdr:rowOff>76201</xdr:rowOff>
    </xdr:from>
    <xdr:ext cx="447674" cy="447674"/>
    <xdr:pic>
      <xdr:nvPicPr>
        <xdr:cNvPr id="18" name="Picture 17" descr=" Logo">
          <a:extLst>
            <a:ext uri="{FF2B5EF4-FFF2-40B4-BE49-F238E27FC236}">
              <a16:creationId xmlns:a16="http://schemas.microsoft.com/office/drawing/2014/main" id="{B8A0B489-BAFC-4C8B-BFCF-A23D2F636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6" y="11277601"/>
          <a:ext cx="447674" cy="447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47626</xdr:colOff>
      <xdr:row>51</xdr:row>
      <xdr:rowOff>76201</xdr:rowOff>
    </xdr:from>
    <xdr:ext cx="438150" cy="438150"/>
    <xdr:pic>
      <xdr:nvPicPr>
        <xdr:cNvPr id="19" name="Picture 18" descr=" Logo">
          <a:extLst>
            <a:ext uri="{FF2B5EF4-FFF2-40B4-BE49-F238E27FC236}">
              <a16:creationId xmlns:a16="http://schemas.microsoft.com/office/drawing/2014/main" id="{9823D10E-3B85-46D2-BD62-4D91CC67C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6" y="11277601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47625</xdr:colOff>
      <xdr:row>76</xdr:row>
      <xdr:rowOff>76200</xdr:rowOff>
    </xdr:from>
    <xdr:ext cx="466725" cy="466725"/>
    <xdr:pic>
      <xdr:nvPicPr>
        <xdr:cNvPr id="20" name="Picture 19" descr=" Logo">
          <a:extLst>
            <a:ext uri="{FF2B5EF4-FFF2-40B4-BE49-F238E27FC236}">
              <a16:creationId xmlns:a16="http://schemas.microsoft.com/office/drawing/2014/main" id="{54B7B392-6868-4AE6-8E7B-92DFD55A9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247650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47625</xdr:colOff>
      <xdr:row>76</xdr:row>
      <xdr:rowOff>76200</xdr:rowOff>
    </xdr:from>
    <xdr:ext cx="466725" cy="466725"/>
    <xdr:pic>
      <xdr:nvPicPr>
        <xdr:cNvPr id="21" name="Picture 20" descr=" Logo">
          <a:extLst>
            <a:ext uri="{FF2B5EF4-FFF2-40B4-BE49-F238E27FC236}">
              <a16:creationId xmlns:a16="http://schemas.microsoft.com/office/drawing/2014/main" id="{BFF01C33-35B2-474A-91BA-ED3C2531D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247650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16</xdr:col>
      <xdr:colOff>152401</xdr:colOff>
      <xdr:row>1</xdr:row>
      <xdr:rowOff>38101</xdr:rowOff>
    </xdr:from>
    <xdr:to>
      <xdr:col>18</xdr:col>
      <xdr:colOff>19050</xdr:colOff>
      <xdr:row>4</xdr:row>
      <xdr:rowOff>38100</xdr:rowOff>
    </xdr:to>
    <xdr:pic>
      <xdr:nvPicPr>
        <xdr:cNvPr id="23" name="Picture 22" descr="Auburn Tigers Men's Logo">
          <a:extLst>
            <a:ext uri="{FF2B5EF4-FFF2-40B4-BE49-F238E27FC236}">
              <a16:creationId xmlns:a16="http://schemas.microsoft.com/office/drawing/2014/main" id="{BED94109-757C-17B7-DC9B-D3B064710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1" y="209551"/>
          <a:ext cx="495299" cy="495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142876</xdr:colOff>
      <xdr:row>1</xdr:row>
      <xdr:rowOff>61341</xdr:rowOff>
    </xdr:from>
    <xdr:to>
      <xdr:col>26</xdr:col>
      <xdr:colOff>85725</xdr:colOff>
      <xdr:row>3</xdr:row>
      <xdr:rowOff>110870</xdr:rowOff>
    </xdr:to>
    <xdr:pic>
      <xdr:nvPicPr>
        <xdr:cNvPr id="24" name="Picture 23" descr="Florida Gators Men's Logo">
          <a:extLst>
            <a:ext uri="{FF2B5EF4-FFF2-40B4-BE49-F238E27FC236}">
              <a16:creationId xmlns:a16="http://schemas.microsoft.com/office/drawing/2014/main" id="{5388F597-0A73-F605-BF59-595CC059170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00" b="12800"/>
        <a:stretch/>
      </xdr:blipFill>
      <xdr:spPr bwMode="auto">
        <a:xfrm>
          <a:off x="142876" y="3909441"/>
          <a:ext cx="571499" cy="4114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138226</xdr:colOff>
      <xdr:row>26</xdr:row>
      <xdr:rowOff>76201</xdr:rowOff>
    </xdr:from>
    <xdr:to>
      <xdr:col>2</xdr:col>
      <xdr:colOff>85725</xdr:colOff>
      <xdr:row>28</xdr:row>
      <xdr:rowOff>101423</xdr:rowOff>
    </xdr:to>
    <xdr:pic>
      <xdr:nvPicPr>
        <xdr:cNvPr id="26" name="Picture 25" descr="Georgia Bulldogs Men's Logo">
          <a:extLst>
            <a:ext uri="{FF2B5EF4-FFF2-40B4-BE49-F238E27FC236}">
              <a16:creationId xmlns:a16="http://schemas.microsoft.com/office/drawing/2014/main" id="{955D5859-B71B-CF8A-427A-50E04BEDD47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00" b="16000"/>
        <a:stretch/>
      </xdr:blipFill>
      <xdr:spPr bwMode="auto">
        <a:xfrm>
          <a:off x="2652826" y="3924301"/>
          <a:ext cx="576149" cy="387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171450</xdr:colOff>
      <xdr:row>26</xdr:row>
      <xdr:rowOff>47625</xdr:rowOff>
    </xdr:from>
    <xdr:to>
      <xdr:col>10</xdr:col>
      <xdr:colOff>38099</xdr:colOff>
      <xdr:row>29</xdr:row>
      <xdr:rowOff>47624</xdr:rowOff>
    </xdr:to>
    <xdr:pic>
      <xdr:nvPicPr>
        <xdr:cNvPr id="27" name="Picture 26" descr="Kentucky Wildcats Men's Logo">
          <a:extLst>
            <a:ext uri="{FF2B5EF4-FFF2-40B4-BE49-F238E27FC236}">
              <a16:creationId xmlns:a16="http://schemas.microsoft.com/office/drawing/2014/main" id="{FE301C1A-7CB2-8EEB-007F-EB2B744516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3895725"/>
          <a:ext cx="495299" cy="495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171450</xdr:colOff>
      <xdr:row>26</xdr:row>
      <xdr:rowOff>200025</xdr:rowOff>
    </xdr:from>
    <xdr:to>
      <xdr:col>18</xdr:col>
      <xdr:colOff>91117</xdr:colOff>
      <xdr:row>28</xdr:row>
      <xdr:rowOff>70562</xdr:rowOff>
    </xdr:to>
    <xdr:pic>
      <xdr:nvPicPr>
        <xdr:cNvPr id="28" name="Picture 27" descr="LSU Fighting Tigers Men's Logo">
          <a:extLst>
            <a:ext uri="{FF2B5EF4-FFF2-40B4-BE49-F238E27FC236}">
              <a16:creationId xmlns:a16="http://schemas.microsoft.com/office/drawing/2014/main" id="{AC6D39B1-3ACE-50AC-61EF-25B06E51743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00" b="31200"/>
        <a:stretch/>
      </xdr:blipFill>
      <xdr:spPr bwMode="auto">
        <a:xfrm>
          <a:off x="171450" y="8486775"/>
          <a:ext cx="548317" cy="232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190501</xdr:colOff>
      <xdr:row>26</xdr:row>
      <xdr:rowOff>85726</xdr:rowOff>
    </xdr:from>
    <xdr:to>
      <xdr:col>26</xdr:col>
      <xdr:colOff>0</xdr:colOff>
      <xdr:row>29</xdr:row>
      <xdr:rowOff>28575</xdr:rowOff>
    </xdr:to>
    <xdr:pic>
      <xdr:nvPicPr>
        <xdr:cNvPr id="29" name="Picture 28" descr="Ole Miss Rebels Men's Logo">
          <a:extLst>
            <a:ext uri="{FF2B5EF4-FFF2-40B4-BE49-F238E27FC236}">
              <a16:creationId xmlns:a16="http://schemas.microsoft.com/office/drawing/2014/main" id="{316CE442-8DA1-24C5-6EEB-CC9BCE06A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1" y="7610476"/>
          <a:ext cx="438149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133351</xdr:colOff>
      <xdr:row>51</xdr:row>
      <xdr:rowOff>123825</xdr:rowOff>
    </xdr:from>
    <xdr:to>
      <xdr:col>2</xdr:col>
      <xdr:colOff>76201</xdr:colOff>
      <xdr:row>54</xdr:row>
      <xdr:rowOff>21717</xdr:rowOff>
    </xdr:to>
    <xdr:pic>
      <xdr:nvPicPr>
        <xdr:cNvPr id="30" name="Picture 29" descr="Mississippi State Bulldogs Men's Logo">
          <a:extLst>
            <a:ext uri="{FF2B5EF4-FFF2-40B4-BE49-F238E27FC236}">
              <a16:creationId xmlns:a16="http://schemas.microsoft.com/office/drawing/2014/main" id="{4EDC933C-892D-C767-363C-9CB0CD8D7D6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00" b="14400"/>
        <a:stretch/>
      </xdr:blipFill>
      <xdr:spPr bwMode="auto">
        <a:xfrm>
          <a:off x="5162551" y="7648575"/>
          <a:ext cx="571500" cy="393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123825</xdr:colOff>
      <xdr:row>51</xdr:row>
      <xdr:rowOff>133350</xdr:rowOff>
    </xdr:from>
    <xdr:to>
      <xdr:col>10</xdr:col>
      <xdr:colOff>57150</xdr:colOff>
      <xdr:row>54</xdr:row>
      <xdr:rowOff>4064</xdr:rowOff>
    </xdr:to>
    <xdr:pic>
      <xdr:nvPicPr>
        <xdr:cNvPr id="31" name="Picture 30" descr="Missouri Tigers Men's Logo">
          <a:extLst>
            <a:ext uri="{FF2B5EF4-FFF2-40B4-BE49-F238E27FC236}">
              <a16:creationId xmlns:a16="http://schemas.microsoft.com/office/drawing/2014/main" id="{1C1D56DE-BE59-A2E0-460C-665A7C1E1CC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16000"/>
        <a:stretch/>
      </xdr:blipFill>
      <xdr:spPr bwMode="auto">
        <a:xfrm>
          <a:off x="123825" y="12477750"/>
          <a:ext cx="561975" cy="3596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238126</xdr:colOff>
      <xdr:row>51</xdr:row>
      <xdr:rowOff>76200</xdr:rowOff>
    </xdr:from>
    <xdr:to>
      <xdr:col>18</xdr:col>
      <xdr:colOff>47626</xdr:colOff>
      <xdr:row>54</xdr:row>
      <xdr:rowOff>19050</xdr:rowOff>
    </xdr:to>
    <xdr:pic>
      <xdr:nvPicPr>
        <xdr:cNvPr id="32" name="Picture 31" descr="South Carolina Gamecocks Men's Logo">
          <a:extLst>
            <a:ext uri="{FF2B5EF4-FFF2-40B4-BE49-F238E27FC236}">
              <a16:creationId xmlns:a16="http://schemas.microsoft.com/office/drawing/2014/main" id="{DF6B22FF-37A1-55FE-F388-6C0DB08A5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6" y="11277600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247650</xdr:colOff>
      <xdr:row>51</xdr:row>
      <xdr:rowOff>76201</xdr:rowOff>
    </xdr:from>
    <xdr:to>
      <xdr:col>26</xdr:col>
      <xdr:colOff>19050</xdr:colOff>
      <xdr:row>53</xdr:row>
      <xdr:rowOff>114301</xdr:rowOff>
    </xdr:to>
    <xdr:pic>
      <xdr:nvPicPr>
        <xdr:cNvPr id="33" name="Picture 32" descr="Tennessee Volunteers Men's Logo">
          <a:extLst>
            <a:ext uri="{FF2B5EF4-FFF2-40B4-BE49-F238E27FC236}">
              <a16:creationId xmlns:a16="http://schemas.microsoft.com/office/drawing/2014/main" id="{3041BDF5-509B-3254-9A35-FF8285D257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11277601"/>
          <a:ext cx="4000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171450</xdr:colOff>
      <xdr:row>76</xdr:row>
      <xdr:rowOff>66675</xdr:rowOff>
    </xdr:from>
    <xdr:to>
      <xdr:col>2</xdr:col>
      <xdr:colOff>9525</xdr:colOff>
      <xdr:row>79</xdr:row>
      <xdr:rowOff>38100</xdr:rowOff>
    </xdr:to>
    <xdr:pic>
      <xdr:nvPicPr>
        <xdr:cNvPr id="34" name="Picture 33" descr="Texas A&amp;M Aggies Men's Logo">
          <a:extLst>
            <a:ext uri="{FF2B5EF4-FFF2-40B4-BE49-F238E27FC236}">
              <a16:creationId xmlns:a16="http://schemas.microsoft.com/office/drawing/2014/main" id="{E57F3888-EC16-9A5B-844F-9E953CA2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6468725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153418</xdr:colOff>
      <xdr:row>76</xdr:row>
      <xdr:rowOff>57150</xdr:rowOff>
    </xdr:from>
    <xdr:to>
      <xdr:col>10</xdr:col>
      <xdr:colOff>114300</xdr:colOff>
      <xdr:row>79</xdr:row>
      <xdr:rowOff>47625</xdr:rowOff>
    </xdr:to>
    <xdr:pic>
      <xdr:nvPicPr>
        <xdr:cNvPr id="8" name="Picture 7" descr="Vanderbilt Commodores Men's Logo">
          <a:extLst>
            <a:ext uri="{FF2B5EF4-FFF2-40B4-BE49-F238E27FC236}">
              <a16:creationId xmlns:a16="http://schemas.microsoft.com/office/drawing/2014/main" id="{D912A7FC-C573-0F1D-42EC-ECD92A5A0D3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801" b="8799"/>
        <a:stretch/>
      </xdr:blipFill>
      <xdr:spPr bwMode="auto">
        <a:xfrm>
          <a:off x="2668018" y="14935200"/>
          <a:ext cx="589532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133350</xdr:colOff>
      <xdr:row>26</xdr:row>
      <xdr:rowOff>66675</xdr:rowOff>
    </xdr:from>
    <xdr:to>
      <xdr:col>26</xdr:col>
      <xdr:colOff>9525</xdr:colOff>
      <xdr:row>29</xdr:row>
      <xdr:rowOff>76200</xdr:rowOff>
    </xdr:to>
    <xdr:pic>
      <xdr:nvPicPr>
        <xdr:cNvPr id="4" name="Picture 3" descr="VMI Keydets Men's Logo">
          <a:extLst>
            <a:ext uri="{FF2B5EF4-FFF2-40B4-BE49-F238E27FC236}">
              <a16:creationId xmlns:a16="http://schemas.microsoft.com/office/drawing/2014/main" id="{64830CE5-694F-3087-C1EB-1DEBF7F1D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8353425"/>
          <a:ext cx="504825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40848</xdr:colOff>
      <xdr:row>1</xdr:row>
      <xdr:rowOff>142875</xdr:rowOff>
    </xdr:from>
    <xdr:to>
      <xdr:col>7</xdr:col>
      <xdr:colOff>156130</xdr:colOff>
      <xdr:row>3</xdr:row>
      <xdr:rowOff>114300</xdr:rowOff>
    </xdr:to>
    <xdr:pic>
      <xdr:nvPicPr>
        <xdr:cNvPr id="5" name="Picture 4" descr=" Logo">
          <a:extLst>
            <a:ext uri="{FF2B5EF4-FFF2-40B4-BE49-F238E27FC236}">
              <a16:creationId xmlns:a16="http://schemas.microsoft.com/office/drawing/2014/main" id="{FCC7BE51-A743-7770-3550-40AA0723789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0400"/>
        <a:stretch/>
      </xdr:blipFill>
      <xdr:spPr bwMode="auto">
        <a:xfrm>
          <a:off x="1926798" y="314325"/>
          <a:ext cx="429607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40848</xdr:colOff>
      <xdr:row>1</xdr:row>
      <xdr:rowOff>142875</xdr:rowOff>
    </xdr:from>
    <xdr:ext cx="429607" cy="333375"/>
    <xdr:pic>
      <xdr:nvPicPr>
        <xdr:cNvPr id="6" name="Picture 5" descr=" Logo">
          <a:extLst>
            <a:ext uri="{FF2B5EF4-FFF2-40B4-BE49-F238E27FC236}">
              <a16:creationId xmlns:a16="http://schemas.microsoft.com/office/drawing/2014/main" id="{28FEEA78-E1A5-4192-9FCC-AC1EE67B523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0400"/>
        <a:stretch/>
      </xdr:blipFill>
      <xdr:spPr bwMode="auto">
        <a:xfrm>
          <a:off x="1926798" y="314325"/>
          <a:ext cx="429607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40848</xdr:colOff>
      <xdr:row>1</xdr:row>
      <xdr:rowOff>142875</xdr:rowOff>
    </xdr:from>
    <xdr:ext cx="429607" cy="333375"/>
    <xdr:pic>
      <xdr:nvPicPr>
        <xdr:cNvPr id="8" name="Picture 7" descr=" Logo">
          <a:extLst>
            <a:ext uri="{FF2B5EF4-FFF2-40B4-BE49-F238E27FC236}">
              <a16:creationId xmlns:a16="http://schemas.microsoft.com/office/drawing/2014/main" id="{1669B6A9-D383-464A-9459-9CDA4BDA626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0400"/>
        <a:stretch/>
      </xdr:blipFill>
      <xdr:spPr bwMode="auto">
        <a:xfrm>
          <a:off x="1926798" y="314325"/>
          <a:ext cx="429607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40848</xdr:colOff>
      <xdr:row>26</xdr:row>
      <xdr:rowOff>142875</xdr:rowOff>
    </xdr:from>
    <xdr:ext cx="429607" cy="333375"/>
    <xdr:pic>
      <xdr:nvPicPr>
        <xdr:cNvPr id="9" name="Picture 8" descr=" Logo">
          <a:extLst>
            <a:ext uri="{FF2B5EF4-FFF2-40B4-BE49-F238E27FC236}">
              <a16:creationId xmlns:a16="http://schemas.microsoft.com/office/drawing/2014/main" id="{83C1F95C-80D3-4AB1-8664-CFBE993A3BB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0400"/>
        <a:stretch/>
      </xdr:blipFill>
      <xdr:spPr bwMode="auto">
        <a:xfrm>
          <a:off x="1926798" y="314325"/>
          <a:ext cx="429607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40848</xdr:colOff>
      <xdr:row>26</xdr:row>
      <xdr:rowOff>142875</xdr:rowOff>
    </xdr:from>
    <xdr:ext cx="429607" cy="333375"/>
    <xdr:pic>
      <xdr:nvPicPr>
        <xdr:cNvPr id="10" name="Picture 9" descr=" Logo">
          <a:extLst>
            <a:ext uri="{FF2B5EF4-FFF2-40B4-BE49-F238E27FC236}">
              <a16:creationId xmlns:a16="http://schemas.microsoft.com/office/drawing/2014/main" id="{BA89A185-2510-4B9C-9BE1-BC957663DD2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0400"/>
        <a:stretch/>
      </xdr:blipFill>
      <xdr:spPr bwMode="auto">
        <a:xfrm>
          <a:off x="1926798" y="314325"/>
          <a:ext cx="429607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40848</xdr:colOff>
      <xdr:row>1</xdr:row>
      <xdr:rowOff>142875</xdr:rowOff>
    </xdr:from>
    <xdr:ext cx="429607" cy="333375"/>
    <xdr:pic>
      <xdr:nvPicPr>
        <xdr:cNvPr id="11" name="Picture 10" descr=" Logo">
          <a:extLst>
            <a:ext uri="{FF2B5EF4-FFF2-40B4-BE49-F238E27FC236}">
              <a16:creationId xmlns:a16="http://schemas.microsoft.com/office/drawing/2014/main" id="{8E746881-C053-4AE3-B39E-1CFD2CCED30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0400"/>
        <a:stretch/>
      </xdr:blipFill>
      <xdr:spPr bwMode="auto">
        <a:xfrm>
          <a:off x="1926798" y="314325"/>
          <a:ext cx="429607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40848</xdr:colOff>
      <xdr:row>26</xdr:row>
      <xdr:rowOff>142875</xdr:rowOff>
    </xdr:from>
    <xdr:ext cx="429607" cy="333375"/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1FED9B54-2589-40F5-A1D1-106C6B6FF32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0400"/>
        <a:stretch/>
      </xdr:blipFill>
      <xdr:spPr bwMode="auto">
        <a:xfrm>
          <a:off x="1926798" y="314325"/>
          <a:ext cx="429607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40848</xdr:colOff>
      <xdr:row>26</xdr:row>
      <xdr:rowOff>142875</xdr:rowOff>
    </xdr:from>
    <xdr:ext cx="429607" cy="333375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C46151A1-6727-4F0D-AFCA-750A1A715AC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0400"/>
        <a:stretch/>
      </xdr:blipFill>
      <xdr:spPr bwMode="auto">
        <a:xfrm>
          <a:off x="1926798" y="314325"/>
          <a:ext cx="429607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40848</xdr:colOff>
      <xdr:row>51</xdr:row>
      <xdr:rowOff>142875</xdr:rowOff>
    </xdr:from>
    <xdr:ext cx="429607" cy="333375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B15C7B5A-CDB1-4ADF-8D8E-AE357A41507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0400"/>
        <a:stretch/>
      </xdr:blipFill>
      <xdr:spPr bwMode="auto">
        <a:xfrm>
          <a:off x="1926798" y="314325"/>
          <a:ext cx="429607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40848</xdr:colOff>
      <xdr:row>51</xdr:row>
      <xdr:rowOff>142875</xdr:rowOff>
    </xdr:from>
    <xdr:ext cx="429607" cy="333375"/>
    <xdr:pic>
      <xdr:nvPicPr>
        <xdr:cNvPr id="15" name="Picture 14" descr=" Logo">
          <a:extLst>
            <a:ext uri="{FF2B5EF4-FFF2-40B4-BE49-F238E27FC236}">
              <a16:creationId xmlns:a16="http://schemas.microsoft.com/office/drawing/2014/main" id="{29F96180-3857-44A4-B9DC-98CB3DC5AED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0400"/>
        <a:stretch/>
      </xdr:blipFill>
      <xdr:spPr bwMode="auto">
        <a:xfrm>
          <a:off x="1926798" y="314325"/>
          <a:ext cx="429607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180975</xdr:colOff>
      <xdr:row>51</xdr:row>
      <xdr:rowOff>85725</xdr:rowOff>
    </xdr:from>
    <xdr:ext cx="447675" cy="447675"/>
    <xdr:pic>
      <xdr:nvPicPr>
        <xdr:cNvPr id="18" name="Picture 17" descr="Wofford Terriers Men's Logo">
          <a:extLst>
            <a:ext uri="{FF2B5EF4-FFF2-40B4-BE49-F238E27FC236}">
              <a16:creationId xmlns:a16="http://schemas.microsoft.com/office/drawing/2014/main" id="{ABC48A77-5C59-490D-8059-D7AC6A175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8372475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40848</xdr:colOff>
      <xdr:row>51</xdr:row>
      <xdr:rowOff>142875</xdr:rowOff>
    </xdr:from>
    <xdr:ext cx="429607" cy="333375"/>
    <xdr:pic>
      <xdr:nvPicPr>
        <xdr:cNvPr id="19" name="Picture 18" descr=" Logo">
          <a:extLst>
            <a:ext uri="{FF2B5EF4-FFF2-40B4-BE49-F238E27FC236}">
              <a16:creationId xmlns:a16="http://schemas.microsoft.com/office/drawing/2014/main" id="{4AC3638B-15A0-42D6-BA75-9029D598B18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0400"/>
        <a:stretch/>
      </xdr:blipFill>
      <xdr:spPr bwMode="auto">
        <a:xfrm>
          <a:off x="6955998" y="8429625"/>
          <a:ext cx="429607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114301</xdr:colOff>
      <xdr:row>51</xdr:row>
      <xdr:rowOff>104775</xdr:rowOff>
    </xdr:from>
    <xdr:to>
      <xdr:col>2</xdr:col>
      <xdr:colOff>38101</xdr:colOff>
      <xdr:row>54</xdr:row>
      <xdr:rowOff>64694</xdr:rowOff>
    </xdr:to>
    <xdr:pic>
      <xdr:nvPicPr>
        <xdr:cNvPr id="20" name="Picture 19" descr="Western Carolina Catamounts Men's Logo">
          <a:extLst>
            <a:ext uri="{FF2B5EF4-FFF2-40B4-BE49-F238E27FC236}">
              <a16:creationId xmlns:a16="http://schemas.microsoft.com/office/drawing/2014/main" id="{BA003E3E-1FA5-EF91-F5FE-5BFED317B99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200" b="10399"/>
        <a:stretch/>
      </xdr:blipFill>
      <xdr:spPr bwMode="auto">
        <a:xfrm>
          <a:off x="5143501" y="8391525"/>
          <a:ext cx="552450" cy="455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161925</xdr:colOff>
      <xdr:row>26</xdr:row>
      <xdr:rowOff>47625</xdr:rowOff>
    </xdr:from>
    <xdr:to>
      <xdr:col>18</xdr:col>
      <xdr:colOff>38100</xdr:colOff>
      <xdr:row>29</xdr:row>
      <xdr:rowOff>57150</xdr:rowOff>
    </xdr:to>
    <xdr:pic>
      <xdr:nvPicPr>
        <xdr:cNvPr id="21" name="Picture 20" descr="UNC Greensboro Spartans Men's Logo">
          <a:extLst>
            <a:ext uri="{FF2B5EF4-FFF2-40B4-BE49-F238E27FC236}">
              <a16:creationId xmlns:a16="http://schemas.microsoft.com/office/drawing/2014/main" id="{FB98623F-5D49-4ADD-3F27-1F50D0380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8334375"/>
          <a:ext cx="504825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190500</xdr:colOff>
      <xdr:row>26</xdr:row>
      <xdr:rowOff>66675</xdr:rowOff>
    </xdr:from>
    <xdr:to>
      <xdr:col>10</xdr:col>
      <xdr:colOff>47625</xdr:colOff>
      <xdr:row>29</xdr:row>
      <xdr:rowOff>57150</xdr:rowOff>
    </xdr:to>
    <xdr:pic>
      <xdr:nvPicPr>
        <xdr:cNvPr id="22" name="Picture 21" descr="The Citadel Bulldogs Men's Logo">
          <a:extLst>
            <a:ext uri="{FF2B5EF4-FFF2-40B4-BE49-F238E27FC236}">
              <a16:creationId xmlns:a16="http://schemas.microsoft.com/office/drawing/2014/main" id="{6360632E-FD59-2219-C1A9-4B0C117484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0" y="4295775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152401</xdr:colOff>
      <xdr:row>26</xdr:row>
      <xdr:rowOff>142875</xdr:rowOff>
    </xdr:from>
    <xdr:to>
      <xdr:col>2</xdr:col>
      <xdr:colOff>76200</xdr:colOff>
      <xdr:row>29</xdr:row>
      <xdr:rowOff>14401</xdr:rowOff>
    </xdr:to>
    <xdr:pic>
      <xdr:nvPicPr>
        <xdr:cNvPr id="23" name="Picture 22" descr="Samford Bulldogs Men's Logo">
          <a:extLst>
            <a:ext uri="{FF2B5EF4-FFF2-40B4-BE49-F238E27FC236}">
              <a16:creationId xmlns:a16="http://schemas.microsoft.com/office/drawing/2014/main" id="{590E5852-F722-6FAA-82E1-E1B32ED00C2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0" b="15200"/>
        <a:stretch/>
      </xdr:blipFill>
      <xdr:spPr bwMode="auto">
        <a:xfrm>
          <a:off x="2667001" y="4371975"/>
          <a:ext cx="552449" cy="366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190500</xdr:colOff>
      <xdr:row>1</xdr:row>
      <xdr:rowOff>38100</xdr:rowOff>
    </xdr:from>
    <xdr:to>
      <xdr:col>26</xdr:col>
      <xdr:colOff>85725</xdr:colOff>
      <xdr:row>4</xdr:row>
      <xdr:rowOff>66675</xdr:rowOff>
    </xdr:to>
    <xdr:pic>
      <xdr:nvPicPr>
        <xdr:cNvPr id="25" name="Picture 24" descr="Mercer Bears Men's Logo">
          <a:extLst>
            <a:ext uri="{FF2B5EF4-FFF2-40B4-BE49-F238E27FC236}">
              <a16:creationId xmlns:a16="http://schemas.microsoft.com/office/drawing/2014/main" id="{2ABBAA34-251D-8A7C-6135-A70CE94A8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886200"/>
          <a:ext cx="52387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209550</xdr:colOff>
      <xdr:row>1</xdr:row>
      <xdr:rowOff>76200</xdr:rowOff>
    </xdr:from>
    <xdr:to>
      <xdr:col>18</xdr:col>
      <xdr:colOff>38101</xdr:colOff>
      <xdr:row>4</xdr:row>
      <xdr:rowOff>38101</xdr:rowOff>
    </xdr:to>
    <xdr:pic>
      <xdr:nvPicPr>
        <xdr:cNvPr id="26" name="Picture 25" descr="Furman Paladins Men's Logo">
          <a:extLst>
            <a:ext uri="{FF2B5EF4-FFF2-40B4-BE49-F238E27FC236}">
              <a16:creationId xmlns:a16="http://schemas.microsoft.com/office/drawing/2014/main" id="{3F791AE5-0D19-6559-6D0B-2CD0E21B00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0" y="247650"/>
          <a:ext cx="457201" cy="45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228600</xdr:colOff>
      <xdr:row>1</xdr:row>
      <xdr:rowOff>66675</xdr:rowOff>
    </xdr:from>
    <xdr:to>
      <xdr:col>10</xdr:col>
      <xdr:colOff>28575</xdr:colOff>
      <xdr:row>4</xdr:row>
      <xdr:rowOff>0</xdr:rowOff>
    </xdr:to>
    <xdr:pic>
      <xdr:nvPicPr>
        <xdr:cNvPr id="28" name="Picture 27" descr="ETSU Buccaneers Men's Logo">
          <a:extLst>
            <a:ext uri="{FF2B5EF4-FFF2-40B4-BE49-F238E27FC236}">
              <a16:creationId xmlns:a16="http://schemas.microsoft.com/office/drawing/2014/main" id="{87335D34-6D79-A85A-9A9C-446536BDCF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238125"/>
          <a:ext cx="42862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1</xdr:row>
      <xdr:rowOff>47626</xdr:rowOff>
    </xdr:from>
    <xdr:to>
      <xdr:col>2</xdr:col>
      <xdr:colOff>19050</xdr:colOff>
      <xdr:row>4</xdr:row>
      <xdr:rowOff>9526</xdr:rowOff>
    </xdr:to>
    <xdr:pic>
      <xdr:nvPicPr>
        <xdr:cNvPr id="29" name="Picture 28" descr="Chattanooga Mocs Men's Logo">
          <a:extLst>
            <a:ext uri="{FF2B5EF4-FFF2-40B4-BE49-F238E27FC236}">
              <a16:creationId xmlns:a16="http://schemas.microsoft.com/office/drawing/2014/main" id="{867281B3-E29A-8C20-83FF-5C8FDB898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19076"/>
          <a:ext cx="4572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190501</xdr:colOff>
      <xdr:row>51</xdr:row>
      <xdr:rowOff>66675</xdr:rowOff>
    </xdr:from>
    <xdr:to>
      <xdr:col>2</xdr:col>
      <xdr:colOff>38101</xdr:colOff>
      <xdr:row>54</xdr:row>
      <xdr:rowOff>47625</xdr:rowOff>
    </xdr:to>
    <xdr:pic>
      <xdr:nvPicPr>
        <xdr:cNvPr id="3" name="Picture 2" descr="Texas A&amp;M-Commerce Lions Men's Logo">
          <a:extLst>
            <a:ext uri="{FF2B5EF4-FFF2-40B4-BE49-F238E27FC236}">
              <a16:creationId xmlns:a16="http://schemas.microsoft.com/office/drawing/2014/main" id="{C5944F54-5F64-4D23-56FD-0A67FF4EA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1" y="8353425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190501</xdr:colOff>
      <xdr:row>51</xdr:row>
      <xdr:rowOff>76200</xdr:rowOff>
    </xdr:from>
    <xdr:to>
      <xdr:col>10</xdr:col>
      <xdr:colOff>9527</xdr:colOff>
      <xdr:row>54</xdr:row>
      <xdr:rowOff>28576</xdr:rowOff>
    </xdr:to>
    <xdr:pic>
      <xdr:nvPicPr>
        <xdr:cNvPr id="4" name="Picture 3" descr="Texas A&amp;M-Corpus Christi Islanders Men's Logo">
          <a:extLst>
            <a:ext uri="{FF2B5EF4-FFF2-40B4-BE49-F238E27FC236}">
              <a16:creationId xmlns:a16="http://schemas.microsoft.com/office/drawing/2014/main" id="{7D016CDC-ACF2-3C15-2A8F-C0EBB5FD6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1" y="12420600"/>
          <a:ext cx="447676" cy="447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152402</xdr:colOff>
      <xdr:row>26</xdr:row>
      <xdr:rowOff>104775</xdr:rowOff>
    </xdr:from>
    <xdr:to>
      <xdr:col>26</xdr:col>
      <xdr:colOff>47626</xdr:colOff>
      <xdr:row>29</xdr:row>
      <xdr:rowOff>7620</xdr:rowOff>
    </xdr:to>
    <xdr:pic>
      <xdr:nvPicPr>
        <xdr:cNvPr id="5" name="Picture 4" descr="Southeastern Louisiana Lions Men's Logo">
          <a:extLst>
            <a:ext uri="{FF2B5EF4-FFF2-40B4-BE49-F238E27FC236}">
              <a16:creationId xmlns:a16="http://schemas.microsoft.com/office/drawing/2014/main" id="{EC847270-A4A0-8EA4-1E0F-21EE0423F3B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2000"/>
        <a:stretch/>
      </xdr:blipFill>
      <xdr:spPr bwMode="auto">
        <a:xfrm>
          <a:off x="2667002" y="8391525"/>
          <a:ext cx="523874" cy="398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114301</xdr:colOff>
      <xdr:row>26</xdr:row>
      <xdr:rowOff>142875</xdr:rowOff>
    </xdr:from>
    <xdr:to>
      <xdr:col>18</xdr:col>
      <xdr:colOff>66676</xdr:colOff>
      <xdr:row>29</xdr:row>
      <xdr:rowOff>2541</xdr:rowOff>
    </xdr:to>
    <xdr:pic>
      <xdr:nvPicPr>
        <xdr:cNvPr id="7" name="Picture 6" descr="Northwestern State Demons Men's Logo">
          <a:extLst>
            <a:ext uri="{FF2B5EF4-FFF2-40B4-BE49-F238E27FC236}">
              <a16:creationId xmlns:a16="http://schemas.microsoft.com/office/drawing/2014/main" id="{0F6D8E79-34E3-1D92-E5F7-24DD0ED5559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0000"/>
        <a:stretch/>
      </xdr:blipFill>
      <xdr:spPr bwMode="auto">
        <a:xfrm>
          <a:off x="114301" y="8429625"/>
          <a:ext cx="581025" cy="3486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114300</xdr:colOff>
      <xdr:row>26</xdr:row>
      <xdr:rowOff>142875</xdr:rowOff>
    </xdr:from>
    <xdr:to>
      <xdr:col>10</xdr:col>
      <xdr:colOff>89117</xdr:colOff>
      <xdr:row>29</xdr:row>
      <xdr:rowOff>0</xdr:rowOff>
    </xdr:to>
    <xdr:pic>
      <xdr:nvPicPr>
        <xdr:cNvPr id="8" name="Picture 7" descr="Nicholls State Colonels Men's Logo">
          <a:extLst>
            <a:ext uri="{FF2B5EF4-FFF2-40B4-BE49-F238E27FC236}">
              <a16:creationId xmlns:a16="http://schemas.microsoft.com/office/drawing/2014/main" id="{986FB1FD-329F-D5F3-2EE3-0A6C5510F3C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1" b="21600"/>
        <a:stretch/>
      </xdr:blipFill>
      <xdr:spPr bwMode="auto">
        <a:xfrm>
          <a:off x="5143500" y="4371975"/>
          <a:ext cx="603467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180975</xdr:colOff>
      <xdr:row>26</xdr:row>
      <xdr:rowOff>76200</xdr:rowOff>
    </xdr:from>
    <xdr:to>
      <xdr:col>2</xdr:col>
      <xdr:colOff>19050</xdr:colOff>
      <xdr:row>29</xdr:row>
      <xdr:rowOff>47625</xdr:rowOff>
    </xdr:to>
    <xdr:pic>
      <xdr:nvPicPr>
        <xdr:cNvPr id="9" name="Picture 8" descr="New Orleans Privateers Men's Logo">
          <a:extLst>
            <a:ext uri="{FF2B5EF4-FFF2-40B4-BE49-F238E27FC236}">
              <a16:creationId xmlns:a16="http://schemas.microsoft.com/office/drawing/2014/main" id="{36CB2562-72B5-E17F-8E42-CB5623BBB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305300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200026</xdr:colOff>
      <xdr:row>1</xdr:row>
      <xdr:rowOff>47626</xdr:rowOff>
    </xdr:from>
    <xdr:to>
      <xdr:col>26</xdr:col>
      <xdr:colOff>47626</xdr:colOff>
      <xdr:row>4</xdr:row>
      <xdr:rowOff>28576</xdr:rowOff>
    </xdr:to>
    <xdr:pic>
      <xdr:nvPicPr>
        <xdr:cNvPr id="10" name="Picture 9" descr="McNeese State Cowboys Men's Logo">
          <a:extLst>
            <a:ext uri="{FF2B5EF4-FFF2-40B4-BE49-F238E27FC236}">
              <a16:creationId xmlns:a16="http://schemas.microsoft.com/office/drawing/2014/main" id="{995411CE-A0D4-D98E-0A90-453CA6B09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6" y="3895726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152400</xdr:colOff>
      <xdr:row>1</xdr:row>
      <xdr:rowOff>171450</xdr:rowOff>
    </xdr:from>
    <xdr:to>
      <xdr:col>18</xdr:col>
      <xdr:colOff>94775</xdr:colOff>
      <xdr:row>3</xdr:row>
      <xdr:rowOff>93250</xdr:rowOff>
    </xdr:to>
    <xdr:pic>
      <xdr:nvPicPr>
        <xdr:cNvPr id="11" name="Picture 10" descr="Lamar Cardinals Men's Logo">
          <a:extLst>
            <a:ext uri="{FF2B5EF4-FFF2-40B4-BE49-F238E27FC236}">
              <a16:creationId xmlns:a16="http://schemas.microsoft.com/office/drawing/2014/main" id="{0D77DFD4-BBCF-50CD-6884-60E323A940D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34" b="22400"/>
        <a:stretch/>
      </xdr:blipFill>
      <xdr:spPr bwMode="auto">
        <a:xfrm>
          <a:off x="5181600" y="342900"/>
          <a:ext cx="571025" cy="283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190500</xdr:colOff>
      <xdr:row>1</xdr:row>
      <xdr:rowOff>124358</xdr:rowOff>
    </xdr:from>
    <xdr:to>
      <xdr:col>10</xdr:col>
      <xdr:colOff>36586</xdr:colOff>
      <xdr:row>3</xdr:row>
      <xdr:rowOff>96622</xdr:rowOff>
    </xdr:to>
    <xdr:pic>
      <xdr:nvPicPr>
        <xdr:cNvPr id="12" name="Picture 11" descr="Incarnate Word Cardinals Men's Logo">
          <a:extLst>
            <a:ext uri="{FF2B5EF4-FFF2-40B4-BE49-F238E27FC236}">
              <a16:creationId xmlns:a16="http://schemas.microsoft.com/office/drawing/2014/main" id="{DB13D66B-DBF6-DE55-F408-177FA6119EB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0" b="16000"/>
        <a:stretch/>
      </xdr:blipFill>
      <xdr:spPr bwMode="auto">
        <a:xfrm>
          <a:off x="2705100" y="295808"/>
          <a:ext cx="474736" cy="334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247650</xdr:colOff>
      <xdr:row>1</xdr:row>
      <xdr:rowOff>95250</xdr:rowOff>
    </xdr:from>
    <xdr:to>
      <xdr:col>2</xdr:col>
      <xdr:colOff>28575</xdr:colOff>
      <xdr:row>4</xdr:row>
      <xdr:rowOff>9525</xdr:rowOff>
    </xdr:to>
    <xdr:pic>
      <xdr:nvPicPr>
        <xdr:cNvPr id="14" name="Picture 13" descr="Houston Christian Huskies Men's Logo">
          <a:extLst>
            <a:ext uri="{FF2B5EF4-FFF2-40B4-BE49-F238E27FC236}">
              <a16:creationId xmlns:a16="http://schemas.microsoft.com/office/drawing/2014/main" id="{6FFE250F-E138-9D5D-0860-00744188F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266700"/>
          <a:ext cx="4095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47625</xdr:colOff>
      <xdr:row>1</xdr:row>
      <xdr:rowOff>180974</xdr:rowOff>
    </xdr:from>
    <xdr:to>
      <xdr:col>7</xdr:col>
      <xdr:colOff>249985</xdr:colOff>
      <xdr:row>3</xdr:row>
      <xdr:rowOff>114300</xdr:rowOff>
    </xdr:to>
    <xdr:pic>
      <xdr:nvPicPr>
        <xdr:cNvPr id="15" name="Picture 14" descr=" Logo">
          <a:extLst>
            <a:ext uri="{FF2B5EF4-FFF2-40B4-BE49-F238E27FC236}">
              <a16:creationId xmlns:a16="http://schemas.microsoft.com/office/drawing/2014/main" id="{AA09C7E8-2D18-2EF9-2B3D-D2DF3486A87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28000"/>
        <a:stretch/>
      </xdr:blipFill>
      <xdr:spPr bwMode="auto">
        <a:xfrm>
          <a:off x="1933575" y="352424"/>
          <a:ext cx="516685" cy="295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28575</xdr:colOff>
      <xdr:row>1</xdr:row>
      <xdr:rowOff>190499</xdr:rowOff>
    </xdr:from>
    <xdr:ext cx="516685" cy="295276"/>
    <xdr:pic>
      <xdr:nvPicPr>
        <xdr:cNvPr id="16" name="Picture 15" descr=" Logo">
          <a:extLst>
            <a:ext uri="{FF2B5EF4-FFF2-40B4-BE49-F238E27FC236}">
              <a16:creationId xmlns:a16="http://schemas.microsoft.com/office/drawing/2014/main" id="{1C1BDD2E-5028-4D5F-BC62-8FFA0A61C60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28000"/>
        <a:stretch/>
      </xdr:blipFill>
      <xdr:spPr bwMode="auto">
        <a:xfrm>
          <a:off x="4429125" y="361949"/>
          <a:ext cx="516685" cy="295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28575</xdr:colOff>
      <xdr:row>1</xdr:row>
      <xdr:rowOff>190499</xdr:rowOff>
    </xdr:from>
    <xdr:ext cx="516685" cy="295276"/>
    <xdr:pic>
      <xdr:nvPicPr>
        <xdr:cNvPr id="17" name="Picture 16" descr=" Logo">
          <a:extLst>
            <a:ext uri="{FF2B5EF4-FFF2-40B4-BE49-F238E27FC236}">
              <a16:creationId xmlns:a16="http://schemas.microsoft.com/office/drawing/2014/main" id="{4FB1B7B9-4E7D-4609-AB1C-73508FBBC35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28000"/>
        <a:stretch/>
      </xdr:blipFill>
      <xdr:spPr bwMode="auto">
        <a:xfrm>
          <a:off x="6943725" y="361949"/>
          <a:ext cx="516685" cy="295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28575</xdr:colOff>
      <xdr:row>26</xdr:row>
      <xdr:rowOff>180974</xdr:rowOff>
    </xdr:from>
    <xdr:ext cx="516685" cy="295276"/>
    <xdr:pic>
      <xdr:nvPicPr>
        <xdr:cNvPr id="18" name="Picture 17" descr=" Logo">
          <a:extLst>
            <a:ext uri="{FF2B5EF4-FFF2-40B4-BE49-F238E27FC236}">
              <a16:creationId xmlns:a16="http://schemas.microsoft.com/office/drawing/2014/main" id="{07C89DF7-A17C-4C21-A783-CA67BBEDD9E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28000"/>
        <a:stretch/>
      </xdr:blipFill>
      <xdr:spPr bwMode="auto">
        <a:xfrm>
          <a:off x="6943725" y="4410074"/>
          <a:ext cx="516685" cy="295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28575</xdr:colOff>
      <xdr:row>26</xdr:row>
      <xdr:rowOff>190499</xdr:rowOff>
    </xdr:from>
    <xdr:ext cx="516685" cy="295276"/>
    <xdr:pic>
      <xdr:nvPicPr>
        <xdr:cNvPr id="19" name="Picture 18" descr=" Logo">
          <a:extLst>
            <a:ext uri="{FF2B5EF4-FFF2-40B4-BE49-F238E27FC236}">
              <a16:creationId xmlns:a16="http://schemas.microsoft.com/office/drawing/2014/main" id="{A11BE708-8C0F-4E68-8D8A-C690CD6A596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28000"/>
        <a:stretch/>
      </xdr:blipFill>
      <xdr:spPr bwMode="auto">
        <a:xfrm>
          <a:off x="6943725" y="361949"/>
          <a:ext cx="516685" cy="295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28575</xdr:colOff>
      <xdr:row>1</xdr:row>
      <xdr:rowOff>190499</xdr:rowOff>
    </xdr:from>
    <xdr:ext cx="516685" cy="295276"/>
    <xdr:pic>
      <xdr:nvPicPr>
        <xdr:cNvPr id="21" name="Picture 20" descr=" Logo">
          <a:extLst>
            <a:ext uri="{FF2B5EF4-FFF2-40B4-BE49-F238E27FC236}">
              <a16:creationId xmlns:a16="http://schemas.microsoft.com/office/drawing/2014/main" id="{5F2E9E7E-19C9-4171-A19C-549991FF229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28000"/>
        <a:stretch/>
      </xdr:blipFill>
      <xdr:spPr bwMode="auto">
        <a:xfrm>
          <a:off x="6943725" y="361949"/>
          <a:ext cx="516685" cy="295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28575</xdr:colOff>
      <xdr:row>26</xdr:row>
      <xdr:rowOff>190499</xdr:rowOff>
    </xdr:from>
    <xdr:ext cx="516685" cy="295276"/>
    <xdr:pic>
      <xdr:nvPicPr>
        <xdr:cNvPr id="22" name="Picture 21" descr=" Logo">
          <a:extLst>
            <a:ext uri="{FF2B5EF4-FFF2-40B4-BE49-F238E27FC236}">
              <a16:creationId xmlns:a16="http://schemas.microsoft.com/office/drawing/2014/main" id="{11844439-BACA-4485-98FF-06EDD328C98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28000"/>
        <a:stretch/>
      </xdr:blipFill>
      <xdr:spPr bwMode="auto">
        <a:xfrm>
          <a:off x="6943725" y="361949"/>
          <a:ext cx="516685" cy="295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28575</xdr:colOff>
      <xdr:row>26</xdr:row>
      <xdr:rowOff>190499</xdr:rowOff>
    </xdr:from>
    <xdr:ext cx="516685" cy="295276"/>
    <xdr:pic>
      <xdr:nvPicPr>
        <xdr:cNvPr id="23" name="Picture 22" descr=" Logo">
          <a:extLst>
            <a:ext uri="{FF2B5EF4-FFF2-40B4-BE49-F238E27FC236}">
              <a16:creationId xmlns:a16="http://schemas.microsoft.com/office/drawing/2014/main" id="{260EB666-6E32-42EC-8193-BF3A89D5E4D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28000"/>
        <a:stretch/>
      </xdr:blipFill>
      <xdr:spPr bwMode="auto">
        <a:xfrm>
          <a:off x="6943725" y="361949"/>
          <a:ext cx="516685" cy="295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28575</xdr:colOff>
      <xdr:row>51</xdr:row>
      <xdr:rowOff>190499</xdr:rowOff>
    </xdr:from>
    <xdr:ext cx="516685" cy="295276"/>
    <xdr:pic>
      <xdr:nvPicPr>
        <xdr:cNvPr id="24" name="Picture 23" descr=" Logo">
          <a:extLst>
            <a:ext uri="{FF2B5EF4-FFF2-40B4-BE49-F238E27FC236}">
              <a16:creationId xmlns:a16="http://schemas.microsoft.com/office/drawing/2014/main" id="{65C8B074-DD19-4724-BB3D-4E354D451BD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28000"/>
        <a:stretch/>
      </xdr:blipFill>
      <xdr:spPr bwMode="auto">
        <a:xfrm>
          <a:off x="6943725" y="361949"/>
          <a:ext cx="516685" cy="295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28575</xdr:colOff>
      <xdr:row>51</xdr:row>
      <xdr:rowOff>190499</xdr:rowOff>
    </xdr:from>
    <xdr:ext cx="516685" cy="295276"/>
    <xdr:pic>
      <xdr:nvPicPr>
        <xdr:cNvPr id="25" name="Picture 24" descr=" Logo">
          <a:extLst>
            <a:ext uri="{FF2B5EF4-FFF2-40B4-BE49-F238E27FC236}">
              <a16:creationId xmlns:a16="http://schemas.microsoft.com/office/drawing/2014/main" id="{6F825EFF-0F73-4FD9-9DD4-E9C7532A1AC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00" b="28000"/>
        <a:stretch/>
      </xdr:blipFill>
      <xdr:spPr bwMode="auto">
        <a:xfrm>
          <a:off x="6943725" y="361949"/>
          <a:ext cx="516685" cy="295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51</xdr:row>
      <xdr:rowOff>38100</xdr:rowOff>
    </xdr:from>
    <xdr:to>
      <xdr:col>2</xdr:col>
      <xdr:colOff>19050</xdr:colOff>
      <xdr:row>54</xdr:row>
      <xdr:rowOff>28575</xdr:rowOff>
    </xdr:to>
    <xdr:pic>
      <xdr:nvPicPr>
        <xdr:cNvPr id="3" name="Picture 2" descr="St. Thomas Tommies Men's Logo">
          <a:extLst>
            <a:ext uri="{FF2B5EF4-FFF2-40B4-BE49-F238E27FC236}">
              <a16:creationId xmlns:a16="http://schemas.microsoft.com/office/drawing/2014/main" id="{0E09D1BB-86B2-AAE2-4DD2-20A6670E4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8324850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26697</xdr:colOff>
      <xdr:row>1</xdr:row>
      <xdr:rowOff>180975</xdr:rowOff>
    </xdr:from>
    <xdr:to>
      <xdr:col>7</xdr:col>
      <xdr:colOff>209550</xdr:colOff>
      <xdr:row>3</xdr:row>
      <xdr:rowOff>101423</xdr:rowOff>
    </xdr:to>
    <xdr:pic>
      <xdr:nvPicPr>
        <xdr:cNvPr id="5" name="Picture 4" descr=" Logo">
          <a:extLst>
            <a:ext uri="{FF2B5EF4-FFF2-40B4-BE49-F238E27FC236}">
              <a16:creationId xmlns:a16="http://schemas.microsoft.com/office/drawing/2014/main" id="{1C33FD1A-3685-D71D-36F9-EF61DBC25F6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01" b="21599"/>
        <a:stretch/>
      </xdr:blipFill>
      <xdr:spPr bwMode="auto">
        <a:xfrm>
          <a:off x="1912647" y="352425"/>
          <a:ext cx="497178" cy="2823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26697</xdr:colOff>
      <xdr:row>1</xdr:row>
      <xdr:rowOff>180975</xdr:rowOff>
    </xdr:from>
    <xdr:ext cx="497178" cy="282398"/>
    <xdr:pic>
      <xdr:nvPicPr>
        <xdr:cNvPr id="6" name="Picture 5" descr=" Logo">
          <a:extLst>
            <a:ext uri="{FF2B5EF4-FFF2-40B4-BE49-F238E27FC236}">
              <a16:creationId xmlns:a16="http://schemas.microsoft.com/office/drawing/2014/main" id="{0C5A9F46-1F4A-42D3-A1E6-FEF70D0A403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01" b="21599"/>
        <a:stretch/>
      </xdr:blipFill>
      <xdr:spPr bwMode="auto">
        <a:xfrm>
          <a:off x="1912647" y="352425"/>
          <a:ext cx="497178" cy="2823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26697</xdr:colOff>
      <xdr:row>1</xdr:row>
      <xdr:rowOff>180975</xdr:rowOff>
    </xdr:from>
    <xdr:ext cx="497178" cy="282398"/>
    <xdr:pic>
      <xdr:nvPicPr>
        <xdr:cNvPr id="8" name="Picture 7" descr=" Logo">
          <a:extLst>
            <a:ext uri="{FF2B5EF4-FFF2-40B4-BE49-F238E27FC236}">
              <a16:creationId xmlns:a16="http://schemas.microsoft.com/office/drawing/2014/main" id="{E3E9D9A7-4B4E-4C6D-96A7-FE13F11A33E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01" b="21599"/>
        <a:stretch/>
      </xdr:blipFill>
      <xdr:spPr bwMode="auto">
        <a:xfrm>
          <a:off x="1912647" y="352425"/>
          <a:ext cx="497178" cy="2823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26697</xdr:colOff>
      <xdr:row>1</xdr:row>
      <xdr:rowOff>180975</xdr:rowOff>
    </xdr:from>
    <xdr:ext cx="497178" cy="282398"/>
    <xdr:pic>
      <xdr:nvPicPr>
        <xdr:cNvPr id="9" name="Picture 8" descr=" Logo">
          <a:extLst>
            <a:ext uri="{FF2B5EF4-FFF2-40B4-BE49-F238E27FC236}">
              <a16:creationId xmlns:a16="http://schemas.microsoft.com/office/drawing/2014/main" id="{76CFC6DF-7BCF-4883-A8DF-04B330C4930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01" b="21599"/>
        <a:stretch/>
      </xdr:blipFill>
      <xdr:spPr bwMode="auto">
        <a:xfrm>
          <a:off x="1912647" y="352425"/>
          <a:ext cx="497178" cy="2823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26697</xdr:colOff>
      <xdr:row>26</xdr:row>
      <xdr:rowOff>180975</xdr:rowOff>
    </xdr:from>
    <xdr:ext cx="497178" cy="282398"/>
    <xdr:pic>
      <xdr:nvPicPr>
        <xdr:cNvPr id="10" name="Picture 9" descr=" Logo">
          <a:extLst>
            <a:ext uri="{FF2B5EF4-FFF2-40B4-BE49-F238E27FC236}">
              <a16:creationId xmlns:a16="http://schemas.microsoft.com/office/drawing/2014/main" id="{D6CC3165-FA6A-45DC-AEC8-63A733F0A54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01" b="21599"/>
        <a:stretch/>
      </xdr:blipFill>
      <xdr:spPr bwMode="auto">
        <a:xfrm>
          <a:off x="1912647" y="352425"/>
          <a:ext cx="497178" cy="2823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26697</xdr:colOff>
      <xdr:row>26</xdr:row>
      <xdr:rowOff>180975</xdr:rowOff>
    </xdr:from>
    <xdr:ext cx="497178" cy="282398"/>
    <xdr:pic>
      <xdr:nvPicPr>
        <xdr:cNvPr id="11" name="Picture 10" descr=" Logo">
          <a:extLst>
            <a:ext uri="{FF2B5EF4-FFF2-40B4-BE49-F238E27FC236}">
              <a16:creationId xmlns:a16="http://schemas.microsoft.com/office/drawing/2014/main" id="{150A092D-DBB6-4986-8262-F2C7734C7D9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01" b="21599"/>
        <a:stretch/>
      </xdr:blipFill>
      <xdr:spPr bwMode="auto">
        <a:xfrm>
          <a:off x="1912647" y="352425"/>
          <a:ext cx="497178" cy="2823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26697</xdr:colOff>
      <xdr:row>51</xdr:row>
      <xdr:rowOff>180975</xdr:rowOff>
    </xdr:from>
    <xdr:ext cx="497178" cy="282398"/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AE30CE27-58CA-4332-89AB-161479F6DAA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01" b="21599"/>
        <a:stretch/>
      </xdr:blipFill>
      <xdr:spPr bwMode="auto">
        <a:xfrm>
          <a:off x="1912647" y="352425"/>
          <a:ext cx="497178" cy="2823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26697</xdr:colOff>
      <xdr:row>26</xdr:row>
      <xdr:rowOff>180975</xdr:rowOff>
    </xdr:from>
    <xdr:ext cx="497178" cy="282398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252B1E98-D77E-423A-A3DD-79F55DD052B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01" b="21599"/>
        <a:stretch/>
      </xdr:blipFill>
      <xdr:spPr bwMode="auto">
        <a:xfrm>
          <a:off x="1912647" y="352425"/>
          <a:ext cx="497178" cy="2823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26697</xdr:colOff>
      <xdr:row>26</xdr:row>
      <xdr:rowOff>180975</xdr:rowOff>
    </xdr:from>
    <xdr:ext cx="497178" cy="282398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DAF72E94-BC46-46FE-8CBA-2F8A4E84E2F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01" b="21599"/>
        <a:stretch/>
      </xdr:blipFill>
      <xdr:spPr bwMode="auto">
        <a:xfrm>
          <a:off x="1912647" y="352425"/>
          <a:ext cx="497178" cy="2823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24</xdr:col>
      <xdr:colOff>142874</xdr:colOff>
      <xdr:row>26</xdr:row>
      <xdr:rowOff>76199</xdr:rowOff>
    </xdr:from>
    <xdr:to>
      <xdr:col>26</xdr:col>
      <xdr:colOff>9525</xdr:colOff>
      <xdr:row>29</xdr:row>
      <xdr:rowOff>76200</xdr:rowOff>
    </xdr:to>
    <xdr:pic>
      <xdr:nvPicPr>
        <xdr:cNvPr id="15" name="Picture 14" descr="South Dakota State Jackrabbits Men's Logo">
          <a:extLst>
            <a:ext uri="{FF2B5EF4-FFF2-40B4-BE49-F238E27FC236}">
              <a16:creationId xmlns:a16="http://schemas.microsoft.com/office/drawing/2014/main" id="{71E6457A-DD00-68E6-0876-6D5C53F57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4" y="8362949"/>
          <a:ext cx="495301" cy="4953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133350</xdr:colOff>
      <xdr:row>26</xdr:row>
      <xdr:rowOff>47625</xdr:rowOff>
    </xdr:from>
    <xdr:to>
      <xdr:col>18</xdr:col>
      <xdr:colOff>9525</xdr:colOff>
      <xdr:row>29</xdr:row>
      <xdr:rowOff>57150</xdr:rowOff>
    </xdr:to>
    <xdr:pic>
      <xdr:nvPicPr>
        <xdr:cNvPr id="16" name="Picture 15" descr="South Dakota Coyotes Men's Logo">
          <a:extLst>
            <a:ext uri="{FF2B5EF4-FFF2-40B4-BE49-F238E27FC236}">
              <a16:creationId xmlns:a16="http://schemas.microsoft.com/office/drawing/2014/main" id="{B38BE35A-D332-F165-A8F4-84F232BAB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8334375"/>
          <a:ext cx="504825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152400</xdr:colOff>
      <xdr:row>26</xdr:row>
      <xdr:rowOff>161925</xdr:rowOff>
    </xdr:from>
    <xdr:to>
      <xdr:col>10</xdr:col>
      <xdr:colOff>66675</xdr:colOff>
      <xdr:row>29</xdr:row>
      <xdr:rowOff>31471</xdr:rowOff>
    </xdr:to>
    <xdr:pic>
      <xdr:nvPicPr>
        <xdr:cNvPr id="18" name="Picture 17" descr="Oral Roberts Golden Eagles Men's Logo">
          <a:extLst>
            <a:ext uri="{FF2B5EF4-FFF2-40B4-BE49-F238E27FC236}">
              <a16:creationId xmlns:a16="http://schemas.microsoft.com/office/drawing/2014/main" id="{4B252ECE-AF32-4476-2373-724D2BB4695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000" b="16800"/>
        <a:stretch/>
      </xdr:blipFill>
      <xdr:spPr bwMode="auto">
        <a:xfrm>
          <a:off x="5181600" y="4391025"/>
          <a:ext cx="542925" cy="3648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171452</xdr:colOff>
      <xdr:row>26</xdr:row>
      <xdr:rowOff>57151</xdr:rowOff>
    </xdr:from>
    <xdr:to>
      <xdr:col>2</xdr:col>
      <xdr:colOff>9526</xdr:colOff>
      <xdr:row>29</xdr:row>
      <xdr:rowOff>28575</xdr:rowOff>
    </xdr:to>
    <xdr:pic>
      <xdr:nvPicPr>
        <xdr:cNvPr id="20" name="Picture 19" descr="Omaha Mavericks Men's Logo">
          <a:extLst>
            <a:ext uri="{FF2B5EF4-FFF2-40B4-BE49-F238E27FC236}">
              <a16:creationId xmlns:a16="http://schemas.microsoft.com/office/drawing/2014/main" id="{6DA9F533-9BFB-B1BA-EE99-6FB87A529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2" y="4286251"/>
          <a:ext cx="466724" cy="4667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104776</xdr:colOff>
      <xdr:row>1</xdr:row>
      <xdr:rowOff>133350</xdr:rowOff>
    </xdr:from>
    <xdr:to>
      <xdr:col>26</xdr:col>
      <xdr:colOff>63054</xdr:colOff>
      <xdr:row>3</xdr:row>
      <xdr:rowOff>104775</xdr:rowOff>
    </xdr:to>
    <xdr:pic>
      <xdr:nvPicPr>
        <xdr:cNvPr id="21" name="Picture 20" descr="North Dakota State Bison Men's Logo">
          <a:extLst>
            <a:ext uri="{FF2B5EF4-FFF2-40B4-BE49-F238E27FC236}">
              <a16:creationId xmlns:a16="http://schemas.microsoft.com/office/drawing/2014/main" id="{9FD23D50-7D4F-DCD5-0007-4E859DE6B7F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800" b="22400"/>
        <a:stretch/>
      </xdr:blipFill>
      <xdr:spPr bwMode="auto">
        <a:xfrm>
          <a:off x="104776" y="4362450"/>
          <a:ext cx="586928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114301</xdr:colOff>
      <xdr:row>1</xdr:row>
      <xdr:rowOff>209550</xdr:rowOff>
    </xdr:from>
    <xdr:to>
      <xdr:col>18</xdr:col>
      <xdr:colOff>38101</xdr:colOff>
      <xdr:row>4</xdr:row>
      <xdr:rowOff>10364</xdr:rowOff>
    </xdr:to>
    <xdr:pic>
      <xdr:nvPicPr>
        <xdr:cNvPr id="22" name="Picture 21" descr="North Dakota Fighting Hawks Men's Logo">
          <a:extLst>
            <a:ext uri="{FF2B5EF4-FFF2-40B4-BE49-F238E27FC236}">
              <a16:creationId xmlns:a16="http://schemas.microsoft.com/office/drawing/2014/main" id="{80C7DA83-2C76-A737-EFBE-451E8462D54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800" b="21599"/>
        <a:stretch/>
      </xdr:blipFill>
      <xdr:spPr bwMode="auto">
        <a:xfrm>
          <a:off x="5143501" y="381000"/>
          <a:ext cx="552450" cy="2961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180974</xdr:colOff>
      <xdr:row>1</xdr:row>
      <xdr:rowOff>76200</xdr:rowOff>
    </xdr:from>
    <xdr:to>
      <xdr:col>10</xdr:col>
      <xdr:colOff>19049</xdr:colOff>
      <xdr:row>4</xdr:row>
      <xdr:rowOff>47625</xdr:rowOff>
    </xdr:to>
    <xdr:pic>
      <xdr:nvPicPr>
        <xdr:cNvPr id="23" name="Picture 22" descr="Kansas City Roos Men's Logo">
          <a:extLst>
            <a:ext uri="{FF2B5EF4-FFF2-40B4-BE49-F238E27FC236}">
              <a16:creationId xmlns:a16="http://schemas.microsoft.com/office/drawing/2014/main" id="{44D97118-96B9-CDF8-8E10-2783FA4BE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4" y="247650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234441</xdr:colOff>
      <xdr:row>1</xdr:row>
      <xdr:rowOff>85725</xdr:rowOff>
    </xdr:from>
    <xdr:to>
      <xdr:col>2</xdr:col>
      <xdr:colOff>66316</xdr:colOff>
      <xdr:row>3</xdr:row>
      <xdr:rowOff>114300</xdr:rowOff>
    </xdr:to>
    <xdr:pic>
      <xdr:nvPicPr>
        <xdr:cNvPr id="24" name="Picture 23" descr="Denver Pioneers Men's Logo">
          <a:extLst>
            <a:ext uri="{FF2B5EF4-FFF2-40B4-BE49-F238E27FC236}">
              <a16:creationId xmlns:a16="http://schemas.microsoft.com/office/drawing/2014/main" id="{70EF728E-AEAE-5478-5791-0D7780BF799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200" b="8000"/>
        <a:stretch/>
      </xdr:blipFill>
      <xdr:spPr bwMode="auto">
        <a:xfrm>
          <a:off x="234441" y="257175"/>
          <a:ext cx="46052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38101</xdr:colOff>
      <xdr:row>1</xdr:row>
      <xdr:rowOff>219075</xdr:rowOff>
    </xdr:from>
    <xdr:to>
      <xdr:col>7</xdr:col>
      <xdr:colOff>180976</xdr:colOff>
      <xdr:row>3</xdr:row>
      <xdr:rowOff>98527</xdr:rowOff>
    </xdr:to>
    <xdr:pic>
      <xdr:nvPicPr>
        <xdr:cNvPr id="3" name="Picture 2" descr=" Logo">
          <a:extLst>
            <a:ext uri="{FF2B5EF4-FFF2-40B4-BE49-F238E27FC236}">
              <a16:creationId xmlns:a16="http://schemas.microsoft.com/office/drawing/2014/main" id="{29A51920-FD8D-740B-BFC2-E28D388A1D8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3200"/>
        <a:stretch/>
      </xdr:blipFill>
      <xdr:spPr bwMode="auto">
        <a:xfrm>
          <a:off x="1924051" y="390525"/>
          <a:ext cx="457200" cy="241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38101</xdr:colOff>
      <xdr:row>1</xdr:row>
      <xdr:rowOff>219075</xdr:rowOff>
    </xdr:from>
    <xdr:ext cx="457200" cy="241402"/>
    <xdr:pic>
      <xdr:nvPicPr>
        <xdr:cNvPr id="4" name="Picture 3" descr=" Logo">
          <a:extLst>
            <a:ext uri="{FF2B5EF4-FFF2-40B4-BE49-F238E27FC236}">
              <a16:creationId xmlns:a16="http://schemas.microsoft.com/office/drawing/2014/main" id="{508CC845-7A7B-4260-BDED-2451CBCCCB4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3200"/>
        <a:stretch/>
      </xdr:blipFill>
      <xdr:spPr bwMode="auto">
        <a:xfrm>
          <a:off x="1924051" y="390525"/>
          <a:ext cx="457200" cy="241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38101</xdr:colOff>
      <xdr:row>1</xdr:row>
      <xdr:rowOff>219075</xdr:rowOff>
    </xdr:from>
    <xdr:ext cx="457200" cy="241402"/>
    <xdr:pic>
      <xdr:nvPicPr>
        <xdr:cNvPr id="6" name="Picture 5" descr=" Logo">
          <a:extLst>
            <a:ext uri="{FF2B5EF4-FFF2-40B4-BE49-F238E27FC236}">
              <a16:creationId xmlns:a16="http://schemas.microsoft.com/office/drawing/2014/main" id="{551036AF-4FB1-4C94-9D0F-99A136E71BB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3200"/>
        <a:stretch/>
      </xdr:blipFill>
      <xdr:spPr bwMode="auto">
        <a:xfrm>
          <a:off x="1924051" y="390525"/>
          <a:ext cx="457200" cy="241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38101</xdr:colOff>
      <xdr:row>26</xdr:row>
      <xdr:rowOff>219075</xdr:rowOff>
    </xdr:from>
    <xdr:ext cx="457200" cy="241402"/>
    <xdr:pic>
      <xdr:nvPicPr>
        <xdr:cNvPr id="7" name="Picture 6" descr=" Logo">
          <a:extLst>
            <a:ext uri="{FF2B5EF4-FFF2-40B4-BE49-F238E27FC236}">
              <a16:creationId xmlns:a16="http://schemas.microsoft.com/office/drawing/2014/main" id="{EE0CA243-28CB-47EE-B8C1-5A8C09AF6ED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3200"/>
        <a:stretch/>
      </xdr:blipFill>
      <xdr:spPr bwMode="auto">
        <a:xfrm>
          <a:off x="1924051" y="390525"/>
          <a:ext cx="457200" cy="241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38101</xdr:colOff>
      <xdr:row>26</xdr:row>
      <xdr:rowOff>219075</xdr:rowOff>
    </xdr:from>
    <xdr:ext cx="457200" cy="241402"/>
    <xdr:pic>
      <xdr:nvPicPr>
        <xdr:cNvPr id="8" name="Picture 7" descr=" Logo">
          <a:extLst>
            <a:ext uri="{FF2B5EF4-FFF2-40B4-BE49-F238E27FC236}">
              <a16:creationId xmlns:a16="http://schemas.microsoft.com/office/drawing/2014/main" id="{7979D417-47F9-4C6F-B868-681AB4FFD7A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3200"/>
        <a:stretch/>
      </xdr:blipFill>
      <xdr:spPr bwMode="auto">
        <a:xfrm>
          <a:off x="1924051" y="390525"/>
          <a:ext cx="457200" cy="241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38101</xdr:colOff>
      <xdr:row>1</xdr:row>
      <xdr:rowOff>219075</xdr:rowOff>
    </xdr:from>
    <xdr:ext cx="457200" cy="241402"/>
    <xdr:pic>
      <xdr:nvPicPr>
        <xdr:cNvPr id="9" name="Picture 8" descr=" Logo">
          <a:extLst>
            <a:ext uri="{FF2B5EF4-FFF2-40B4-BE49-F238E27FC236}">
              <a16:creationId xmlns:a16="http://schemas.microsoft.com/office/drawing/2014/main" id="{9B7B43B1-C10A-4405-8F5D-D8B8835348F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3200"/>
        <a:stretch/>
      </xdr:blipFill>
      <xdr:spPr bwMode="auto">
        <a:xfrm>
          <a:off x="1924051" y="390525"/>
          <a:ext cx="457200" cy="241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38101</xdr:colOff>
      <xdr:row>26</xdr:row>
      <xdr:rowOff>219075</xdr:rowOff>
    </xdr:from>
    <xdr:ext cx="457200" cy="241402"/>
    <xdr:pic>
      <xdr:nvPicPr>
        <xdr:cNvPr id="10" name="Picture 9" descr=" Logo">
          <a:extLst>
            <a:ext uri="{FF2B5EF4-FFF2-40B4-BE49-F238E27FC236}">
              <a16:creationId xmlns:a16="http://schemas.microsoft.com/office/drawing/2014/main" id="{904F8582-862B-44D5-A642-489AAD48461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3200"/>
        <a:stretch/>
      </xdr:blipFill>
      <xdr:spPr bwMode="auto">
        <a:xfrm>
          <a:off x="1924051" y="390525"/>
          <a:ext cx="457200" cy="241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38101</xdr:colOff>
      <xdr:row>26</xdr:row>
      <xdr:rowOff>219075</xdr:rowOff>
    </xdr:from>
    <xdr:ext cx="457200" cy="241402"/>
    <xdr:pic>
      <xdr:nvPicPr>
        <xdr:cNvPr id="11" name="Picture 10" descr=" Logo">
          <a:extLst>
            <a:ext uri="{FF2B5EF4-FFF2-40B4-BE49-F238E27FC236}">
              <a16:creationId xmlns:a16="http://schemas.microsoft.com/office/drawing/2014/main" id="{E681840F-4D33-4256-B975-3A93CAA2AA4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3200"/>
        <a:stretch/>
      </xdr:blipFill>
      <xdr:spPr bwMode="auto">
        <a:xfrm>
          <a:off x="1924051" y="390525"/>
          <a:ext cx="457200" cy="241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38101</xdr:colOff>
      <xdr:row>51</xdr:row>
      <xdr:rowOff>219075</xdr:rowOff>
    </xdr:from>
    <xdr:ext cx="457200" cy="241402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CB95715F-58B2-4AD1-984D-CB3C38A9C51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3200"/>
        <a:stretch/>
      </xdr:blipFill>
      <xdr:spPr bwMode="auto">
        <a:xfrm>
          <a:off x="1924051" y="390525"/>
          <a:ext cx="457200" cy="241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38101</xdr:colOff>
      <xdr:row>51</xdr:row>
      <xdr:rowOff>219075</xdr:rowOff>
    </xdr:from>
    <xdr:ext cx="457200" cy="241402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09CA5E8B-5EF5-490E-838D-CE34A7B4814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3200"/>
        <a:stretch/>
      </xdr:blipFill>
      <xdr:spPr bwMode="auto">
        <a:xfrm>
          <a:off x="1924051" y="390525"/>
          <a:ext cx="457200" cy="241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38101</xdr:colOff>
      <xdr:row>51</xdr:row>
      <xdr:rowOff>219075</xdr:rowOff>
    </xdr:from>
    <xdr:ext cx="457200" cy="241402"/>
    <xdr:pic>
      <xdr:nvPicPr>
        <xdr:cNvPr id="15" name="Picture 14" descr=" Logo">
          <a:extLst>
            <a:ext uri="{FF2B5EF4-FFF2-40B4-BE49-F238E27FC236}">
              <a16:creationId xmlns:a16="http://schemas.microsoft.com/office/drawing/2014/main" id="{69AC11CD-A8D0-47BC-BF04-BCFB8D05DEE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3200"/>
        <a:stretch/>
      </xdr:blipFill>
      <xdr:spPr bwMode="auto">
        <a:xfrm>
          <a:off x="1924051" y="390525"/>
          <a:ext cx="457200" cy="241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38101</xdr:colOff>
      <xdr:row>51</xdr:row>
      <xdr:rowOff>219075</xdr:rowOff>
    </xdr:from>
    <xdr:ext cx="457200" cy="241402"/>
    <xdr:pic>
      <xdr:nvPicPr>
        <xdr:cNvPr id="16" name="Picture 15" descr=" Logo">
          <a:extLst>
            <a:ext uri="{FF2B5EF4-FFF2-40B4-BE49-F238E27FC236}">
              <a16:creationId xmlns:a16="http://schemas.microsoft.com/office/drawing/2014/main" id="{8B50F448-A327-4EC7-8C45-009FF4D3138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3200"/>
        <a:stretch/>
      </xdr:blipFill>
      <xdr:spPr bwMode="auto">
        <a:xfrm>
          <a:off x="1924051" y="390525"/>
          <a:ext cx="457200" cy="241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38101</xdr:colOff>
      <xdr:row>76</xdr:row>
      <xdr:rowOff>219075</xdr:rowOff>
    </xdr:from>
    <xdr:ext cx="457200" cy="241402"/>
    <xdr:pic>
      <xdr:nvPicPr>
        <xdr:cNvPr id="17" name="Picture 16" descr=" Logo">
          <a:extLst>
            <a:ext uri="{FF2B5EF4-FFF2-40B4-BE49-F238E27FC236}">
              <a16:creationId xmlns:a16="http://schemas.microsoft.com/office/drawing/2014/main" id="{F08113C8-4AED-4B81-B7E5-2644CF60A2C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3200"/>
        <a:stretch/>
      </xdr:blipFill>
      <xdr:spPr bwMode="auto">
        <a:xfrm>
          <a:off x="1924051" y="390525"/>
          <a:ext cx="457200" cy="241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38101</xdr:colOff>
      <xdr:row>76</xdr:row>
      <xdr:rowOff>219075</xdr:rowOff>
    </xdr:from>
    <xdr:ext cx="457200" cy="241402"/>
    <xdr:pic>
      <xdr:nvPicPr>
        <xdr:cNvPr id="19" name="Picture 18" descr=" Logo">
          <a:extLst>
            <a:ext uri="{FF2B5EF4-FFF2-40B4-BE49-F238E27FC236}">
              <a16:creationId xmlns:a16="http://schemas.microsoft.com/office/drawing/2014/main" id="{4AB526AF-017B-4A36-BA18-4847FE1C3A3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23200"/>
        <a:stretch/>
      </xdr:blipFill>
      <xdr:spPr bwMode="auto">
        <a:xfrm>
          <a:off x="1924051" y="390525"/>
          <a:ext cx="457200" cy="241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213360</xdr:colOff>
      <xdr:row>76</xdr:row>
      <xdr:rowOff>66675</xdr:rowOff>
    </xdr:from>
    <xdr:to>
      <xdr:col>10</xdr:col>
      <xdr:colOff>3810</xdr:colOff>
      <xdr:row>79</xdr:row>
      <xdr:rowOff>47625</xdr:rowOff>
    </xdr:to>
    <xdr:pic>
      <xdr:nvPicPr>
        <xdr:cNvPr id="20" name="Picture 19" descr="Troy Trojans Men's Logo">
          <a:extLst>
            <a:ext uri="{FF2B5EF4-FFF2-40B4-BE49-F238E27FC236}">
              <a16:creationId xmlns:a16="http://schemas.microsoft.com/office/drawing/2014/main" id="{1E4D271B-CF97-1694-4E86-2626C37332A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00" r="8000"/>
        <a:stretch/>
      </xdr:blipFill>
      <xdr:spPr bwMode="auto">
        <a:xfrm>
          <a:off x="2727960" y="16468725"/>
          <a:ext cx="4191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171450</xdr:colOff>
      <xdr:row>76</xdr:row>
      <xdr:rowOff>57150</xdr:rowOff>
    </xdr:from>
    <xdr:to>
      <xdr:col>2</xdr:col>
      <xdr:colOff>47625</xdr:colOff>
      <xdr:row>79</xdr:row>
      <xdr:rowOff>66675</xdr:rowOff>
    </xdr:to>
    <xdr:pic>
      <xdr:nvPicPr>
        <xdr:cNvPr id="21" name="Picture 20" descr="Texas State Bobcats Men's Logo">
          <a:extLst>
            <a:ext uri="{FF2B5EF4-FFF2-40B4-BE49-F238E27FC236}">
              <a16:creationId xmlns:a16="http://schemas.microsoft.com/office/drawing/2014/main" id="{8A768B7B-6492-5A1D-09FB-0851EA9D3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6459200"/>
          <a:ext cx="504825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85726</xdr:colOff>
      <xdr:row>51</xdr:row>
      <xdr:rowOff>142876</xdr:rowOff>
    </xdr:from>
    <xdr:to>
      <xdr:col>26</xdr:col>
      <xdr:colOff>28576</xdr:colOff>
      <xdr:row>53</xdr:row>
      <xdr:rowOff>123826</xdr:rowOff>
    </xdr:to>
    <xdr:pic>
      <xdr:nvPicPr>
        <xdr:cNvPr id="22" name="Picture 21" descr="Southern Miss Golden Eagles Men's Logo">
          <a:extLst>
            <a:ext uri="{FF2B5EF4-FFF2-40B4-BE49-F238E27FC236}">
              <a16:creationId xmlns:a16="http://schemas.microsoft.com/office/drawing/2014/main" id="{7A7C1D5D-4EF9-AC5B-FA2C-0CBD0A8D08A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200" b="20800"/>
        <a:stretch/>
      </xdr:blipFill>
      <xdr:spPr bwMode="auto">
        <a:xfrm>
          <a:off x="5114926" y="12487276"/>
          <a:ext cx="5715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180976</xdr:colOff>
      <xdr:row>51</xdr:row>
      <xdr:rowOff>57150</xdr:rowOff>
    </xdr:from>
    <xdr:to>
      <xdr:col>18</xdr:col>
      <xdr:colOff>76202</xdr:colOff>
      <xdr:row>54</xdr:row>
      <xdr:rowOff>85726</xdr:rowOff>
    </xdr:to>
    <xdr:pic>
      <xdr:nvPicPr>
        <xdr:cNvPr id="23" name="Picture 22" descr="South Alabama Jaguars Men's Logo">
          <a:extLst>
            <a:ext uri="{FF2B5EF4-FFF2-40B4-BE49-F238E27FC236}">
              <a16:creationId xmlns:a16="http://schemas.microsoft.com/office/drawing/2014/main" id="{A596ACD2-C7BC-F01F-F3AD-D657E736AE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6" y="12401550"/>
          <a:ext cx="523876" cy="5238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114301</xdr:colOff>
      <xdr:row>51</xdr:row>
      <xdr:rowOff>38101</xdr:rowOff>
    </xdr:from>
    <xdr:to>
      <xdr:col>10</xdr:col>
      <xdr:colOff>19051</xdr:colOff>
      <xdr:row>54</xdr:row>
      <xdr:rowOff>76201</xdr:rowOff>
    </xdr:to>
    <xdr:pic>
      <xdr:nvPicPr>
        <xdr:cNvPr id="24" name="Picture 23" descr="Old Dominion Monarchs Men's Logo">
          <a:extLst>
            <a:ext uri="{FF2B5EF4-FFF2-40B4-BE49-F238E27FC236}">
              <a16:creationId xmlns:a16="http://schemas.microsoft.com/office/drawing/2014/main" id="{DF4EBF99-A61A-1540-AFB7-F6E237E70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12382501"/>
          <a:ext cx="5334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209550</xdr:colOff>
      <xdr:row>51</xdr:row>
      <xdr:rowOff>85725</xdr:rowOff>
    </xdr:from>
    <xdr:to>
      <xdr:col>2</xdr:col>
      <xdr:colOff>28575</xdr:colOff>
      <xdr:row>54</xdr:row>
      <xdr:rowOff>38100</xdr:rowOff>
    </xdr:to>
    <xdr:pic>
      <xdr:nvPicPr>
        <xdr:cNvPr id="25" name="Picture 24" descr="Marshall Thundering Herd Men's Logo">
          <a:extLst>
            <a:ext uri="{FF2B5EF4-FFF2-40B4-BE49-F238E27FC236}">
              <a16:creationId xmlns:a16="http://schemas.microsoft.com/office/drawing/2014/main" id="{4355AFCA-C718-FCF8-2D87-FBA49254D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0" y="8372475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114300</xdr:colOff>
      <xdr:row>26</xdr:row>
      <xdr:rowOff>114300</xdr:rowOff>
    </xdr:from>
    <xdr:to>
      <xdr:col>26</xdr:col>
      <xdr:colOff>10549</xdr:colOff>
      <xdr:row>29</xdr:row>
      <xdr:rowOff>9525</xdr:rowOff>
    </xdr:to>
    <xdr:pic>
      <xdr:nvPicPr>
        <xdr:cNvPr id="26" name="Picture 25" descr="Louisiana-Monroe Warhawks Men's Logo">
          <a:extLst>
            <a:ext uri="{FF2B5EF4-FFF2-40B4-BE49-F238E27FC236}">
              <a16:creationId xmlns:a16="http://schemas.microsoft.com/office/drawing/2014/main" id="{5CD54233-BB5A-84B1-4858-6A809EE3463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3600"/>
        <a:stretch/>
      </xdr:blipFill>
      <xdr:spPr bwMode="auto">
        <a:xfrm>
          <a:off x="2628900" y="8401050"/>
          <a:ext cx="524899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123826</xdr:colOff>
      <xdr:row>26</xdr:row>
      <xdr:rowOff>142875</xdr:rowOff>
    </xdr:from>
    <xdr:to>
      <xdr:col>18</xdr:col>
      <xdr:colOff>99646</xdr:colOff>
      <xdr:row>28</xdr:row>
      <xdr:rowOff>95250</xdr:rowOff>
    </xdr:to>
    <xdr:pic>
      <xdr:nvPicPr>
        <xdr:cNvPr id="27" name="Picture 26" descr="Louisiana Ragin' Cajuns Men's Logo">
          <a:extLst>
            <a:ext uri="{FF2B5EF4-FFF2-40B4-BE49-F238E27FC236}">
              <a16:creationId xmlns:a16="http://schemas.microsoft.com/office/drawing/2014/main" id="{1414EBD9-B1EF-F21F-F338-9617D384D9F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800" b="23200"/>
        <a:stretch/>
      </xdr:blipFill>
      <xdr:spPr bwMode="auto">
        <a:xfrm>
          <a:off x="123826" y="8429625"/>
          <a:ext cx="60447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89496</xdr:colOff>
      <xdr:row>26</xdr:row>
      <xdr:rowOff>200025</xdr:rowOff>
    </xdr:from>
    <xdr:to>
      <xdr:col>10</xdr:col>
      <xdr:colOff>57151</xdr:colOff>
      <xdr:row>28</xdr:row>
      <xdr:rowOff>67056</xdr:rowOff>
    </xdr:to>
    <xdr:pic>
      <xdr:nvPicPr>
        <xdr:cNvPr id="28" name="Picture 27" descr="James Madison Dukes Men's Logo">
          <a:extLst>
            <a:ext uri="{FF2B5EF4-FFF2-40B4-BE49-F238E27FC236}">
              <a16:creationId xmlns:a16="http://schemas.microsoft.com/office/drawing/2014/main" id="{920DFDA7-9B4C-A451-C1EA-F54E075F751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400" b="31200"/>
        <a:stretch/>
      </xdr:blipFill>
      <xdr:spPr bwMode="auto">
        <a:xfrm>
          <a:off x="5118696" y="4429125"/>
          <a:ext cx="596305" cy="228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200025</xdr:colOff>
      <xdr:row>26</xdr:row>
      <xdr:rowOff>85726</xdr:rowOff>
    </xdr:from>
    <xdr:to>
      <xdr:col>2</xdr:col>
      <xdr:colOff>9525</xdr:colOff>
      <xdr:row>29</xdr:row>
      <xdr:rowOff>28576</xdr:rowOff>
    </xdr:to>
    <xdr:pic>
      <xdr:nvPicPr>
        <xdr:cNvPr id="29" name="Picture 28" descr="Georgia State Panthers Men's Logo">
          <a:extLst>
            <a:ext uri="{FF2B5EF4-FFF2-40B4-BE49-F238E27FC236}">
              <a16:creationId xmlns:a16="http://schemas.microsoft.com/office/drawing/2014/main" id="{61A83AFC-C42A-E0B6-E5B9-0CFAFDD5A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314826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159516</xdr:colOff>
      <xdr:row>1</xdr:row>
      <xdr:rowOff>123824</xdr:rowOff>
    </xdr:from>
    <xdr:to>
      <xdr:col>26</xdr:col>
      <xdr:colOff>50910</xdr:colOff>
      <xdr:row>3</xdr:row>
      <xdr:rowOff>123825</xdr:rowOff>
    </xdr:to>
    <xdr:pic>
      <xdr:nvPicPr>
        <xdr:cNvPr id="30" name="Picture 29" descr="Georgia Southern Eagles Men's Logo">
          <a:extLst>
            <a:ext uri="{FF2B5EF4-FFF2-40B4-BE49-F238E27FC236}">
              <a16:creationId xmlns:a16="http://schemas.microsoft.com/office/drawing/2014/main" id="{18CA758E-E6E7-7EC3-D0D9-1A333236727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799" b="17600"/>
        <a:stretch/>
      </xdr:blipFill>
      <xdr:spPr bwMode="auto">
        <a:xfrm>
          <a:off x="159516" y="4352924"/>
          <a:ext cx="520044" cy="361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200025</xdr:colOff>
      <xdr:row>1</xdr:row>
      <xdr:rowOff>85725</xdr:rowOff>
    </xdr:from>
    <xdr:to>
      <xdr:col>18</xdr:col>
      <xdr:colOff>0</xdr:colOff>
      <xdr:row>4</xdr:row>
      <xdr:rowOff>19050</xdr:rowOff>
    </xdr:to>
    <xdr:pic>
      <xdr:nvPicPr>
        <xdr:cNvPr id="31" name="Picture 30" descr="Coastal Carolina Chanticleers Men's Logo">
          <a:extLst>
            <a:ext uri="{FF2B5EF4-FFF2-40B4-BE49-F238E27FC236}">
              <a16:creationId xmlns:a16="http://schemas.microsoft.com/office/drawing/2014/main" id="{2F2A52F1-AF1F-F495-0E6E-20E12B1D2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9225" y="257175"/>
          <a:ext cx="42862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238125</xdr:colOff>
      <xdr:row>1</xdr:row>
      <xdr:rowOff>66675</xdr:rowOff>
    </xdr:from>
    <xdr:to>
      <xdr:col>10</xdr:col>
      <xdr:colOff>47625</xdr:colOff>
      <xdr:row>4</xdr:row>
      <xdr:rowOff>9525</xdr:rowOff>
    </xdr:to>
    <xdr:pic>
      <xdr:nvPicPr>
        <xdr:cNvPr id="32" name="Picture 31" descr="Arkansas State Red Wolves Men's Logo">
          <a:extLst>
            <a:ext uri="{FF2B5EF4-FFF2-40B4-BE49-F238E27FC236}">
              <a16:creationId xmlns:a16="http://schemas.microsoft.com/office/drawing/2014/main" id="{BCB969BC-E157-FF08-DFBB-60E55D55C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238125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257175</xdr:colOff>
      <xdr:row>1</xdr:row>
      <xdr:rowOff>66675</xdr:rowOff>
    </xdr:from>
    <xdr:to>
      <xdr:col>2</xdr:col>
      <xdr:colOff>57150</xdr:colOff>
      <xdr:row>4</xdr:row>
      <xdr:rowOff>0</xdr:rowOff>
    </xdr:to>
    <xdr:pic>
      <xdr:nvPicPr>
        <xdr:cNvPr id="33" name="Picture 32" descr="Appalachian State Mountaineers Men's Logo">
          <a:extLst>
            <a:ext uri="{FF2B5EF4-FFF2-40B4-BE49-F238E27FC236}">
              <a16:creationId xmlns:a16="http://schemas.microsoft.com/office/drawing/2014/main" id="{C0FD03A8-791E-9EFB-0170-84F46C7AB7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38125"/>
          <a:ext cx="42862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38101</xdr:colOff>
      <xdr:row>1</xdr:row>
      <xdr:rowOff>219074</xdr:rowOff>
    </xdr:from>
    <xdr:to>
      <xdr:col>7</xdr:col>
      <xdr:colOff>200026</xdr:colOff>
      <xdr:row>3</xdr:row>
      <xdr:rowOff>57149</xdr:rowOff>
    </xdr:to>
    <xdr:pic>
      <xdr:nvPicPr>
        <xdr:cNvPr id="3" name="Picture 2" descr=" Logo">
          <a:extLst>
            <a:ext uri="{FF2B5EF4-FFF2-40B4-BE49-F238E27FC236}">
              <a16:creationId xmlns:a16="http://schemas.microsoft.com/office/drawing/2014/main" id="{D436D4A5-6558-7A38-3BA1-C5C7ADCC87A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2000"/>
        <a:stretch/>
      </xdr:blipFill>
      <xdr:spPr bwMode="auto">
        <a:xfrm>
          <a:off x="1924051" y="390524"/>
          <a:ext cx="4762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38101</xdr:colOff>
      <xdr:row>1</xdr:row>
      <xdr:rowOff>219074</xdr:rowOff>
    </xdr:from>
    <xdr:ext cx="476250" cy="200025"/>
    <xdr:pic>
      <xdr:nvPicPr>
        <xdr:cNvPr id="5" name="Picture 4" descr=" Logo">
          <a:extLst>
            <a:ext uri="{FF2B5EF4-FFF2-40B4-BE49-F238E27FC236}">
              <a16:creationId xmlns:a16="http://schemas.microsoft.com/office/drawing/2014/main" id="{28FC7841-36B9-45AB-B3B9-9BF15FB0220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2000"/>
        <a:stretch/>
      </xdr:blipFill>
      <xdr:spPr bwMode="auto">
        <a:xfrm>
          <a:off x="1924051" y="390524"/>
          <a:ext cx="4762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38101</xdr:colOff>
      <xdr:row>1</xdr:row>
      <xdr:rowOff>219074</xdr:rowOff>
    </xdr:from>
    <xdr:ext cx="476250" cy="200025"/>
    <xdr:pic>
      <xdr:nvPicPr>
        <xdr:cNvPr id="6" name="Picture 5" descr=" Logo">
          <a:extLst>
            <a:ext uri="{FF2B5EF4-FFF2-40B4-BE49-F238E27FC236}">
              <a16:creationId xmlns:a16="http://schemas.microsoft.com/office/drawing/2014/main" id="{B7379F3C-E313-4814-9A95-DABAA1BB704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2000"/>
        <a:stretch/>
      </xdr:blipFill>
      <xdr:spPr bwMode="auto">
        <a:xfrm>
          <a:off x="1924051" y="390524"/>
          <a:ext cx="4762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38101</xdr:colOff>
      <xdr:row>26</xdr:row>
      <xdr:rowOff>219074</xdr:rowOff>
    </xdr:from>
    <xdr:ext cx="476250" cy="200025"/>
    <xdr:pic>
      <xdr:nvPicPr>
        <xdr:cNvPr id="7" name="Picture 6" descr=" Logo">
          <a:extLst>
            <a:ext uri="{FF2B5EF4-FFF2-40B4-BE49-F238E27FC236}">
              <a16:creationId xmlns:a16="http://schemas.microsoft.com/office/drawing/2014/main" id="{AE9A1C78-9390-47FD-9398-E99966A0D22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2000"/>
        <a:stretch/>
      </xdr:blipFill>
      <xdr:spPr bwMode="auto">
        <a:xfrm>
          <a:off x="1924051" y="390524"/>
          <a:ext cx="4762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38101</xdr:colOff>
      <xdr:row>26</xdr:row>
      <xdr:rowOff>219074</xdr:rowOff>
    </xdr:from>
    <xdr:ext cx="476250" cy="200025"/>
    <xdr:pic>
      <xdr:nvPicPr>
        <xdr:cNvPr id="8" name="Picture 7" descr=" Logo">
          <a:extLst>
            <a:ext uri="{FF2B5EF4-FFF2-40B4-BE49-F238E27FC236}">
              <a16:creationId xmlns:a16="http://schemas.microsoft.com/office/drawing/2014/main" id="{244F2DEE-611F-4A81-9F30-A10C5060AF3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2000"/>
        <a:stretch/>
      </xdr:blipFill>
      <xdr:spPr bwMode="auto">
        <a:xfrm>
          <a:off x="1924051" y="390524"/>
          <a:ext cx="4762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38101</xdr:colOff>
      <xdr:row>1</xdr:row>
      <xdr:rowOff>219074</xdr:rowOff>
    </xdr:from>
    <xdr:ext cx="476250" cy="200025"/>
    <xdr:pic>
      <xdr:nvPicPr>
        <xdr:cNvPr id="9" name="Picture 8" descr=" Logo">
          <a:extLst>
            <a:ext uri="{FF2B5EF4-FFF2-40B4-BE49-F238E27FC236}">
              <a16:creationId xmlns:a16="http://schemas.microsoft.com/office/drawing/2014/main" id="{2F227F40-B14A-4EC6-A32C-230E6DF837A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2000"/>
        <a:stretch/>
      </xdr:blipFill>
      <xdr:spPr bwMode="auto">
        <a:xfrm>
          <a:off x="1924051" y="390524"/>
          <a:ext cx="4762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38101</xdr:colOff>
      <xdr:row>26</xdr:row>
      <xdr:rowOff>219074</xdr:rowOff>
    </xdr:from>
    <xdr:ext cx="476250" cy="200025"/>
    <xdr:pic>
      <xdr:nvPicPr>
        <xdr:cNvPr id="10" name="Picture 9" descr=" Logo">
          <a:extLst>
            <a:ext uri="{FF2B5EF4-FFF2-40B4-BE49-F238E27FC236}">
              <a16:creationId xmlns:a16="http://schemas.microsoft.com/office/drawing/2014/main" id="{5E4959D7-8600-4DFA-A451-2D529B01D14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2000"/>
        <a:stretch/>
      </xdr:blipFill>
      <xdr:spPr bwMode="auto">
        <a:xfrm>
          <a:off x="1924051" y="390524"/>
          <a:ext cx="4762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38101</xdr:colOff>
      <xdr:row>26</xdr:row>
      <xdr:rowOff>219074</xdr:rowOff>
    </xdr:from>
    <xdr:ext cx="476250" cy="200025"/>
    <xdr:pic>
      <xdr:nvPicPr>
        <xdr:cNvPr id="11" name="Picture 10" descr=" Logo">
          <a:extLst>
            <a:ext uri="{FF2B5EF4-FFF2-40B4-BE49-F238E27FC236}">
              <a16:creationId xmlns:a16="http://schemas.microsoft.com/office/drawing/2014/main" id="{8F3D8762-B09A-4DF1-9EE1-A203F3934CC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2000"/>
        <a:stretch/>
      </xdr:blipFill>
      <xdr:spPr bwMode="auto">
        <a:xfrm>
          <a:off x="1924051" y="390524"/>
          <a:ext cx="4762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38101</xdr:colOff>
      <xdr:row>51</xdr:row>
      <xdr:rowOff>219074</xdr:rowOff>
    </xdr:from>
    <xdr:ext cx="476250" cy="200025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DF67BD01-6DF4-4A3C-B706-0429EC71608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2000"/>
        <a:stretch/>
      </xdr:blipFill>
      <xdr:spPr bwMode="auto">
        <a:xfrm>
          <a:off x="1924051" y="390524"/>
          <a:ext cx="4762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38101</xdr:colOff>
      <xdr:row>51</xdr:row>
      <xdr:rowOff>219074</xdr:rowOff>
    </xdr:from>
    <xdr:ext cx="476250" cy="200025"/>
    <xdr:pic>
      <xdr:nvPicPr>
        <xdr:cNvPr id="15" name="Picture 14" descr=" Logo">
          <a:extLst>
            <a:ext uri="{FF2B5EF4-FFF2-40B4-BE49-F238E27FC236}">
              <a16:creationId xmlns:a16="http://schemas.microsoft.com/office/drawing/2014/main" id="{DFA9AC62-A8FE-4BE5-90E2-1D661160473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2000"/>
        <a:stretch/>
      </xdr:blipFill>
      <xdr:spPr bwMode="auto">
        <a:xfrm>
          <a:off x="1924051" y="390524"/>
          <a:ext cx="4762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38101</xdr:colOff>
      <xdr:row>51</xdr:row>
      <xdr:rowOff>219074</xdr:rowOff>
    </xdr:from>
    <xdr:ext cx="476250" cy="200025"/>
    <xdr:pic>
      <xdr:nvPicPr>
        <xdr:cNvPr id="17" name="Picture 16" descr=" Logo">
          <a:extLst>
            <a:ext uri="{FF2B5EF4-FFF2-40B4-BE49-F238E27FC236}">
              <a16:creationId xmlns:a16="http://schemas.microsoft.com/office/drawing/2014/main" id="{C9E7F0A5-4FBC-4E16-82F4-8F9ABE039E7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2000"/>
        <a:stretch/>
      </xdr:blipFill>
      <xdr:spPr bwMode="auto">
        <a:xfrm>
          <a:off x="1924051" y="390524"/>
          <a:ext cx="4762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38101</xdr:colOff>
      <xdr:row>51</xdr:row>
      <xdr:rowOff>219074</xdr:rowOff>
    </xdr:from>
    <xdr:ext cx="476250" cy="200025"/>
    <xdr:pic>
      <xdr:nvPicPr>
        <xdr:cNvPr id="18" name="Picture 17" descr=" Logo">
          <a:extLst>
            <a:ext uri="{FF2B5EF4-FFF2-40B4-BE49-F238E27FC236}">
              <a16:creationId xmlns:a16="http://schemas.microsoft.com/office/drawing/2014/main" id="{1E8F350A-DF38-4935-AD77-E2FD11184E5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00" b="32000"/>
        <a:stretch/>
      </xdr:blipFill>
      <xdr:spPr bwMode="auto">
        <a:xfrm>
          <a:off x="1924051" y="390524"/>
          <a:ext cx="4762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24</xdr:col>
      <xdr:colOff>180975</xdr:colOff>
      <xdr:row>51</xdr:row>
      <xdr:rowOff>95250</xdr:rowOff>
    </xdr:from>
    <xdr:to>
      <xdr:col>26</xdr:col>
      <xdr:colOff>9525</xdr:colOff>
      <xdr:row>54</xdr:row>
      <xdr:rowOff>57150</xdr:rowOff>
    </xdr:to>
    <xdr:pic>
      <xdr:nvPicPr>
        <xdr:cNvPr id="19" name="Picture 18" descr="Texas Southern Tigers Men's Logo">
          <a:extLst>
            <a:ext uri="{FF2B5EF4-FFF2-40B4-BE49-F238E27FC236}">
              <a16:creationId xmlns:a16="http://schemas.microsoft.com/office/drawing/2014/main" id="{CD326EAA-48C0-65D7-3CC6-F90CEA497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12439650"/>
          <a:ext cx="4572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142874</xdr:colOff>
      <xdr:row>51</xdr:row>
      <xdr:rowOff>111125</xdr:rowOff>
    </xdr:from>
    <xdr:to>
      <xdr:col>18</xdr:col>
      <xdr:colOff>76199</xdr:colOff>
      <xdr:row>53</xdr:row>
      <xdr:rowOff>123825</xdr:rowOff>
    </xdr:to>
    <xdr:pic>
      <xdr:nvPicPr>
        <xdr:cNvPr id="20" name="Picture 19" descr="Southern Jaguars (2016 - Pres)">
          <a:extLst>
            <a:ext uri="{FF2B5EF4-FFF2-40B4-BE49-F238E27FC236}">
              <a16:creationId xmlns:a16="http://schemas.microsoft.com/office/drawing/2014/main" id="{BC8EF964-8420-05A1-4EE1-84552D08A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4" y="12455525"/>
          <a:ext cx="561975" cy="374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152401</xdr:colOff>
      <xdr:row>51</xdr:row>
      <xdr:rowOff>100967</xdr:rowOff>
    </xdr:from>
    <xdr:to>
      <xdr:col>10</xdr:col>
      <xdr:colOff>28575</xdr:colOff>
      <xdr:row>53</xdr:row>
      <xdr:rowOff>82297</xdr:rowOff>
    </xdr:to>
    <xdr:pic>
      <xdr:nvPicPr>
        <xdr:cNvPr id="21" name="Picture 20" descr="Prairie View Panthers Men's Logo">
          <a:extLst>
            <a:ext uri="{FF2B5EF4-FFF2-40B4-BE49-F238E27FC236}">
              <a16:creationId xmlns:a16="http://schemas.microsoft.com/office/drawing/2014/main" id="{4CF4AF87-8FBF-37C6-B822-B0C68C9EF9E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400" b="17600"/>
        <a:stretch/>
      </xdr:blipFill>
      <xdr:spPr bwMode="auto">
        <a:xfrm>
          <a:off x="152401" y="12445367"/>
          <a:ext cx="504824" cy="343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171449</xdr:colOff>
      <xdr:row>51</xdr:row>
      <xdr:rowOff>66674</xdr:rowOff>
    </xdr:from>
    <xdr:to>
      <xdr:col>2</xdr:col>
      <xdr:colOff>38100</xdr:colOff>
      <xdr:row>54</xdr:row>
      <xdr:rowOff>66675</xdr:rowOff>
    </xdr:to>
    <xdr:pic>
      <xdr:nvPicPr>
        <xdr:cNvPr id="22" name="Picture 21" descr="Mississippi Valley State Delta Devils Men's Logo">
          <a:extLst>
            <a:ext uri="{FF2B5EF4-FFF2-40B4-BE49-F238E27FC236}">
              <a16:creationId xmlns:a16="http://schemas.microsoft.com/office/drawing/2014/main" id="{A4AEE16C-C17E-02D8-D09B-986EE9CBB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49" y="8353424"/>
          <a:ext cx="495301" cy="4953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133351</xdr:colOff>
      <xdr:row>26</xdr:row>
      <xdr:rowOff>95250</xdr:rowOff>
    </xdr:from>
    <xdr:to>
      <xdr:col>26</xdr:col>
      <xdr:colOff>57151</xdr:colOff>
      <xdr:row>28</xdr:row>
      <xdr:rowOff>95707</xdr:rowOff>
    </xdr:to>
    <xdr:pic>
      <xdr:nvPicPr>
        <xdr:cNvPr id="23" name="Picture 22" descr="Jackson State Tigers Men's Logo">
          <a:extLst>
            <a:ext uri="{FF2B5EF4-FFF2-40B4-BE49-F238E27FC236}">
              <a16:creationId xmlns:a16="http://schemas.microsoft.com/office/drawing/2014/main" id="{CCA6FBE9-44B1-E527-E951-1C93D701C82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00" b="17600"/>
        <a:stretch/>
      </xdr:blipFill>
      <xdr:spPr bwMode="auto">
        <a:xfrm>
          <a:off x="2647951" y="7620000"/>
          <a:ext cx="552450" cy="362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133350</xdr:colOff>
      <xdr:row>26</xdr:row>
      <xdr:rowOff>95250</xdr:rowOff>
    </xdr:from>
    <xdr:to>
      <xdr:col>18</xdr:col>
      <xdr:colOff>29599</xdr:colOff>
      <xdr:row>28</xdr:row>
      <xdr:rowOff>123825</xdr:rowOff>
    </xdr:to>
    <xdr:pic>
      <xdr:nvPicPr>
        <xdr:cNvPr id="24" name="Picture 23" descr="Grambling Tigers Men's Logo">
          <a:extLst>
            <a:ext uri="{FF2B5EF4-FFF2-40B4-BE49-F238E27FC236}">
              <a16:creationId xmlns:a16="http://schemas.microsoft.com/office/drawing/2014/main" id="{104BD4AA-492F-B1AA-0CB8-DEE0BAC466A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400" b="11200"/>
        <a:stretch/>
      </xdr:blipFill>
      <xdr:spPr bwMode="auto">
        <a:xfrm>
          <a:off x="133350" y="8382000"/>
          <a:ext cx="524899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180975</xdr:colOff>
      <xdr:row>26</xdr:row>
      <xdr:rowOff>76200</xdr:rowOff>
    </xdr:from>
    <xdr:to>
      <xdr:col>10</xdr:col>
      <xdr:colOff>38100</xdr:colOff>
      <xdr:row>29</xdr:row>
      <xdr:rowOff>66675</xdr:rowOff>
    </xdr:to>
    <xdr:pic>
      <xdr:nvPicPr>
        <xdr:cNvPr id="25" name="Picture 24" descr="Florida A&amp;M Rattlers Men's Logo">
          <a:extLst>
            <a:ext uri="{FF2B5EF4-FFF2-40B4-BE49-F238E27FC236}">
              <a16:creationId xmlns:a16="http://schemas.microsoft.com/office/drawing/2014/main" id="{C8907C7C-C99B-7C28-DEA9-2958B5C46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4305300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200025</xdr:colOff>
      <xdr:row>26</xdr:row>
      <xdr:rowOff>85725</xdr:rowOff>
    </xdr:from>
    <xdr:to>
      <xdr:col>2</xdr:col>
      <xdr:colOff>19050</xdr:colOff>
      <xdr:row>29</xdr:row>
      <xdr:rowOff>38100</xdr:rowOff>
    </xdr:to>
    <xdr:pic>
      <xdr:nvPicPr>
        <xdr:cNvPr id="26" name="Picture 25" descr="Bethune-Cookman Wildcats Men's Logo">
          <a:extLst>
            <a:ext uri="{FF2B5EF4-FFF2-40B4-BE49-F238E27FC236}">
              <a16:creationId xmlns:a16="http://schemas.microsoft.com/office/drawing/2014/main" id="{BC2DFF0D-FCC7-7532-74ED-F321214E4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314825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171450</xdr:colOff>
      <xdr:row>1</xdr:row>
      <xdr:rowOff>97918</xdr:rowOff>
    </xdr:from>
    <xdr:to>
      <xdr:col>26</xdr:col>
      <xdr:colOff>47625</xdr:colOff>
      <xdr:row>4</xdr:row>
      <xdr:rowOff>46864</xdr:rowOff>
    </xdr:to>
    <xdr:pic>
      <xdr:nvPicPr>
        <xdr:cNvPr id="27" name="Picture 26" descr="Arkansas-Pine Bluff Golden Lions Men's Logo">
          <a:extLst>
            <a:ext uri="{FF2B5EF4-FFF2-40B4-BE49-F238E27FC236}">
              <a16:creationId xmlns:a16="http://schemas.microsoft.com/office/drawing/2014/main" id="{366D1B86-08B7-211F-08AF-35E41368401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401" b="5600"/>
        <a:stretch/>
      </xdr:blipFill>
      <xdr:spPr bwMode="auto">
        <a:xfrm>
          <a:off x="171450" y="4327018"/>
          <a:ext cx="504825" cy="4442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238127</xdr:colOff>
      <xdr:row>1</xdr:row>
      <xdr:rowOff>76200</xdr:rowOff>
    </xdr:from>
    <xdr:to>
      <xdr:col>18</xdr:col>
      <xdr:colOff>9527</xdr:colOff>
      <xdr:row>3</xdr:row>
      <xdr:rowOff>114300</xdr:rowOff>
    </xdr:to>
    <xdr:pic>
      <xdr:nvPicPr>
        <xdr:cNvPr id="28" name="Picture 27" descr="Alcorn State Braves Men's Logo">
          <a:extLst>
            <a:ext uri="{FF2B5EF4-FFF2-40B4-BE49-F238E27FC236}">
              <a16:creationId xmlns:a16="http://schemas.microsoft.com/office/drawing/2014/main" id="{E3C27401-9F5E-D1C1-42C8-F08EAC71B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7" y="247650"/>
          <a:ext cx="4000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133351</xdr:colOff>
      <xdr:row>1</xdr:row>
      <xdr:rowOff>140513</xdr:rowOff>
    </xdr:from>
    <xdr:to>
      <xdr:col>10</xdr:col>
      <xdr:colOff>85725</xdr:colOff>
      <xdr:row>3</xdr:row>
      <xdr:rowOff>117882</xdr:rowOff>
    </xdr:to>
    <xdr:pic>
      <xdr:nvPicPr>
        <xdr:cNvPr id="29" name="Picture 28" descr="Alabama State Hornets Men's Logo">
          <a:extLst>
            <a:ext uri="{FF2B5EF4-FFF2-40B4-BE49-F238E27FC236}">
              <a16:creationId xmlns:a16="http://schemas.microsoft.com/office/drawing/2014/main" id="{D75054FB-243A-56AF-6097-564D1B40A40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1" b="21600"/>
        <a:stretch/>
      </xdr:blipFill>
      <xdr:spPr bwMode="auto">
        <a:xfrm>
          <a:off x="2647951" y="311963"/>
          <a:ext cx="581024" cy="3393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209550</xdr:colOff>
      <xdr:row>1</xdr:row>
      <xdr:rowOff>85725</xdr:rowOff>
    </xdr:from>
    <xdr:to>
      <xdr:col>1</xdr:col>
      <xdr:colOff>304800</xdr:colOff>
      <xdr:row>4</xdr:row>
      <xdr:rowOff>0</xdr:rowOff>
    </xdr:to>
    <xdr:pic>
      <xdr:nvPicPr>
        <xdr:cNvPr id="30" name="Picture 29" descr="Alabama A&amp;M Bulldogs Men's Logo">
          <a:extLst>
            <a:ext uri="{FF2B5EF4-FFF2-40B4-BE49-F238E27FC236}">
              <a16:creationId xmlns:a16="http://schemas.microsoft.com/office/drawing/2014/main" id="{55D101A1-6510-A88C-F7E1-E18D52758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57175"/>
          <a:ext cx="4095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19051</xdr:colOff>
      <xdr:row>1</xdr:row>
      <xdr:rowOff>219075</xdr:rowOff>
    </xdr:from>
    <xdr:to>
      <xdr:col>7</xdr:col>
      <xdr:colOff>200026</xdr:colOff>
      <xdr:row>3</xdr:row>
      <xdr:rowOff>71095</xdr:rowOff>
    </xdr:to>
    <xdr:pic>
      <xdr:nvPicPr>
        <xdr:cNvPr id="3" name="Picture 2" descr=" Logo">
          <a:extLst>
            <a:ext uri="{FF2B5EF4-FFF2-40B4-BE49-F238E27FC236}">
              <a16:creationId xmlns:a16="http://schemas.microsoft.com/office/drawing/2014/main" id="{D1A7ABAE-5EF3-2137-B128-B321694ED61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800" b="28000"/>
        <a:stretch/>
      </xdr:blipFill>
      <xdr:spPr bwMode="auto">
        <a:xfrm>
          <a:off x="1905001" y="390525"/>
          <a:ext cx="495300" cy="213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19051</xdr:colOff>
      <xdr:row>1</xdr:row>
      <xdr:rowOff>219075</xdr:rowOff>
    </xdr:from>
    <xdr:ext cx="495300" cy="213970"/>
    <xdr:pic>
      <xdr:nvPicPr>
        <xdr:cNvPr id="4" name="Picture 3" descr=" Logo">
          <a:extLst>
            <a:ext uri="{FF2B5EF4-FFF2-40B4-BE49-F238E27FC236}">
              <a16:creationId xmlns:a16="http://schemas.microsoft.com/office/drawing/2014/main" id="{9CAF225A-F68B-4657-B1DC-64233FE3B2D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800" b="28000"/>
        <a:stretch/>
      </xdr:blipFill>
      <xdr:spPr bwMode="auto">
        <a:xfrm>
          <a:off x="1905001" y="390525"/>
          <a:ext cx="495300" cy="213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19051</xdr:colOff>
      <xdr:row>1</xdr:row>
      <xdr:rowOff>219075</xdr:rowOff>
    </xdr:from>
    <xdr:ext cx="495300" cy="213970"/>
    <xdr:pic>
      <xdr:nvPicPr>
        <xdr:cNvPr id="5" name="Picture 4" descr=" Logo">
          <a:extLst>
            <a:ext uri="{FF2B5EF4-FFF2-40B4-BE49-F238E27FC236}">
              <a16:creationId xmlns:a16="http://schemas.microsoft.com/office/drawing/2014/main" id="{6B33D34F-FAC1-4DF0-82D0-3F0BA0775D3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800" b="28000"/>
        <a:stretch/>
      </xdr:blipFill>
      <xdr:spPr bwMode="auto">
        <a:xfrm>
          <a:off x="1905001" y="390525"/>
          <a:ext cx="495300" cy="213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19051</xdr:colOff>
      <xdr:row>26</xdr:row>
      <xdr:rowOff>219075</xdr:rowOff>
    </xdr:from>
    <xdr:ext cx="495300" cy="213970"/>
    <xdr:pic>
      <xdr:nvPicPr>
        <xdr:cNvPr id="7" name="Picture 6" descr=" Logo">
          <a:extLst>
            <a:ext uri="{FF2B5EF4-FFF2-40B4-BE49-F238E27FC236}">
              <a16:creationId xmlns:a16="http://schemas.microsoft.com/office/drawing/2014/main" id="{ADC028C9-944C-4E89-8C0E-2621DD6A02F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800" b="28000"/>
        <a:stretch/>
      </xdr:blipFill>
      <xdr:spPr bwMode="auto">
        <a:xfrm>
          <a:off x="1905001" y="390525"/>
          <a:ext cx="495300" cy="213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19051</xdr:colOff>
      <xdr:row>26</xdr:row>
      <xdr:rowOff>219075</xdr:rowOff>
    </xdr:from>
    <xdr:ext cx="495300" cy="213970"/>
    <xdr:pic>
      <xdr:nvPicPr>
        <xdr:cNvPr id="8" name="Picture 7" descr=" Logo">
          <a:extLst>
            <a:ext uri="{FF2B5EF4-FFF2-40B4-BE49-F238E27FC236}">
              <a16:creationId xmlns:a16="http://schemas.microsoft.com/office/drawing/2014/main" id="{7370B9CC-5219-4FA3-87B8-ABAA2BC010D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800" b="28000"/>
        <a:stretch/>
      </xdr:blipFill>
      <xdr:spPr bwMode="auto">
        <a:xfrm>
          <a:off x="1905001" y="390525"/>
          <a:ext cx="495300" cy="213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19051</xdr:colOff>
      <xdr:row>1</xdr:row>
      <xdr:rowOff>219075</xdr:rowOff>
    </xdr:from>
    <xdr:ext cx="495300" cy="213970"/>
    <xdr:pic>
      <xdr:nvPicPr>
        <xdr:cNvPr id="10" name="Picture 9" descr=" Logo">
          <a:extLst>
            <a:ext uri="{FF2B5EF4-FFF2-40B4-BE49-F238E27FC236}">
              <a16:creationId xmlns:a16="http://schemas.microsoft.com/office/drawing/2014/main" id="{72036591-9676-4541-8CA1-BD2152B7589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800" b="28000"/>
        <a:stretch/>
      </xdr:blipFill>
      <xdr:spPr bwMode="auto">
        <a:xfrm>
          <a:off x="1905001" y="390525"/>
          <a:ext cx="495300" cy="213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19051</xdr:colOff>
      <xdr:row>26</xdr:row>
      <xdr:rowOff>219075</xdr:rowOff>
    </xdr:from>
    <xdr:ext cx="495300" cy="213970"/>
    <xdr:pic>
      <xdr:nvPicPr>
        <xdr:cNvPr id="11" name="Picture 10" descr=" Logo">
          <a:extLst>
            <a:ext uri="{FF2B5EF4-FFF2-40B4-BE49-F238E27FC236}">
              <a16:creationId xmlns:a16="http://schemas.microsoft.com/office/drawing/2014/main" id="{151891DA-E01E-4568-91EA-E49715DF417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800" b="28000"/>
        <a:stretch/>
      </xdr:blipFill>
      <xdr:spPr bwMode="auto">
        <a:xfrm>
          <a:off x="1905001" y="390525"/>
          <a:ext cx="495300" cy="213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19051</xdr:colOff>
      <xdr:row>26</xdr:row>
      <xdr:rowOff>219075</xdr:rowOff>
    </xdr:from>
    <xdr:ext cx="495300" cy="213970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69E818DF-3A08-4885-BE64-591524324A4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800" b="28000"/>
        <a:stretch/>
      </xdr:blipFill>
      <xdr:spPr bwMode="auto">
        <a:xfrm>
          <a:off x="1905001" y="390525"/>
          <a:ext cx="495300" cy="213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19051</xdr:colOff>
      <xdr:row>51</xdr:row>
      <xdr:rowOff>219075</xdr:rowOff>
    </xdr:from>
    <xdr:ext cx="495300" cy="213970"/>
    <xdr:pic>
      <xdr:nvPicPr>
        <xdr:cNvPr id="15" name="Picture 14" descr=" Logo">
          <a:extLst>
            <a:ext uri="{FF2B5EF4-FFF2-40B4-BE49-F238E27FC236}">
              <a16:creationId xmlns:a16="http://schemas.microsoft.com/office/drawing/2014/main" id="{26818BE2-9F48-46B3-AE10-4F62494968E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800" b="28000"/>
        <a:stretch/>
      </xdr:blipFill>
      <xdr:spPr bwMode="auto">
        <a:xfrm>
          <a:off x="1905001" y="390525"/>
          <a:ext cx="495300" cy="213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19051</xdr:colOff>
      <xdr:row>51</xdr:row>
      <xdr:rowOff>219075</xdr:rowOff>
    </xdr:from>
    <xdr:ext cx="495300" cy="213970"/>
    <xdr:pic>
      <xdr:nvPicPr>
        <xdr:cNvPr id="17" name="Picture 16" descr=" Logo">
          <a:extLst>
            <a:ext uri="{FF2B5EF4-FFF2-40B4-BE49-F238E27FC236}">
              <a16:creationId xmlns:a16="http://schemas.microsoft.com/office/drawing/2014/main" id="{5094C027-CA4E-41FC-B472-EA0176A5B16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800" b="28000"/>
        <a:stretch/>
      </xdr:blipFill>
      <xdr:spPr bwMode="auto">
        <a:xfrm>
          <a:off x="1905001" y="390525"/>
          <a:ext cx="495300" cy="213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19051</xdr:colOff>
      <xdr:row>51</xdr:row>
      <xdr:rowOff>219075</xdr:rowOff>
    </xdr:from>
    <xdr:ext cx="495300" cy="213970"/>
    <xdr:pic>
      <xdr:nvPicPr>
        <xdr:cNvPr id="18" name="Picture 17" descr=" Logo">
          <a:extLst>
            <a:ext uri="{FF2B5EF4-FFF2-40B4-BE49-F238E27FC236}">
              <a16:creationId xmlns:a16="http://schemas.microsoft.com/office/drawing/2014/main" id="{CC0D0245-2396-46AB-BA45-8ED5CDF547E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800" b="28000"/>
        <a:stretch/>
      </xdr:blipFill>
      <xdr:spPr bwMode="auto">
        <a:xfrm>
          <a:off x="1905001" y="390525"/>
          <a:ext cx="495300" cy="213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161926</xdr:colOff>
      <xdr:row>1</xdr:row>
      <xdr:rowOff>91212</xdr:rowOff>
    </xdr:from>
    <xdr:to>
      <xdr:col>2</xdr:col>
      <xdr:colOff>85726</xdr:colOff>
      <xdr:row>4</xdr:row>
      <xdr:rowOff>42292</xdr:rowOff>
    </xdr:to>
    <xdr:pic>
      <xdr:nvPicPr>
        <xdr:cNvPr id="20" name="Picture 19" descr="Abilene Christian Wildcats Men's Logo">
          <a:extLst>
            <a:ext uri="{FF2B5EF4-FFF2-40B4-BE49-F238E27FC236}">
              <a16:creationId xmlns:a16="http://schemas.microsoft.com/office/drawing/2014/main" id="{8A09ECB6-64DA-C6B4-8BBB-27A4EE5DF20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401" b="8799"/>
        <a:stretch/>
      </xdr:blipFill>
      <xdr:spPr bwMode="auto">
        <a:xfrm>
          <a:off x="161926" y="262662"/>
          <a:ext cx="552450" cy="446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161926</xdr:colOff>
      <xdr:row>1</xdr:row>
      <xdr:rowOff>171450</xdr:rowOff>
    </xdr:from>
    <xdr:to>
      <xdr:col>10</xdr:col>
      <xdr:colOff>47626</xdr:colOff>
      <xdr:row>3</xdr:row>
      <xdr:rowOff>113995</xdr:rowOff>
    </xdr:to>
    <xdr:pic>
      <xdr:nvPicPr>
        <xdr:cNvPr id="21" name="Picture 20" descr="California Baptist Lancers Men's Logo">
          <a:extLst>
            <a:ext uri="{FF2B5EF4-FFF2-40B4-BE49-F238E27FC236}">
              <a16:creationId xmlns:a16="http://schemas.microsoft.com/office/drawing/2014/main" id="{78869D87-59BA-C7BA-31B0-510649C3C44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0800"/>
        <a:stretch/>
      </xdr:blipFill>
      <xdr:spPr bwMode="auto">
        <a:xfrm>
          <a:off x="2676526" y="342900"/>
          <a:ext cx="514350" cy="304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133350</xdr:colOff>
      <xdr:row>1</xdr:row>
      <xdr:rowOff>200025</xdr:rowOff>
    </xdr:from>
    <xdr:to>
      <xdr:col>18</xdr:col>
      <xdr:colOff>51215</xdr:colOff>
      <xdr:row>3</xdr:row>
      <xdr:rowOff>104775</xdr:rowOff>
    </xdr:to>
    <xdr:pic>
      <xdr:nvPicPr>
        <xdr:cNvPr id="22" name="Picture 21" descr="Grand Canyon Antelopes Men's Logo">
          <a:extLst>
            <a:ext uri="{FF2B5EF4-FFF2-40B4-BE49-F238E27FC236}">
              <a16:creationId xmlns:a16="http://schemas.microsoft.com/office/drawing/2014/main" id="{41037789-ED60-89FC-6B86-333B344EADF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800" b="26400"/>
        <a:stretch/>
      </xdr:blipFill>
      <xdr:spPr bwMode="auto">
        <a:xfrm>
          <a:off x="5162550" y="371475"/>
          <a:ext cx="54651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133350</xdr:colOff>
      <xdr:row>1</xdr:row>
      <xdr:rowOff>171450</xdr:rowOff>
    </xdr:from>
    <xdr:to>
      <xdr:col>26</xdr:col>
      <xdr:colOff>107950</xdr:colOff>
      <xdr:row>3</xdr:row>
      <xdr:rowOff>38100</xdr:rowOff>
    </xdr:to>
    <xdr:pic>
      <xdr:nvPicPr>
        <xdr:cNvPr id="23" name="Picture 22" descr="Seattle Redhawks (2008 - Pres)">
          <a:extLst>
            <a:ext uri="{FF2B5EF4-FFF2-40B4-BE49-F238E27FC236}">
              <a16:creationId xmlns:a16="http://schemas.microsoft.com/office/drawing/2014/main" id="{497F0137-7163-21A3-6146-66CFB7F2678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000" b="31000"/>
        <a:stretch/>
      </xdr:blipFill>
      <xdr:spPr bwMode="auto">
        <a:xfrm>
          <a:off x="133350" y="4400550"/>
          <a:ext cx="6032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114300</xdr:colOff>
      <xdr:row>26</xdr:row>
      <xdr:rowOff>62560</xdr:rowOff>
    </xdr:from>
    <xdr:to>
      <xdr:col>2</xdr:col>
      <xdr:colOff>66675</xdr:colOff>
      <xdr:row>28</xdr:row>
      <xdr:rowOff>105004</xdr:rowOff>
    </xdr:to>
    <xdr:pic>
      <xdr:nvPicPr>
        <xdr:cNvPr id="24" name="Picture 23" descr="Southern Utah Thunderbirds Men's Logo">
          <a:extLst>
            <a:ext uri="{FF2B5EF4-FFF2-40B4-BE49-F238E27FC236}">
              <a16:creationId xmlns:a16="http://schemas.microsoft.com/office/drawing/2014/main" id="{76E4A250-82DF-A537-63E5-CC154A2DC20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799" b="17600"/>
        <a:stretch/>
      </xdr:blipFill>
      <xdr:spPr bwMode="auto">
        <a:xfrm>
          <a:off x="2628900" y="3910660"/>
          <a:ext cx="581025" cy="404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228600</xdr:colOff>
      <xdr:row>26</xdr:row>
      <xdr:rowOff>47626</xdr:rowOff>
    </xdr:from>
    <xdr:to>
      <xdr:col>10</xdr:col>
      <xdr:colOff>38100</xdr:colOff>
      <xdr:row>28</xdr:row>
      <xdr:rowOff>123826</xdr:rowOff>
    </xdr:to>
    <xdr:pic>
      <xdr:nvPicPr>
        <xdr:cNvPr id="25" name="Picture 24" descr="Stephen F. Austin Lumberjacks Men's Logo">
          <a:extLst>
            <a:ext uri="{FF2B5EF4-FFF2-40B4-BE49-F238E27FC236}">
              <a16:creationId xmlns:a16="http://schemas.microsoft.com/office/drawing/2014/main" id="{D06CA881-48BC-5D8B-965C-A0306CB86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3895726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180976</xdr:colOff>
      <xdr:row>26</xdr:row>
      <xdr:rowOff>66676</xdr:rowOff>
    </xdr:from>
    <xdr:to>
      <xdr:col>18</xdr:col>
      <xdr:colOff>28575</xdr:colOff>
      <xdr:row>29</xdr:row>
      <xdr:rowOff>47625</xdr:rowOff>
    </xdr:to>
    <xdr:pic>
      <xdr:nvPicPr>
        <xdr:cNvPr id="27" name="Picture 26" descr="Tarleton State Texans Men's Logo">
          <a:extLst>
            <a:ext uri="{FF2B5EF4-FFF2-40B4-BE49-F238E27FC236}">
              <a16:creationId xmlns:a16="http://schemas.microsoft.com/office/drawing/2014/main" id="{41E8B9A0-7E54-CACA-2C54-CEF719B04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6" y="8353426"/>
          <a:ext cx="476249" cy="476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152400</xdr:colOff>
      <xdr:row>26</xdr:row>
      <xdr:rowOff>38100</xdr:rowOff>
    </xdr:from>
    <xdr:to>
      <xdr:col>26</xdr:col>
      <xdr:colOff>47625</xdr:colOff>
      <xdr:row>29</xdr:row>
      <xdr:rowOff>66675</xdr:rowOff>
    </xdr:to>
    <xdr:pic>
      <xdr:nvPicPr>
        <xdr:cNvPr id="28" name="Picture 27" descr="Texas-Rio Grande Valley Vaqueros Men's Logo">
          <a:extLst>
            <a:ext uri="{FF2B5EF4-FFF2-40B4-BE49-F238E27FC236}">
              <a16:creationId xmlns:a16="http://schemas.microsoft.com/office/drawing/2014/main" id="{3C5DD085-4BA3-A244-F141-C0C6CD090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8324850"/>
          <a:ext cx="52387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152401</xdr:colOff>
      <xdr:row>51</xdr:row>
      <xdr:rowOff>57150</xdr:rowOff>
    </xdr:from>
    <xdr:to>
      <xdr:col>2</xdr:col>
      <xdr:colOff>28577</xdr:colOff>
      <xdr:row>54</xdr:row>
      <xdr:rowOff>66676</xdr:rowOff>
    </xdr:to>
    <xdr:pic>
      <xdr:nvPicPr>
        <xdr:cNvPr id="29" name="Picture 28" descr="UT Arlington Mavericks Men's Logo">
          <a:extLst>
            <a:ext uri="{FF2B5EF4-FFF2-40B4-BE49-F238E27FC236}">
              <a16:creationId xmlns:a16="http://schemas.microsoft.com/office/drawing/2014/main" id="{53FB5219-6605-2D20-0349-46519B7BF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1" y="8343900"/>
          <a:ext cx="504826" cy="504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153678</xdr:colOff>
      <xdr:row>51</xdr:row>
      <xdr:rowOff>104775</xdr:rowOff>
    </xdr:from>
    <xdr:to>
      <xdr:col>10</xdr:col>
      <xdr:colOff>76201</xdr:colOff>
      <xdr:row>54</xdr:row>
      <xdr:rowOff>37186</xdr:rowOff>
    </xdr:to>
    <xdr:pic>
      <xdr:nvPicPr>
        <xdr:cNvPr id="30" name="Picture 29" descr="Utah Tech Trailblazers Men's Logo">
          <a:extLst>
            <a:ext uri="{FF2B5EF4-FFF2-40B4-BE49-F238E27FC236}">
              <a16:creationId xmlns:a16="http://schemas.microsoft.com/office/drawing/2014/main" id="{87BCF83E-9206-BB55-6E09-A16AB5D03C2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1" b="10399"/>
        <a:stretch/>
      </xdr:blipFill>
      <xdr:spPr bwMode="auto">
        <a:xfrm>
          <a:off x="153678" y="12449175"/>
          <a:ext cx="551173" cy="4277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133351</xdr:colOff>
      <xdr:row>51</xdr:row>
      <xdr:rowOff>114300</xdr:rowOff>
    </xdr:from>
    <xdr:to>
      <xdr:col>18</xdr:col>
      <xdr:colOff>57151</xdr:colOff>
      <xdr:row>54</xdr:row>
      <xdr:rowOff>60960</xdr:rowOff>
    </xdr:to>
    <xdr:pic>
      <xdr:nvPicPr>
        <xdr:cNvPr id="31" name="Picture 30" descr="Utah Valley Wolverines Men's Logo">
          <a:extLst>
            <a:ext uri="{FF2B5EF4-FFF2-40B4-BE49-F238E27FC236}">
              <a16:creationId xmlns:a16="http://schemas.microsoft.com/office/drawing/2014/main" id="{BBDF19FA-BFF3-840C-603A-CDA3E32ECC2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00" b="10399"/>
        <a:stretch/>
      </xdr:blipFill>
      <xdr:spPr bwMode="auto">
        <a:xfrm>
          <a:off x="2647951" y="12458700"/>
          <a:ext cx="552450" cy="441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51</xdr:row>
      <xdr:rowOff>171450</xdr:rowOff>
    </xdr:from>
    <xdr:to>
      <xdr:col>2</xdr:col>
      <xdr:colOff>47625</xdr:colOff>
      <xdr:row>53</xdr:row>
      <xdr:rowOff>94488</xdr:rowOff>
    </xdr:to>
    <xdr:pic>
      <xdr:nvPicPr>
        <xdr:cNvPr id="4" name="Picture 3" descr="Santa Clara Broncos Men's Logo">
          <a:extLst>
            <a:ext uri="{FF2B5EF4-FFF2-40B4-BE49-F238E27FC236}">
              <a16:creationId xmlns:a16="http://schemas.microsoft.com/office/drawing/2014/main" id="{1CEE49A6-2F48-D9D2-F856-14DC0BE9742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999" b="21600"/>
        <a:stretch/>
      </xdr:blipFill>
      <xdr:spPr bwMode="auto">
        <a:xfrm>
          <a:off x="5181600" y="8458200"/>
          <a:ext cx="523875" cy="2849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47626</xdr:colOff>
      <xdr:row>51</xdr:row>
      <xdr:rowOff>200026</xdr:rowOff>
    </xdr:from>
    <xdr:to>
      <xdr:col>7</xdr:col>
      <xdr:colOff>209551</xdr:colOff>
      <xdr:row>53</xdr:row>
      <xdr:rowOff>70486</xdr:rowOff>
    </xdr:to>
    <xdr:pic>
      <xdr:nvPicPr>
        <xdr:cNvPr id="5" name="Picture 4" descr=" Logo">
          <a:extLst>
            <a:ext uri="{FF2B5EF4-FFF2-40B4-BE49-F238E27FC236}">
              <a16:creationId xmlns:a16="http://schemas.microsoft.com/office/drawing/2014/main" id="{A9A0A4A4-BDE8-734C-2038-BA8A2CC8FBE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1" b="23999"/>
        <a:stretch/>
      </xdr:blipFill>
      <xdr:spPr bwMode="auto">
        <a:xfrm>
          <a:off x="6962776" y="8486776"/>
          <a:ext cx="476250" cy="23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238124</xdr:colOff>
      <xdr:row>26</xdr:row>
      <xdr:rowOff>85724</xdr:rowOff>
    </xdr:from>
    <xdr:to>
      <xdr:col>26</xdr:col>
      <xdr:colOff>28575</xdr:colOff>
      <xdr:row>29</xdr:row>
      <xdr:rowOff>9525</xdr:rowOff>
    </xdr:to>
    <xdr:pic>
      <xdr:nvPicPr>
        <xdr:cNvPr id="6" name="Picture 5" descr="San Francisco Dons Men's Logo">
          <a:extLst>
            <a:ext uri="{FF2B5EF4-FFF2-40B4-BE49-F238E27FC236}">
              <a16:creationId xmlns:a16="http://schemas.microsoft.com/office/drawing/2014/main" id="{5E69E691-7026-191A-CBD9-50B08BDA2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4" y="7610474"/>
          <a:ext cx="419101" cy="419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30</xdr:col>
      <xdr:colOff>47626</xdr:colOff>
      <xdr:row>26</xdr:row>
      <xdr:rowOff>200026</xdr:rowOff>
    </xdr:from>
    <xdr:ext cx="476250" cy="232410"/>
    <xdr:pic>
      <xdr:nvPicPr>
        <xdr:cNvPr id="7" name="Picture 6" descr=" Logo">
          <a:extLst>
            <a:ext uri="{FF2B5EF4-FFF2-40B4-BE49-F238E27FC236}">
              <a16:creationId xmlns:a16="http://schemas.microsoft.com/office/drawing/2014/main" id="{111CEED4-5D51-4495-B8C5-196897EECD2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1" b="23999"/>
        <a:stretch/>
      </xdr:blipFill>
      <xdr:spPr bwMode="auto">
        <a:xfrm>
          <a:off x="6962776" y="8486776"/>
          <a:ext cx="476250" cy="23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47626</xdr:colOff>
      <xdr:row>26</xdr:row>
      <xdr:rowOff>200026</xdr:rowOff>
    </xdr:from>
    <xdr:ext cx="476250" cy="232410"/>
    <xdr:pic>
      <xdr:nvPicPr>
        <xdr:cNvPr id="8" name="Picture 7" descr=" Logo">
          <a:extLst>
            <a:ext uri="{FF2B5EF4-FFF2-40B4-BE49-F238E27FC236}">
              <a16:creationId xmlns:a16="http://schemas.microsoft.com/office/drawing/2014/main" id="{43F16F03-8F6A-499B-9D5B-863BE6F403C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1" b="23999"/>
        <a:stretch/>
      </xdr:blipFill>
      <xdr:spPr bwMode="auto">
        <a:xfrm>
          <a:off x="6962776" y="8486776"/>
          <a:ext cx="476250" cy="23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47626</xdr:colOff>
      <xdr:row>26</xdr:row>
      <xdr:rowOff>200026</xdr:rowOff>
    </xdr:from>
    <xdr:ext cx="476250" cy="232410"/>
    <xdr:pic>
      <xdr:nvPicPr>
        <xdr:cNvPr id="9" name="Picture 8" descr=" Logo">
          <a:extLst>
            <a:ext uri="{FF2B5EF4-FFF2-40B4-BE49-F238E27FC236}">
              <a16:creationId xmlns:a16="http://schemas.microsoft.com/office/drawing/2014/main" id="{70CE7A29-5D89-4C58-A0D7-0A36FEB9450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1" b="23999"/>
        <a:stretch/>
      </xdr:blipFill>
      <xdr:spPr bwMode="auto">
        <a:xfrm>
          <a:off x="6962776" y="8486776"/>
          <a:ext cx="476250" cy="23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47626</xdr:colOff>
      <xdr:row>26</xdr:row>
      <xdr:rowOff>200026</xdr:rowOff>
    </xdr:from>
    <xdr:ext cx="476250" cy="232410"/>
    <xdr:pic>
      <xdr:nvPicPr>
        <xdr:cNvPr id="11" name="Picture 10" descr=" Logo">
          <a:extLst>
            <a:ext uri="{FF2B5EF4-FFF2-40B4-BE49-F238E27FC236}">
              <a16:creationId xmlns:a16="http://schemas.microsoft.com/office/drawing/2014/main" id="{807530FB-82BF-46B2-ABB9-BFCF8035AEA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1" b="23999"/>
        <a:stretch/>
      </xdr:blipFill>
      <xdr:spPr bwMode="auto">
        <a:xfrm>
          <a:off x="6962776" y="8486776"/>
          <a:ext cx="476250" cy="23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47626</xdr:colOff>
      <xdr:row>1</xdr:row>
      <xdr:rowOff>200026</xdr:rowOff>
    </xdr:from>
    <xdr:ext cx="476250" cy="232410"/>
    <xdr:pic>
      <xdr:nvPicPr>
        <xdr:cNvPr id="12" name="Picture 11" descr=" Logo">
          <a:extLst>
            <a:ext uri="{FF2B5EF4-FFF2-40B4-BE49-F238E27FC236}">
              <a16:creationId xmlns:a16="http://schemas.microsoft.com/office/drawing/2014/main" id="{334EFC44-B37F-4B4E-A77C-12EA4C36C9A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1" b="23999"/>
        <a:stretch/>
      </xdr:blipFill>
      <xdr:spPr bwMode="auto">
        <a:xfrm>
          <a:off x="6962776" y="8486776"/>
          <a:ext cx="476250" cy="23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47626</xdr:colOff>
      <xdr:row>1</xdr:row>
      <xdr:rowOff>200026</xdr:rowOff>
    </xdr:from>
    <xdr:ext cx="476250" cy="232410"/>
    <xdr:pic>
      <xdr:nvPicPr>
        <xdr:cNvPr id="13" name="Picture 12" descr=" Logo">
          <a:extLst>
            <a:ext uri="{FF2B5EF4-FFF2-40B4-BE49-F238E27FC236}">
              <a16:creationId xmlns:a16="http://schemas.microsoft.com/office/drawing/2014/main" id="{A824D94D-D335-428E-8781-76D9A6D1181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1" b="23999"/>
        <a:stretch/>
      </xdr:blipFill>
      <xdr:spPr bwMode="auto">
        <a:xfrm>
          <a:off x="6962776" y="8486776"/>
          <a:ext cx="476250" cy="23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47626</xdr:colOff>
      <xdr:row>1</xdr:row>
      <xdr:rowOff>200026</xdr:rowOff>
    </xdr:from>
    <xdr:ext cx="476250" cy="232410"/>
    <xdr:pic>
      <xdr:nvPicPr>
        <xdr:cNvPr id="14" name="Picture 13" descr=" Logo">
          <a:extLst>
            <a:ext uri="{FF2B5EF4-FFF2-40B4-BE49-F238E27FC236}">
              <a16:creationId xmlns:a16="http://schemas.microsoft.com/office/drawing/2014/main" id="{2BD6962D-D1CF-4B79-A197-DA95B7AD799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1" b="23999"/>
        <a:stretch/>
      </xdr:blipFill>
      <xdr:spPr bwMode="auto">
        <a:xfrm>
          <a:off x="6962776" y="8486776"/>
          <a:ext cx="476250" cy="23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47626</xdr:colOff>
      <xdr:row>1</xdr:row>
      <xdr:rowOff>200026</xdr:rowOff>
    </xdr:from>
    <xdr:ext cx="476250" cy="232410"/>
    <xdr:pic>
      <xdr:nvPicPr>
        <xdr:cNvPr id="16" name="Picture 15" descr=" Logo">
          <a:extLst>
            <a:ext uri="{FF2B5EF4-FFF2-40B4-BE49-F238E27FC236}">
              <a16:creationId xmlns:a16="http://schemas.microsoft.com/office/drawing/2014/main" id="{4D65C4AB-5554-4925-8105-A019511CC58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1" b="23999"/>
        <a:stretch/>
      </xdr:blipFill>
      <xdr:spPr bwMode="auto">
        <a:xfrm>
          <a:off x="6962776" y="8486776"/>
          <a:ext cx="476250" cy="23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16</xdr:col>
      <xdr:colOff>228601</xdr:colOff>
      <xdr:row>26</xdr:row>
      <xdr:rowOff>76203</xdr:rowOff>
    </xdr:from>
    <xdr:to>
      <xdr:col>17</xdr:col>
      <xdr:colOff>295276</xdr:colOff>
      <xdr:row>28</xdr:row>
      <xdr:rowOff>95253</xdr:rowOff>
    </xdr:to>
    <xdr:pic>
      <xdr:nvPicPr>
        <xdr:cNvPr id="17" name="Picture 16" descr="San Diego Toreros Men's Logo">
          <a:extLst>
            <a:ext uri="{FF2B5EF4-FFF2-40B4-BE49-F238E27FC236}">
              <a16:creationId xmlns:a16="http://schemas.microsoft.com/office/drawing/2014/main" id="{6238609B-C3DB-40D3-DC6C-32160027C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1" y="760095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161925</xdr:colOff>
      <xdr:row>26</xdr:row>
      <xdr:rowOff>95250</xdr:rowOff>
    </xdr:from>
    <xdr:to>
      <xdr:col>10</xdr:col>
      <xdr:colOff>57150</xdr:colOff>
      <xdr:row>29</xdr:row>
      <xdr:rowOff>2286</xdr:rowOff>
    </xdr:to>
    <xdr:pic>
      <xdr:nvPicPr>
        <xdr:cNvPr id="19" name="Picture 18" descr="Saint Mary's Gaels Men's Logo">
          <a:extLst>
            <a:ext uri="{FF2B5EF4-FFF2-40B4-BE49-F238E27FC236}">
              <a16:creationId xmlns:a16="http://schemas.microsoft.com/office/drawing/2014/main" id="{827F5904-1A1A-905A-D700-6D02E8CD69E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400" b="12800"/>
        <a:stretch/>
      </xdr:blipFill>
      <xdr:spPr bwMode="auto">
        <a:xfrm>
          <a:off x="5191125" y="4324350"/>
          <a:ext cx="523875" cy="402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304800</xdr:colOff>
      <xdr:row>26</xdr:row>
      <xdr:rowOff>76200</xdr:rowOff>
    </xdr:from>
    <xdr:to>
      <xdr:col>2</xdr:col>
      <xdr:colOff>47625</xdr:colOff>
      <xdr:row>28</xdr:row>
      <xdr:rowOff>85725</xdr:rowOff>
    </xdr:to>
    <xdr:pic>
      <xdr:nvPicPr>
        <xdr:cNvPr id="20" name="Picture 19" descr="Portland Pilots Men's Logo">
          <a:extLst>
            <a:ext uri="{FF2B5EF4-FFF2-40B4-BE49-F238E27FC236}">
              <a16:creationId xmlns:a16="http://schemas.microsoft.com/office/drawing/2014/main" id="{E52D73E9-DE60-132F-62A6-0DF73A3FD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3924300"/>
          <a:ext cx="371475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133350</xdr:colOff>
      <xdr:row>1</xdr:row>
      <xdr:rowOff>133350</xdr:rowOff>
    </xdr:from>
    <xdr:to>
      <xdr:col>26</xdr:col>
      <xdr:colOff>85725</xdr:colOff>
      <xdr:row>3</xdr:row>
      <xdr:rowOff>87478</xdr:rowOff>
    </xdr:to>
    <xdr:pic>
      <xdr:nvPicPr>
        <xdr:cNvPr id="21" name="Picture 20" descr="Pepperdine Waves Men's Logo">
          <a:extLst>
            <a:ext uri="{FF2B5EF4-FFF2-40B4-BE49-F238E27FC236}">
              <a16:creationId xmlns:a16="http://schemas.microsoft.com/office/drawing/2014/main" id="{99179F52-4F21-70DE-2A70-48E775E9092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5600"/>
        <a:stretch/>
      </xdr:blipFill>
      <xdr:spPr bwMode="auto">
        <a:xfrm>
          <a:off x="133350" y="4362450"/>
          <a:ext cx="581025" cy="316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149899</xdr:colOff>
      <xdr:row>1</xdr:row>
      <xdr:rowOff>95250</xdr:rowOff>
    </xdr:from>
    <xdr:to>
      <xdr:col>18</xdr:col>
      <xdr:colOff>50416</xdr:colOff>
      <xdr:row>4</xdr:row>
      <xdr:rowOff>19050</xdr:rowOff>
    </xdr:to>
    <xdr:pic>
      <xdr:nvPicPr>
        <xdr:cNvPr id="22" name="Picture 21" descr="Pacific Tigers Men's Logo">
          <a:extLst>
            <a:ext uri="{FF2B5EF4-FFF2-40B4-BE49-F238E27FC236}">
              <a16:creationId xmlns:a16="http://schemas.microsoft.com/office/drawing/2014/main" id="{B0F0AAF9-3F44-B563-02A9-AA7BD95DC3A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00" b="11200"/>
        <a:stretch/>
      </xdr:blipFill>
      <xdr:spPr bwMode="auto">
        <a:xfrm>
          <a:off x="5179099" y="266700"/>
          <a:ext cx="529167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123826</xdr:colOff>
      <xdr:row>1</xdr:row>
      <xdr:rowOff>142875</xdr:rowOff>
    </xdr:from>
    <xdr:to>
      <xdr:col>10</xdr:col>
      <xdr:colOff>66676</xdr:colOff>
      <xdr:row>3</xdr:row>
      <xdr:rowOff>110109</xdr:rowOff>
    </xdr:to>
    <xdr:pic>
      <xdr:nvPicPr>
        <xdr:cNvPr id="23" name="Picture 22" descr="Loyola Marymount Lions Men's Logo">
          <a:extLst>
            <a:ext uri="{FF2B5EF4-FFF2-40B4-BE49-F238E27FC236}">
              <a16:creationId xmlns:a16="http://schemas.microsoft.com/office/drawing/2014/main" id="{04B8FD84-06AB-9A7B-BBFA-92E3661D087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200" b="23200"/>
        <a:stretch/>
      </xdr:blipFill>
      <xdr:spPr bwMode="auto">
        <a:xfrm>
          <a:off x="2638426" y="314325"/>
          <a:ext cx="571500" cy="3291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123826</xdr:colOff>
      <xdr:row>1</xdr:row>
      <xdr:rowOff>133351</xdr:rowOff>
    </xdr:from>
    <xdr:to>
      <xdr:col>2</xdr:col>
      <xdr:colOff>85726</xdr:colOff>
      <xdr:row>3</xdr:row>
      <xdr:rowOff>97385</xdr:rowOff>
    </xdr:to>
    <xdr:pic>
      <xdr:nvPicPr>
        <xdr:cNvPr id="24" name="Picture 23" descr="Gonzaga Bulldogs Men's Logo">
          <a:extLst>
            <a:ext uri="{FF2B5EF4-FFF2-40B4-BE49-F238E27FC236}">
              <a16:creationId xmlns:a16="http://schemas.microsoft.com/office/drawing/2014/main" id="{9947443F-113E-21AD-327D-B56216EC4B1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400" b="22400"/>
        <a:stretch/>
      </xdr:blipFill>
      <xdr:spPr bwMode="auto">
        <a:xfrm>
          <a:off x="123826" y="304801"/>
          <a:ext cx="590550" cy="325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55"/>
  <sheetViews>
    <sheetView zoomScaleNormal="100" workbookViewId="0">
      <selection activeCell="H1" sqref="H1"/>
    </sheetView>
  </sheetViews>
  <sheetFormatPr defaultRowHeight="9" x14ac:dyDescent="0.15"/>
  <cols>
    <col min="1" max="1" width="19.19921875" customWidth="1"/>
    <col min="2" max="7" width="8" customWidth="1"/>
    <col min="8" max="8" width="6" customWidth="1"/>
    <col min="9" max="9" width="19" customWidth="1"/>
    <col min="10" max="14" width="8" customWidth="1"/>
    <col min="15" max="15" width="8.59765625" customWidth="1"/>
  </cols>
  <sheetData>
    <row r="1" spans="1:15" x14ac:dyDescent="0.15">
      <c r="B1" s="4" t="s">
        <v>48</v>
      </c>
      <c r="C1" s="4" t="s">
        <v>135</v>
      </c>
      <c r="D1" s="4" t="s">
        <v>136</v>
      </c>
      <c r="E1" s="4" t="s">
        <v>10</v>
      </c>
      <c r="F1" s="4" t="s">
        <v>10</v>
      </c>
      <c r="G1" s="4" t="s">
        <v>137</v>
      </c>
      <c r="J1" s="4" t="s">
        <v>48</v>
      </c>
      <c r="K1" s="4" t="s">
        <v>135</v>
      </c>
      <c r="L1" s="4" t="s">
        <v>136</v>
      </c>
      <c r="M1" s="4" t="s">
        <v>10</v>
      </c>
      <c r="N1" s="4" t="s">
        <v>10</v>
      </c>
      <c r="O1" s="4" t="s">
        <v>137</v>
      </c>
    </row>
    <row r="2" spans="1:15" ht="18" customHeight="1" x14ac:dyDescent="0.15">
      <c r="A2" s="5"/>
      <c r="B2" s="4"/>
      <c r="C2" s="4"/>
      <c r="D2" s="4"/>
      <c r="E2" s="4"/>
      <c r="F2" s="4"/>
      <c r="G2" s="4"/>
      <c r="I2" s="5"/>
      <c r="J2" s="4"/>
      <c r="K2" s="4"/>
      <c r="L2" s="4"/>
      <c r="M2" s="4"/>
      <c r="N2" s="4"/>
      <c r="O2" s="4"/>
    </row>
    <row r="3" spans="1:15" ht="18" customHeight="1" x14ac:dyDescent="0.15">
      <c r="A3" s="5"/>
      <c r="B3" s="4"/>
      <c r="C3" s="4"/>
      <c r="D3" s="4"/>
      <c r="E3" s="4"/>
      <c r="F3" s="4"/>
      <c r="G3" s="4"/>
      <c r="I3" s="5"/>
      <c r="J3" s="4"/>
      <c r="K3" s="4"/>
      <c r="L3" s="4"/>
      <c r="M3" s="4"/>
      <c r="N3" s="4"/>
      <c r="O3" s="4"/>
    </row>
    <row r="5" spans="1:15" x14ac:dyDescent="0.15">
      <c r="B5" s="4" t="s">
        <v>48</v>
      </c>
      <c r="C5" s="4" t="s">
        <v>135</v>
      </c>
      <c r="D5" s="4" t="s">
        <v>136</v>
      </c>
      <c r="E5" s="4" t="s">
        <v>10</v>
      </c>
      <c r="F5" s="4" t="s">
        <v>10</v>
      </c>
      <c r="G5" s="4" t="s">
        <v>137</v>
      </c>
      <c r="J5" s="4" t="s">
        <v>48</v>
      </c>
      <c r="K5" s="4" t="s">
        <v>135</v>
      </c>
      <c r="L5" s="4" t="s">
        <v>136</v>
      </c>
      <c r="M5" s="4" t="s">
        <v>10</v>
      </c>
      <c r="N5" s="4" t="s">
        <v>10</v>
      </c>
      <c r="O5" s="4" t="s">
        <v>137</v>
      </c>
    </row>
    <row r="6" spans="1:15" ht="18" customHeight="1" x14ac:dyDescent="0.15">
      <c r="A6" s="5"/>
      <c r="B6" s="4"/>
      <c r="C6" s="4"/>
      <c r="D6" s="4"/>
      <c r="E6" s="4"/>
      <c r="F6" s="4"/>
      <c r="G6" s="4"/>
      <c r="I6" s="5"/>
      <c r="J6" s="4"/>
      <c r="K6" s="4"/>
      <c r="L6" s="4"/>
      <c r="M6" s="4"/>
      <c r="N6" s="4"/>
      <c r="O6" s="4"/>
    </row>
    <row r="7" spans="1:15" ht="18" customHeight="1" x14ac:dyDescent="0.15">
      <c r="A7" s="5"/>
      <c r="B7" s="4"/>
      <c r="C7" s="4"/>
      <c r="D7" s="4"/>
      <c r="E7" s="4"/>
      <c r="F7" s="4"/>
      <c r="G7" s="4"/>
      <c r="I7" s="5"/>
      <c r="J7" s="4"/>
      <c r="K7" s="4"/>
      <c r="L7" s="4"/>
      <c r="M7" s="4"/>
      <c r="N7" s="4"/>
      <c r="O7" s="4"/>
    </row>
    <row r="9" spans="1:15" x14ac:dyDescent="0.15">
      <c r="B9" s="4" t="s">
        <v>48</v>
      </c>
      <c r="C9" s="4" t="s">
        <v>135</v>
      </c>
      <c r="D9" s="4" t="s">
        <v>136</v>
      </c>
      <c r="E9" s="4" t="s">
        <v>10</v>
      </c>
      <c r="F9" s="4" t="s">
        <v>10</v>
      </c>
      <c r="G9" s="4" t="s">
        <v>137</v>
      </c>
      <c r="J9" s="4" t="s">
        <v>48</v>
      </c>
      <c r="K9" s="4" t="s">
        <v>135</v>
      </c>
      <c r="L9" s="4" t="s">
        <v>136</v>
      </c>
      <c r="M9" s="4" t="s">
        <v>10</v>
      </c>
      <c r="N9" s="4" t="s">
        <v>10</v>
      </c>
      <c r="O9" s="4" t="s">
        <v>137</v>
      </c>
    </row>
    <row r="10" spans="1:15" ht="18" customHeight="1" x14ac:dyDescent="0.15">
      <c r="A10" s="5"/>
      <c r="B10" s="4"/>
      <c r="C10" s="4"/>
      <c r="D10" s="4"/>
      <c r="E10" s="4"/>
      <c r="F10" s="4"/>
      <c r="G10" s="4"/>
      <c r="I10" s="5"/>
      <c r="J10" s="4"/>
      <c r="K10" s="4"/>
      <c r="L10" s="4"/>
      <c r="M10" s="4"/>
      <c r="N10" s="4"/>
      <c r="O10" s="4"/>
    </row>
    <row r="11" spans="1:15" ht="18" customHeight="1" x14ac:dyDescent="0.15">
      <c r="A11" s="5"/>
      <c r="B11" s="4"/>
      <c r="C11" s="4"/>
      <c r="D11" s="4"/>
      <c r="E11" s="4"/>
      <c r="F11" s="4"/>
      <c r="G11" s="4"/>
      <c r="I11" s="5"/>
      <c r="J11" s="4"/>
      <c r="K11" s="4"/>
      <c r="L11" s="4"/>
      <c r="M11" s="4"/>
      <c r="N11" s="4"/>
      <c r="O11" s="4"/>
    </row>
    <row r="13" spans="1:15" x14ac:dyDescent="0.15">
      <c r="B13" s="4" t="s">
        <v>48</v>
      </c>
      <c r="C13" s="4" t="s">
        <v>135</v>
      </c>
      <c r="D13" s="4" t="s">
        <v>136</v>
      </c>
      <c r="E13" s="4" t="s">
        <v>10</v>
      </c>
      <c r="F13" s="4" t="s">
        <v>10</v>
      </c>
      <c r="G13" s="4" t="s">
        <v>137</v>
      </c>
      <c r="J13" s="4" t="s">
        <v>48</v>
      </c>
      <c r="K13" s="4" t="s">
        <v>135</v>
      </c>
      <c r="L13" s="4" t="s">
        <v>136</v>
      </c>
      <c r="M13" s="4" t="s">
        <v>10</v>
      </c>
      <c r="N13" s="4" t="s">
        <v>10</v>
      </c>
      <c r="O13" s="4" t="s">
        <v>137</v>
      </c>
    </row>
    <row r="14" spans="1:15" ht="18" customHeight="1" x14ac:dyDescent="0.15">
      <c r="A14" s="5"/>
      <c r="B14" s="4"/>
      <c r="C14" s="4"/>
      <c r="D14" s="4"/>
      <c r="E14" s="4"/>
      <c r="F14" s="4"/>
      <c r="G14" s="4"/>
      <c r="I14" s="5"/>
      <c r="J14" s="4"/>
      <c r="K14" s="4"/>
      <c r="L14" s="4"/>
      <c r="M14" s="4"/>
      <c r="N14" s="4"/>
      <c r="O14" s="4"/>
    </row>
    <row r="15" spans="1:15" ht="18" customHeight="1" x14ac:dyDescent="0.15">
      <c r="A15" s="5"/>
      <c r="B15" s="4"/>
      <c r="C15" s="4"/>
      <c r="D15" s="4"/>
      <c r="E15" s="4"/>
      <c r="F15" s="4"/>
      <c r="G15" s="4"/>
      <c r="I15" s="5"/>
      <c r="J15" s="4"/>
      <c r="K15" s="4"/>
      <c r="L15" s="4"/>
      <c r="M15" s="4"/>
      <c r="N15" s="4"/>
      <c r="O15" s="4"/>
    </row>
    <row r="17" spans="1:15" x14ac:dyDescent="0.15">
      <c r="B17" s="4" t="s">
        <v>48</v>
      </c>
      <c r="C17" s="4" t="s">
        <v>135</v>
      </c>
      <c r="D17" s="4" t="s">
        <v>136</v>
      </c>
      <c r="E17" s="4" t="s">
        <v>10</v>
      </c>
      <c r="F17" s="4" t="s">
        <v>10</v>
      </c>
      <c r="G17" s="4" t="s">
        <v>137</v>
      </c>
      <c r="J17" s="4" t="s">
        <v>48</v>
      </c>
      <c r="K17" s="4" t="s">
        <v>135</v>
      </c>
      <c r="L17" s="4" t="s">
        <v>136</v>
      </c>
      <c r="M17" s="4" t="s">
        <v>10</v>
      </c>
      <c r="N17" s="4" t="s">
        <v>10</v>
      </c>
      <c r="O17" s="4" t="s">
        <v>137</v>
      </c>
    </row>
    <row r="18" spans="1:15" ht="18" customHeight="1" x14ac:dyDescent="0.15">
      <c r="A18" s="5"/>
      <c r="B18" s="4"/>
      <c r="C18" s="4"/>
      <c r="D18" s="4"/>
      <c r="E18" s="4"/>
      <c r="F18" s="4"/>
      <c r="G18" s="4"/>
      <c r="I18" s="5"/>
      <c r="J18" s="4"/>
      <c r="K18" s="4"/>
      <c r="L18" s="4"/>
      <c r="M18" s="4"/>
      <c r="N18" s="4"/>
      <c r="O18" s="4"/>
    </row>
    <row r="19" spans="1:15" ht="18" customHeight="1" x14ac:dyDescent="0.15">
      <c r="A19" s="5"/>
      <c r="B19" s="4"/>
      <c r="C19" s="4"/>
      <c r="D19" s="4"/>
      <c r="E19" s="4"/>
      <c r="F19" s="4"/>
      <c r="G19" s="4"/>
      <c r="I19" s="5"/>
      <c r="J19" s="4"/>
      <c r="K19" s="4"/>
      <c r="L19" s="4"/>
      <c r="M19" s="4"/>
      <c r="N19" s="4"/>
      <c r="O19" s="4"/>
    </row>
    <row r="21" spans="1:15" x14ac:dyDescent="0.15">
      <c r="B21" s="4" t="s">
        <v>48</v>
      </c>
      <c r="C21" s="4" t="s">
        <v>135</v>
      </c>
      <c r="D21" s="4" t="s">
        <v>136</v>
      </c>
      <c r="E21" s="4" t="s">
        <v>10</v>
      </c>
      <c r="F21" s="4" t="s">
        <v>10</v>
      </c>
      <c r="G21" s="4" t="s">
        <v>137</v>
      </c>
      <c r="J21" s="4" t="s">
        <v>48</v>
      </c>
      <c r="K21" s="4" t="s">
        <v>135</v>
      </c>
      <c r="L21" s="4" t="s">
        <v>136</v>
      </c>
      <c r="M21" s="4" t="s">
        <v>10</v>
      </c>
      <c r="N21" s="4" t="s">
        <v>10</v>
      </c>
      <c r="O21" s="4" t="s">
        <v>137</v>
      </c>
    </row>
    <row r="22" spans="1:15" ht="18" customHeight="1" x14ac:dyDescent="0.15">
      <c r="A22" s="5"/>
      <c r="B22" s="4"/>
      <c r="C22" s="4"/>
      <c r="D22" s="4"/>
      <c r="E22" s="4"/>
      <c r="F22" s="4"/>
      <c r="G22" s="4"/>
      <c r="I22" s="5"/>
      <c r="J22" s="4"/>
      <c r="K22" s="4"/>
      <c r="L22" s="4"/>
      <c r="M22" s="4"/>
      <c r="N22" s="4"/>
      <c r="O22" s="4"/>
    </row>
    <row r="23" spans="1:15" ht="18" customHeight="1" x14ac:dyDescent="0.15">
      <c r="A23" s="5"/>
      <c r="B23" s="4"/>
      <c r="C23" s="4"/>
      <c r="D23" s="4"/>
      <c r="E23" s="4"/>
      <c r="F23" s="4"/>
      <c r="G23" s="4"/>
      <c r="I23" s="5"/>
      <c r="J23" s="4"/>
      <c r="K23" s="4"/>
      <c r="L23" s="4"/>
      <c r="M23" s="4"/>
      <c r="N23" s="4"/>
      <c r="O23" s="4"/>
    </row>
    <row r="25" spans="1:15" x14ac:dyDescent="0.15">
      <c r="B25" s="4" t="s">
        <v>48</v>
      </c>
      <c r="C25" s="4" t="s">
        <v>135</v>
      </c>
      <c r="D25" s="4" t="s">
        <v>136</v>
      </c>
      <c r="E25" s="4" t="s">
        <v>10</v>
      </c>
      <c r="F25" s="4" t="s">
        <v>10</v>
      </c>
      <c r="G25" s="4" t="s">
        <v>137</v>
      </c>
      <c r="J25" s="4" t="s">
        <v>48</v>
      </c>
      <c r="K25" s="4" t="s">
        <v>135</v>
      </c>
      <c r="L25" s="4" t="s">
        <v>136</v>
      </c>
      <c r="M25" s="4" t="s">
        <v>10</v>
      </c>
      <c r="N25" s="4" t="s">
        <v>10</v>
      </c>
      <c r="O25" s="4" t="s">
        <v>137</v>
      </c>
    </row>
    <row r="26" spans="1:15" ht="18" customHeight="1" x14ac:dyDescent="0.15">
      <c r="A26" s="5"/>
      <c r="B26" s="4"/>
      <c r="C26" s="4"/>
      <c r="D26" s="4"/>
      <c r="E26" s="4"/>
      <c r="F26" s="4"/>
      <c r="G26" s="4"/>
      <c r="I26" s="5"/>
      <c r="J26" s="4"/>
      <c r="K26" s="4"/>
      <c r="L26" s="4"/>
      <c r="M26" s="4"/>
      <c r="N26" s="4"/>
      <c r="O26" s="4"/>
    </row>
    <row r="27" spans="1:15" ht="18" customHeight="1" x14ac:dyDescent="0.15">
      <c r="A27" s="5"/>
      <c r="B27" s="4"/>
      <c r="C27" s="4"/>
      <c r="D27" s="4"/>
      <c r="E27" s="4"/>
      <c r="F27" s="4"/>
      <c r="G27" s="4"/>
      <c r="I27" s="5"/>
      <c r="J27" s="4"/>
      <c r="K27" s="4"/>
      <c r="L27" s="4"/>
      <c r="M27" s="4"/>
      <c r="N27" s="4"/>
      <c r="O27" s="4"/>
    </row>
    <row r="29" spans="1:15" x14ac:dyDescent="0.15">
      <c r="B29" s="4" t="s">
        <v>48</v>
      </c>
      <c r="C29" s="4" t="s">
        <v>135</v>
      </c>
      <c r="D29" s="4" t="s">
        <v>136</v>
      </c>
      <c r="E29" s="4" t="s">
        <v>10</v>
      </c>
      <c r="F29" s="4" t="s">
        <v>10</v>
      </c>
      <c r="G29" s="4" t="s">
        <v>137</v>
      </c>
      <c r="J29" s="4" t="s">
        <v>48</v>
      </c>
      <c r="K29" s="4" t="s">
        <v>135</v>
      </c>
      <c r="L29" s="4" t="s">
        <v>136</v>
      </c>
      <c r="M29" s="4" t="s">
        <v>10</v>
      </c>
      <c r="N29" s="4" t="s">
        <v>10</v>
      </c>
      <c r="O29" s="4" t="s">
        <v>137</v>
      </c>
    </row>
    <row r="30" spans="1:15" ht="18" customHeight="1" x14ac:dyDescent="0.15">
      <c r="A30" s="5"/>
      <c r="B30" s="4"/>
      <c r="C30" s="4"/>
      <c r="D30" s="4"/>
      <c r="E30" s="4"/>
      <c r="F30" s="4"/>
      <c r="G30" s="4"/>
      <c r="I30" s="5"/>
      <c r="J30" s="4"/>
      <c r="K30" s="4"/>
      <c r="L30" s="4"/>
      <c r="M30" s="4"/>
      <c r="N30" s="4"/>
      <c r="O30" s="4"/>
    </row>
    <row r="31" spans="1:15" ht="18" customHeight="1" x14ac:dyDescent="0.15">
      <c r="A31" s="5"/>
      <c r="B31" s="4"/>
      <c r="C31" s="4"/>
      <c r="D31" s="4"/>
      <c r="E31" s="4"/>
      <c r="F31" s="4"/>
      <c r="G31" s="4"/>
      <c r="I31" s="5"/>
      <c r="J31" s="4"/>
      <c r="K31" s="4"/>
      <c r="L31" s="4"/>
      <c r="M31" s="4"/>
      <c r="N31" s="4"/>
      <c r="O31" s="4"/>
    </row>
    <row r="33" spans="1:15" x14ac:dyDescent="0.15">
      <c r="B33" s="4" t="s">
        <v>48</v>
      </c>
      <c r="C33" s="4" t="s">
        <v>135</v>
      </c>
      <c r="D33" s="4" t="s">
        <v>136</v>
      </c>
      <c r="E33" s="4" t="s">
        <v>10</v>
      </c>
      <c r="F33" s="4" t="s">
        <v>10</v>
      </c>
      <c r="G33" s="4" t="s">
        <v>137</v>
      </c>
      <c r="J33" s="4" t="s">
        <v>48</v>
      </c>
      <c r="K33" s="4" t="s">
        <v>135</v>
      </c>
      <c r="L33" s="4" t="s">
        <v>136</v>
      </c>
      <c r="M33" s="4" t="s">
        <v>10</v>
      </c>
      <c r="N33" s="4" t="s">
        <v>10</v>
      </c>
      <c r="O33" s="4" t="s">
        <v>137</v>
      </c>
    </row>
    <row r="34" spans="1:15" ht="18" customHeight="1" x14ac:dyDescent="0.15">
      <c r="A34" s="5"/>
      <c r="B34" s="4"/>
      <c r="C34" s="4"/>
      <c r="D34" s="4"/>
      <c r="E34" s="4"/>
      <c r="F34" s="4"/>
      <c r="G34" s="4"/>
      <c r="I34" s="5"/>
      <c r="J34" s="4"/>
      <c r="K34" s="4"/>
      <c r="L34" s="4"/>
      <c r="M34" s="4"/>
      <c r="N34" s="4"/>
      <c r="O34" s="4"/>
    </row>
    <row r="35" spans="1:15" ht="18" customHeight="1" x14ac:dyDescent="0.15">
      <c r="A35" s="5"/>
      <c r="B35" s="4"/>
      <c r="C35" s="4"/>
      <c r="D35" s="4"/>
      <c r="E35" s="4"/>
      <c r="F35" s="4"/>
      <c r="G35" s="4"/>
      <c r="I35" s="5"/>
      <c r="J35" s="4"/>
      <c r="K35" s="4"/>
      <c r="L35" s="4"/>
      <c r="M35" s="4"/>
      <c r="N35" s="4"/>
      <c r="O35" s="4"/>
    </row>
    <row r="37" spans="1:15" x14ac:dyDescent="0.15">
      <c r="B37" s="4" t="s">
        <v>48</v>
      </c>
      <c r="C37" s="4" t="s">
        <v>135</v>
      </c>
      <c r="D37" s="4" t="s">
        <v>136</v>
      </c>
      <c r="E37" s="4" t="s">
        <v>10</v>
      </c>
      <c r="F37" s="4" t="s">
        <v>10</v>
      </c>
      <c r="G37" s="4" t="s">
        <v>137</v>
      </c>
      <c r="J37" s="4" t="s">
        <v>48</v>
      </c>
      <c r="K37" s="4" t="s">
        <v>135</v>
      </c>
      <c r="L37" s="4" t="s">
        <v>136</v>
      </c>
      <c r="M37" s="4" t="s">
        <v>10</v>
      </c>
      <c r="N37" s="4" t="s">
        <v>10</v>
      </c>
      <c r="O37" s="4" t="s">
        <v>137</v>
      </c>
    </row>
    <row r="38" spans="1:15" ht="18" customHeight="1" x14ac:dyDescent="0.15">
      <c r="A38" s="5"/>
      <c r="B38" s="4"/>
      <c r="C38" s="4"/>
      <c r="D38" s="4"/>
      <c r="E38" s="4"/>
      <c r="F38" s="4"/>
      <c r="G38" s="4"/>
      <c r="I38" s="5"/>
      <c r="J38" s="4"/>
      <c r="K38" s="4"/>
      <c r="L38" s="4"/>
      <c r="M38" s="4"/>
      <c r="N38" s="4"/>
      <c r="O38" s="4"/>
    </row>
    <row r="39" spans="1:15" ht="18" customHeight="1" x14ac:dyDescent="0.15">
      <c r="A39" s="5"/>
      <c r="B39" s="4"/>
      <c r="C39" s="4"/>
      <c r="D39" s="4"/>
      <c r="E39" s="4"/>
      <c r="F39" s="4"/>
      <c r="G39" s="4"/>
      <c r="I39" s="5"/>
      <c r="J39" s="4"/>
      <c r="K39" s="4"/>
      <c r="L39" s="4"/>
      <c r="M39" s="4"/>
      <c r="N39" s="4"/>
      <c r="O39" s="4"/>
    </row>
    <row r="41" spans="1:15" x14ac:dyDescent="0.15">
      <c r="B41" s="4" t="s">
        <v>48</v>
      </c>
      <c r="C41" s="4" t="s">
        <v>135</v>
      </c>
      <c r="D41" s="4" t="s">
        <v>136</v>
      </c>
      <c r="E41" s="4" t="s">
        <v>10</v>
      </c>
      <c r="F41" s="4" t="s">
        <v>10</v>
      </c>
      <c r="G41" s="4" t="s">
        <v>137</v>
      </c>
      <c r="J41" s="4" t="s">
        <v>48</v>
      </c>
      <c r="K41" s="4" t="s">
        <v>135</v>
      </c>
      <c r="L41" s="4" t="s">
        <v>136</v>
      </c>
      <c r="M41" s="4" t="s">
        <v>10</v>
      </c>
      <c r="N41" s="4" t="s">
        <v>10</v>
      </c>
      <c r="O41" s="4" t="s">
        <v>137</v>
      </c>
    </row>
    <row r="42" spans="1:15" ht="18" customHeight="1" x14ac:dyDescent="0.15">
      <c r="A42" s="5"/>
      <c r="B42" s="4"/>
      <c r="C42" s="4"/>
      <c r="D42" s="4"/>
      <c r="E42" s="4"/>
      <c r="F42" s="4"/>
      <c r="G42" s="4"/>
      <c r="I42" s="5"/>
      <c r="J42" s="4"/>
      <c r="K42" s="4"/>
      <c r="L42" s="4"/>
      <c r="M42" s="4"/>
      <c r="N42" s="4"/>
      <c r="O42" s="4"/>
    </row>
    <row r="43" spans="1:15" ht="18" customHeight="1" x14ac:dyDescent="0.15">
      <c r="A43" s="5"/>
      <c r="B43" s="4"/>
      <c r="C43" s="4"/>
      <c r="D43" s="4"/>
      <c r="E43" s="4"/>
      <c r="F43" s="4"/>
      <c r="G43" s="4"/>
      <c r="I43" s="5"/>
      <c r="J43" s="4"/>
      <c r="K43" s="4"/>
      <c r="L43" s="4"/>
      <c r="M43" s="4"/>
      <c r="N43" s="4"/>
      <c r="O43" s="4"/>
    </row>
    <row r="45" spans="1:15" x14ac:dyDescent="0.15">
      <c r="B45" s="4" t="s">
        <v>48</v>
      </c>
      <c r="C45" s="4" t="s">
        <v>135</v>
      </c>
      <c r="D45" s="4" t="s">
        <v>136</v>
      </c>
      <c r="E45" s="4" t="s">
        <v>10</v>
      </c>
      <c r="F45" s="4" t="s">
        <v>10</v>
      </c>
      <c r="G45" s="4" t="s">
        <v>137</v>
      </c>
      <c r="J45" s="4" t="s">
        <v>48</v>
      </c>
      <c r="K45" s="4" t="s">
        <v>135</v>
      </c>
      <c r="L45" s="4" t="s">
        <v>136</v>
      </c>
      <c r="M45" s="4" t="s">
        <v>10</v>
      </c>
      <c r="N45" s="4" t="s">
        <v>10</v>
      </c>
      <c r="O45" s="4" t="s">
        <v>137</v>
      </c>
    </row>
    <row r="46" spans="1:15" ht="18" customHeight="1" x14ac:dyDescent="0.15">
      <c r="A46" s="5"/>
      <c r="B46" s="4"/>
      <c r="C46" s="4"/>
      <c r="D46" s="4"/>
      <c r="E46" s="4"/>
      <c r="F46" s="4"/>
      <c r="G46" s="4"/>
      <c r="I46" s="5"/>
      <c r="J46" s="4"/>
      <c r="K46" s="4"/>
      <c r="L46" s="4"/>
      <c r="M46" s="4"/>
      <c r="N46" s="4"/>
      <c r="O46" s="4"/>
    </row>
    <row r="47" spans="1:15" ht="18" customHeight="1" x14ac:dyDescent="0.15">
      <c r="A47" s="5"/>
      <c r="B47" s="4"/>
      <c r="C47" s="4"/>
      <c r="D47" s="4"/>
      <c r="E47" s="4"/>
      <c r="F47" s="4"/>
      <c r="G47" s="4"/>
      <c r="I47" s="5"/>
      <c r="J47" s="4"/>
      <c r="K47" s="4"/>
      <c r="L47" s="4"/>
      <c r="M47" s="4"/>
      <c r="N47" s="4"/>
      <c r="O47" s="4"/>
    </row>
    <row r="49" spans="1:15" x14ac:dyDescent="0.15">
      <c r="B49" s="4" t="s">
        <v>48</v>
      </c>
      <c r="C49" s="4" t="s">
        <v>135</v>
      </c>
      <c r="D49" s="4" t="s">
        <v>136</v>
      </c>
      <c r="E49" s="4" t="s">
        <v>10</v>
      </c>
      <c r="F49" s="4" t="s">
        <v>10</v>
      </c>
      <c r="G49" s="4" t="s">
        <v>137</v>
      </c>
      <c r="J49" s="4" t="s">
        <v>48</v>
      </c>
      <c r="K49" s="4" t="s">
        <v>135</v>
      </c>
      <c r="L49" s="4" t="s">
        <v>136</v>
      </c>
      <c r="M49" s="4" t="s">
        <v>10</v>
      </c>
      <c r="N49" s="4" t="s">
        <v>10</v>
      </c>
      <c r="O49" s="4" t="s">
        <v>137</v>
      </c>
    </row>
    <row r="50" spans="1:15" ht="18" customHeight="1" x14ac:dyDescent="0.15">
      <c r="A50" s="5"/>
      <c r="B50" s="4"/>
      <c r="C50" s="4"/>
      <c r="D50" s="4"/>
      <c r="E50" s="4"/>
      <c r="F50" s="4"/>
      <c r="G50" s="4"/>
      <c r="I50" s="5"/>
      <c r="J50" s="4"/>
      <c r="K50" s="4"/>
      <c r="L50" s="4"/>
      <c r="M50" s="4"/>
      <c r="N50" s="4"/>
      <c r="O50" s="4"/>
    </row>
    <row r="51" spans="1:15" ht="18" customHeight="1" x14ac:dyDescent="0.15">
      <c r="A51" s="5"/>
      <c r="B51" s="4"/>
      <c r="C51" s="4"/>
      <c r="D51" s="4"/>
      <c r="E51" s="4"/>
      <c r="F51" s="4"/>
      <c r="G51" s="4"/>
      <c r="I51" s="5"/>
      <c r="J51" s="4"/>
      <c r="K51" s="4"/>
      <c r="L51" s="4"/>
      <c r="M51" s="4"/>
      <c r="N51" s="4"/>
      <c r="O51" s="4"/>
    </row>
    <row r="53" spans="1:15" x14ac:dyDescent="0.15">
      <c r="B53" s="4" t="s">
        <v>48</v>
      </c>
      <c r="C53" s="4" t="s">
        <v>135</v>
      </c>
      <c r="D53" s="4" t="s">
        <v>136</v>
      </c>
      <c r="E53" s="4" t="s">
        <v>10</v>
      </c>
      <c r="F53" s="4" t="s">
        <v>10</v>
      </c>
      <c r="G53" s="4" t="s">
        <v>137</v>
      </c>
      <c r="J53" s="4" t="s">
        <v>48</v>
      </c>
      <c r="K53" s="4" t="s">
        <v>135</v>
      </c>
      <c r="L53" s="4" t="s">
        <v>136</v>
      </c>
      <c r="M53" s="4" t="s">
        <v>10</v>
      </c>
      <c r="N53" s="4" t="s">
        <v>10</v>
      </c>
      <c r="O53" s="4" t="s">
        <v>137</v>
      </c>
    </row>
    <row r="54" spans="1:15" ht="18" customHeight="1" x14ac:dyDescent="0.15">
      <c r="A54" s="5"/>
      <c r="B54" s="4"/>
      <c r="C54" s="4"/>
      <c r="D54" s="4"/>
      <c r="E54" s="4"/>
      <c r="F54" s="4"/>
      <c r="G54" s="4"/>
      <c r="I54" s="5"/>
      <c r="J54" s="4"/>
      <c r="K54" s="4"/>
      <c r="L54" s="4"/>
      <c r="M54" s="4"/>
      <c r="N54" s="4"/>
      <c r="O54" s="4"/>
    </row>
    <row r="55" spans="1:15" ht="18" customHeight="1" x14ac:dyDescent="0.15">
      <c r="A55" s="5"/>
      <c r="B55" s="4"/>
      <c r="C55" s="4"/>
      <c r="D55" s="4"/>
      <c r="E55" s="4"/>
      <c r="F55" s="4"/>
      <c r="G55" s="4"/>
      <c r="I55" s="5"/>
      <c r="J55" s="4"/>
      <c r="K55" s="4"/>
      <c r="L55" s="4"/>
      <c r="M55" s="4"/>
      <c r="N55" s="4"/>
      <c r="O55" s="4"/>
    </row>
  </sheetData>
  <phoneticPr fontId="2" type="noConversion"/>
  <pageMargins left="0.31" right="0.38" top="0" bottom="0" header="0.18" footer="0.5"/>
  <pageSetup scale="98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447"/>
  <sheetViews>
    <sheetView zoomScale="90" zoomScaleNormal="90" workbookViewId="0">
      <selection activeCell="B6" sqref="B6"/>
    </sheetView>
  </sheetViews>
  <sheetFormatPr defaultRowHeight="9" x14ac:dyDescent="0.15"/>
  <cols>
    <col min="1" max="1" width="5.59765625" style="11" customWidth="1"/>
    <col min="2" max="2" width="38" style="10" customWidth="1"/>
    <col min="3" max="3" width="23.19921875" style="10" customWidth="1"/>
    <col min="4" max="5" width="7" style="11" customWidth="1"/>
    <col min="6" max="6" width="8.19921875" style="11" customWidth="1"/>
    <col min="7" max="8" width="7" style="11" customWidth="1"/>
    <col min="9" max="9" width="8" style="11" customWidth="1"/>
    <col min="10" max="10" width="10.796875" style="11" customWidth="1"/>
    <col min="11" max="17" width="9.19921875" style="11" customWidth="1"/>
    <col min="18" max="18" width="8.59765625" style="11" customWidth="1"/>
    <col min="19" max="19" width="8.19921875" style="11" customWidth="1"/>
    <col min="20" max="22" width="7" style="11" customWidth="1"/>
    <col min="23" max="23" width="12.796875" style="11" customWidth="1"/>
    <col min="24" max="26" width="7" style="11" customWidth="1"/>
    <col min="27" max="30" width="7" customWidth="1"/>
  </cols>
  <sheetData>
    <row r="1" spans="1:26" ht="11.25" x14ac:dyDescent="0.2">
      <c r="H1" s="129" t="s">
        <v>47</v>
      </c>
      <c r="I1" s="129"/>
      <c r="J1" s="21"/>
      <c r="K1" s="2"/>
      <c r="L1" s="2"/>
      <c r="M1" s="2"/>
    </row>
    <row r="2" spans="1:26" ht="11.25" x14ac:dyDescent="0.2">
      <c r="G2" s="41"/>
      <c r="H2" s="1">
        <v>95</v>
      </c>
      <c r="I2" s="1">
        <v>99.9</v>
      </c>
      <c r="J2" s="3">
        <v>0.61</v>
      </c>
      <c r="K2" s="2"/>
      <c r="Q2" s="69"/>
      <c r="R2" s="99" t="s">
        <v>266</v>
      </c>
      <c r="S2" s="69"/>
      <c r="T2" s="69"/>
      <c r="U2" s="69"/>
      <c r="V2" s="69"/>
      <c r="W2" s="69"/>
      <c r="X2" s="69"/>
      <c r="Y2" s="69"/>
      <c r="Z2" s="69"/>
    </row>
    <row r="3" spans="1:26" ht="11.25" x14ac:dyDescent="0.2">
      <c r="G3" s="41"/>
      <c r="H3" s="1">
        <v>90</v>
      </c>
      <c r="I3" s="1">
        <v>94.9</v>
      </c>
      <c r="J3" s="3">
        <v>0.6</v>
      </c>
      <c r="K3" s="2"/>
      <c r="Q3" s="69"/>
      <c r="R3" s="99" t="s">
        <v>244</v>
      </c>
      <c r="S3" s="69"/>
      <c r="T3" s="69"/>
      <c r="U3" s="69"/>
      <c r="V3" s="69"/>
      <c r="W3" s="69"/>
      <c r="X3" s="69"/>
      <c r="Y3" s="69"/>
      <c r="Z3" s="69"/>
    </row>
    <row r="4" spans="1:26" ht="11.25" x14ac:dyDescent="0.2">
      <c r="C4" s="24" t="s">
        <v>1040</v>
      </c>
      <c r="D4" s="41"/>
      <c r="G4" s="41"/>
      <c r="H4" s="1">
        <v>80</v>
      </c>
      <c r="I4" s="1">
        <v>89.9</v>
      </c>
      <c r="J4" s="17">
        <v>0.59</v>
      </c>
      <c r="K4" s="2"/>
      <c r="Q4" s="69"/>
      <c r="Z4" s="69"/>
    </row>
    <row r="5" spans="1:26" ht="11.25" x14ac:dyDescent="0.2">
      <c r="H5" s="1">
        <v>70</v>
      </c>
      <c r="I5" s="1">
        <v>79.900000000000006</v>
      </c>
      <c r="J5" s="17">
        <v>0.57999999999999996</v>
      </c>
      <c r="K5" s="2"/>
      <c r="Q5" s="69"/>
      <c r="S5" s="100" t="s">
        <v>1046</v>
      </c>
      <c r="T5" s="22"/>
      <c r="U5" s="22"/>
      <c r="V5" s="22"/>
      <c r="W5" s="22"/>
      <c r="X5" s="22"/>
      <c r="Y5" s="22"/>
      <c r="Z5" s="69"/>
    </row>
    <row r="6" spans="1:26" ht="11.25" x14ac:dyDescent="0.2">
      <c r="B6" s="24"/>
      <c r="H6" s="1">
        <v>60</v>
      </c>
      <c r="I6" s="1">
        <v>69.900000000000006</v>
      </c>
      <c r="J6" s="17">
        <v>0.56999999999999995</v>
      </c>
      <c r="K6" s="2"/>
      <c r="L6" s="107" t="s">
        <v>1045</v>
      </c>
      <c r="M6" s="19"/>
      <c r="N6" s="74"/>
      <c r="O6" s="74"/>
      <c r="P6" s="74"/>
      <c r="Q6" s="69"/>
      <c r="Y6" s="22"/>
      <c r="Z6" s="69"/>
    </row>
    <row r="7" spans="1:26" ht="11.25" x14ac:dyDescent="0.2">
      <c r="B7" s="24"/>
      <c r="H7" s="1">
        <v>55</v>
      </c>
      <c r="I7" s="1">
        <v>59.9</v>
      </c>
      <c r="J7" s="3">
        <v>0.56000000000000005</v>
      </c>
      <c r="K7" s="2"/>
      <c r="L7" s="98" t="s">
        <v>159</v>
      </c>
      <c r="M7" s="19"/>
      <c r="N7" s="74"/>
      <c r="O7" s="74"/>
      <c r="P7" s="74"/>
      <c r="Q7" s="69"/>
      <c r="S7" s="106" t="s">
        <v>243</v>
      </c>
      <c r="T7" s="67"/>
      <c r="U7" s="67"/>
      <c r="V7" s="67"/>
      <c r="W7" s="67"/>
      <c r="X7" s="67"/>
      <c r="Y7" s="22"/>
      <c r="Z7" s="69"/>
    </row>
    <row r="8" spans="1:26" ht="11.25" x14ac:dyDescent="0.2">
      <c r="B8" s="119" t="s">
        <v>1056</v>
      </c>
      <c r="C8" s="120"/>
      <c r="H8" s="1">
        <v>50</v>
      </c>
      <c r="I8" s="1">
        <v>54.9</v>
      </c>
      <c r="J8" s="3">
        <v>0.55000000000000004</v>
      </c>
      <c r="K8" s="2"/>
      <c r="L8" s="98" t="s">
        <v>160</v>
      </c>
      <c r="M8" s="19"/>
      <c r="N8" s="74"/>
      <c r="O8" s="74"/>
      <c r="P8" s="74"/>
      <c r="Q8" s="69"/>
      <c r="X8" s="67"/>
      <c r="Y8" s="22"/>
      <c r="Z8" s="69"/>
    </row>
    <row r="9" spans="1:26" ht="11.25" x14ac:dyDescent="0.2">
      <c r="B9" s="119" t="s">
        <v>1041</v>
      </c>
      <c r="C9" s="120"/>
      <c r="L9" s="19"/>
      <c r="P9" s="19"/>
      <c r="Q9" s="69"/>
      <c r="R9" s="93"/>
      <c r="S9" s="93"/>
      <c r="T9" s="94" t="s">
        <v>242</v>
      </c>
      <c r="U9" s="93"/>
      <c r="V9" s="93"/>
      <c r="W9" s="80"/>
      <c r="X9" s="67"/>
      <c r="Y9" s="22"/>
      <c r="Z9" s="69"/>
    </row>
    <row r="10" spans="1:26" ht="11.25" x14ac:dyDescent="0.2">
      <c r="F10" s="101" t="s">
        <v>161</v>
      </c>
      <c r="G10" s="75"/>
      <c r="H10" s="75"/>
      <c r="I10" s="75"/>
      <c r="J10" s="75"/>
      <c r="K10" s="75"/>
      <c r="L10" s="74"/>
      <c r="M10" s="69"/>
      <c r="N10" s="69"/>
      <c r="O10" s="69"/>
      <c r="P10" s="74"/>
      <c r="Q10" s="69"/>
      <c r="R10" s="93"/>
      <c r="S10" s="93"/>
      <c r="W10" s="80"/>
      <c r="X10" s="67"/>
      <c r="Y10" s="22"/>
      <c r="Z10" s="69"/>
    </row>
    <row r="11" spans="1:26" ht="9" customHeight="1" x14ac:dyDescent="0.15">
      <c r="A11" s="14"/>
      <c r="B11" s="12" t="s">
        <v>268</v>
      </c>
      <c r="C11" s="13" t="s">
        <v>148</v>
      </c>
      <c r="D11" s="15" t="s">
        <v>6</v>
      </c>
      <c r="E11" s="15" t="s">
        <v>7</v>
      </c>
      <c r="F11" s="15" t="s">
        <v>887</v>
      </c>
      <c r="G11" s="15" t="s">
        <v>6</v>
      </c>
      <c r="H11" s="15" t="s">
        <v>7</v>
      </c>
      <c r="I11" s="15" t="s">
        <v>888</v>
      </c>
      <c r="J11" s="15" t="s">
        <v>139</v>
      </c>
      <c r="K11" s="73" t="s">
        <v>2</v>
      </c>
      <c r="L11" s="20" t="s">
        <v>3</v>
      </c>
      <c r="M11" s="71" t="s">
        <v>4</v>
      </c>
      <c r="N11" s="14" t="s">
        <v>140</v>
      </c>
      <c r="O11" s="73" t="s">
        <v>2</v>
      </c>
      <c r="P11" s="20" t="s">
        <v>3</v>
      </c>
      <c r="Q11" s="71" t="s">
        <v>5</v>
      </c>
      <c r="R11" s="79" t="s">
        <v>141</v>
      </c>
      <c r="S11" s="79" t="s">
        <v>142</v>
      </c>
      <c r="T11" s="25" t="s">
        <v>143</v>
      </c>
      <c r="U11" s="25" t="s">
        <v>144</v>
      </c>
      <c r="V11" s="25" t="s">
        <v>145</v>
      </c>
      <c r="W11" s="81" t="s">
        <v>241</v>
      </c>
      <c r="X11" s="68" t="s">
        <v>146</v>
      </c>
      <c r="Y11" s="23" t="s">
        <v>147</v>
      </c>
      <c r="Z11" s="70" t="s">
        <v>48</v>
      </c>
    </row>
    <row r="12" spans="1:26" ht="9" customHeight="1" x14ac:dyDescent="0.15">
      <c r="A12" s="6">
        <v>1</v>
      </c>
      <c r="B12" s="7" t="s">
        <v>483</v>
      </c>
      <c r="C12" s="7" t="s">
        <v>302</v>
      </c>
      <c r="D12" s="6">
        <v>15</v>
      </c>
      <c r="E12" s="6">
        <v>16</v>
      </c>
      <c r="F12" s="92">
        <v>0.48399999999999999</v>
      </c>
      <c r="G12" s="6">
        <v>5</v>
      </c>
      <c r="H12" s="6">
        <v>13</v>
      </c>
      <c r="I12" s="92">
        <v>0.27800000000000002</v>
      </c>
      <c r="J12" s="6">
        <v>70.3</v>
      </c>
      <c r="K12" s="16">
        <f t="shared" ref="K12:K75" si="0">J12*31</f>
        <v>2179.2999999999997</v>
      </c>
      <c r="L12" s="95">
        <v>0.57999999999999996</v>
      </c>
      <c r="M12" s="72">
        <f t="shared" ref="M12:M75" si="1">K12*L12</f>
        <v>1263.9939999999997</v>
      </c>
      <c r="N12" s="4">
        <v>67.8</v>
      </c>
      <c r="O12" s="16">
        <f t="shared" ref="O12:O75" si="2">N12*31</f>
        <v>2101.7999999999997</v>
      </c>
      <c r="P12" s="95">
        <v>0.56999999999999995</v>
      </c>
      <c r="Q12" s="72">
        <f t="shared" ref="Q12:Q75" si="3">O12*P12</f>
        <v>1198.0259999999998</v>
      </c>
      <c r="R12" s="4">
        <v>4.46</v>
      </c>
      <c r="S12" s="105">
        <v>3.84</v>
      </c>
      <c r="T12" s="122" t="s">
        <v>263</v>
      </c>
      <c r="U12" s="123"/>
      <c r="V12" s="123"/>
      <c r="W12" s="76">
        <f t="shared" ref="W12:W75" si="4">R12+S12+100</f>
        <v>108.3</v>
      </c>
      <c r="X12" s="96">
        <v>9</v>
      </c>
      <c r="Y12" s="4"/>
      <c r="Z12" s="78">
        <f t="shared" ref="Z12:Z75" si="5">(W12/X12)+Y12</f>
        <v>12.033333333333333</v>
      </c>
    </row>
    <row r="13" spans="1:26" ht="9" customHeight="1" x14ac:dyDescent="0.15">
      <c r="A13" s="6">
        <v>2</v>
      </c>
      <c r="B13" s="7" t="s">
        <v>479</v>
      </c>
      <c r="C13" s="7" t="s">
        <v>302</v>
      </c>
      <c r="D13" s="6">
        <v>24</v>
      </c>
      <c r="E13" s="6">
        <v>6</v>
      </c>
      <c r="F13" s="92">
        <v>0.8</v>
      </c>
      <c r="G13" s="6">
        <v>14</v>
      </c>
      <c r="H13" s="6">
        <v>4</v>
      </c>
      <c r="I13" s="92">
        <v>0.77800000000000002</v>
      </c>
      <c r="J13" s="6">
        <v>75.3</v>
      </c>
      <c r="K13" s="16">
        <f t="shared" si="0"/>
        <v>2334.2999999999997</v>
      </c>
      <c r="L13" s="95">
        <v>0.57999999999999996</v>
      </c>
      <c r="M13" s="72">
        <f t="shared" si="1"/>
        <v>1353.8939999999998</v>
      </c>
      <c r="N13" s="4">
        <v>66.3</v>
      </c>
      <c r="O13" s="16">
        <f t="shared" si="2"/>
        <v>2055.2999999999997</v>
      </c>
      <c r="P13" s="95">
        <v>0.56999999999999995</v>
      </c>
      <c r="Q13" s="72">
        <f t="shared" si="3"/>
        <v>1171.5209999999997</v>
      </c>
      <c r="R13" s="4">
        <v>14.11</v>
      </c>
      <c r="S13" s="105">
        <v>5.1100000000000003</v>
      </c>
      <c r="T13" s="122" t="s">
        <v>264</v>
      </c>
      <c r="U13" s="123"/>
      <c r="V13" s="123"/>
      <c r="W13" s="76">
        <f t="shared" si="4"/>
        <v>119.22</v>
      </c>
      <c r="X13" s="96">
        <v>9</v>
      </c>
      <c r="Y13" s="4"/>
      <c r="Z13" s="78">
        <f t="shared" si="5"/>
        <v>13.246666666666666</v>
      </c>
    </row>
    <row r="14" spans="1:26" ht="9" customHeight="1" x14ac:dyDescent="0.15">
      <c r="A14" s="6">
        <v>3</v>
      </c>
      <c r="B14" s="7" t="s">
        <v>455</v>
      </c>
      <c r="C14" s="7" t="s">
        <v>302</v>
      </c>
      <c r="D14" s="6">
        <v>20</v>
      </c>
      <c r="E14" s="6">
        <v>11</v>
      </c>
      <c r="F14" s="92">
        <v>0.64500000000000002</v>
      </c>
      <c r="G14" s="6">
        <v>10</v>
      </c>
      <c r="H14" s="6">
        <v>8</v>
      </c>
      <c r="I14" s="92">
        <v>0.55600000000000005</v>
      </c>
      <c r="J14" s="6">
        <v>71</v>
      </c>
      <c r="K14" s="16">
        <f t="shared" si="0"/>
        <v>2201</v>
      </c>
      <c r="L14" s="95">
        <v>0.57999999999999996</v>
      </c>
      <c r="M14" s="72">
        <f t="shared" si="1"/>
        <v>1276.58</v>
      </c>
      <c r="N14" s="4">
        <v>66.8</v>
      </c>
      <c r="O14" s="16">
        <f t="shared" si="2"/>
        <v>2070.7999999999997</v>
      </c>
      <c r="P14" s="95">
        <v>0.56999999999999995</v>
      </c>
      <c r="Q14" s="72">
        <f t="shared" si="3"/>
        <v>1180.3559999999998</v>
      </c>
      <c r="R14" s="4">
        <v>6.6</v>
      </c>
      <c r="S14" s="105">
        <v>3.8</v>
      </c>
      <c r="T14" s="122" t="s">
        <v>265</v>
      </c>
      <c r="U14" s="123"/>
      <c r="V14" s="123"/>
      <c r="W14" s="76">
        <f t="shared" si="4"/>
        <v>110.4</v>
      </c>
      <c r="X14" s="96">
        <v>9</v>
      </c>
      <c r="Y14" s="4"/>
      <c r="Z14" s="78">
        <f t="shared" si="5"/>
        <v>12.266666666666667</v>
      </c>
    </row>
    <row r="15" spans="1:26" ht="9" customHeight="1" x14ac:dyDescent="0.15">
      <c r="A15" s="6">
        <v>4</v>
      </c>
      <c r="B15" s="7" t="s">
        <v>411</v>
      </c>
      <c r="C15" s="7" t="s">
        <v>302</v>
      </c>
      <c r="D15" s="6">
        <v>12</v>
      </c>
      <c r="E15" s="6">
        <v>19</v>
      </c>
      <c r="F15" s="92">
        <v>0.38700000000000001</v>
      </c>
      <c r="G15" s="6">
        <v>6</v>
      </c>
      <c r="H15" s="6">
        <v>12</v>
      </c>
      <c r="I15" s="92">
        <v>0.33300000000000002</v>
      </c>
      <c r="J15" s="6">
        <v>70.7</v>
      </c>
      <c r="K15" s="16">
        <f t="shared" si="0"/>
        <v>2191.7000000000003</v>
      </c>
      <c r="L15" s="95">
        <v>0.57999999999999996</v>
      </c>
      <c r="M15" s="72">
        <f t="shared" si="1"/>
        <v>1271.1860000000001</v>
      </c>
      <c r="N15" s="4">
        <v>72.8</v>
      </c>
      <c r="O15" s="16">
        <f t="shared" si="2"/>
        <v>2256.7999999999997</v>
      </c>
      <c r="P15" s="95">
        <v>0.57999999999999996</v>
      </c>
      <c r="Q15" s="72">
        <f t="shared" si="3"/>
        <v>1308.9439999999997</v>
      </c>
      <c r="R15" s="4">
        <v>-0.66</v>
      </c>
      <c r="S15" s="105">
        <v>1.44</v>
      </c>
      <c r="T15" s="121"/>
      <c r="U15" s="121"/>
      <c r="V15" s="121"/>
      <c r="W15" s="76">
        <f t="shared" si="4"/>
        <v>100.78</v>
      </c>
      <c r="X15" s="96">
        <v>9</v>
      </c>
      <c r="Y15" s="4"/>
      <c r="Z15" s="78">
        <f t="shared" si="5"/>
        <v>11.197777777777778</v>
      </c>
    </row>
    <row r="16" spans="1:26" ht="9" customHeight="1" x14ac:dyDescent="0.15">
      <c r="A16" s="6">
        <v>5</v>
      </c>
      <c r="B16" s="7" t="s">
        <v>202</v>
      </c>
      <c r="C16" s="7" t="s">
        <v>302</v>
      </c>
      <c r="D16" s="6">
        <v>20</v>
      </c>
      <c r="E16" s="6">
        <v>11</v>
      </c>
      <c r="F16" s="92">
        <v>0.64500000000000002</v>
      </c>
      <c r="G16" s="6">
        <v>9</v>
      </c>
      <c r="H16" s="6">
        <v>9</v>
      </c>
      <c r="I16" s="92">
        <v>0.5</v>
      </c>
      <c r="J16" s="6">
        <v>71.5</v>
      </c>
      <c r="K16" s="16">
        <f t="shared" si="0"/>
        <v>2216.5</v>
      </c>
      <c r="L16" s="95">
        <v>0.57999999999999996</v>
      </c>
      <c r="M16" s="72">
        <f t="shared" si="1"/>
        <v>1285.57</v>
      </c>
      <c r="N16" s="4">
        <v>66</v>
      </c>
      <c r="O16" s="16">
        <f t="shared" si="2"/>
        <v>2046</v>
      </c>
      <c r="P16" s="95">
        <v>0.56999999999999995</v>
      </c>
      <c r="Q16" s="72">
        <f t="shared" si="3"/>
        <v>1166.2199999999998</v>
      </c>
      <c r="R16" s="4">
        <v>7.09</v>
      </c>
      <c r="S16" s="105">
        <v>2.19</v>
      </c>
      <c r="T16" s="6"/>
      <c r="U16" s="6"/>
      <c r="V16" s="6"/>
      <c r="W16" s="76">
        <f t="shared" si="4"/>
        <v>109.28</v>
      </c>
      <c r="X16" s="96">
        <v>9</v>
      </c>
      <c r="Y16" s="4"/>
      <c r="Z16" s="78">
        <f t="shared" si="5"/>
        <v>12.142222222222223</v>
      </c>
    </row>
    <row r="17" spans="1:26" ht="9" customHeight="1" x14ac:dyDescent="0.15">
      <c r="A17" s="6">
        <v>6</v>
      </c>
      <c r="B17" s="7" t="s">
        <v>301</v>
      </c>
      <c r="C17" s="7" t="s">
        <v>302</v>
      </c>
      <c r="D17" s="6">
        <v>15</v>
      </c>
      <c r="E17" s="6">
        <v>16</v>
      </c>
      <c r="F17" s="92">
        <v>0.48399999999999999</v>
      </c>
      <c r="G17" s="6">
        <v>4</v>
      </c>
      <c r="H17" s="6">
        <v>14</v>
      </c>
      <c r="I17" s="92">
        <v>0.222</v>
      </c>
      <c r="J17" s="6">
        <v>77.3</v>
      </c>
      <c r="K17" s="16">
        <f t="shared" si="0"/>
        <v>2396.2999999999997</v>
      </c>
      <c r="L17" s="95">
        <v>0.57999999999999996</v>
      </c>
      <c r="M17" s="72">
        <f t="shared" si="1"/>
        <v>1389.8539999999998</v>
      </c>
      <c r="N17" s="4">
        <v>77.8</v>
      </c>
      <c r="O17" s="16">
        <f t="shared" si="2"/>
        <v>2411.7999999999997</v>
      </c>
      <c r="P17" s="95">
        <v>0.57999999999999996</v>
      </c>
      <c r="Q17" s="72">
        <f t="shared" si="3"/>
        <v>1398.8439999999998</v>
      </c>
      <c r="R17" s="4">
        <v>-0.56999999999999995</v>
      </c>
      <c r="S17" s="4">
        <v>0.39</v>
      </c>
      <c r="T17" s="6"/>
      <c r="U17" s="6"/>
      <c r="V17" s="6"/>
      <c r="W17" s="4">
        <f t="shared" si="4"/>
        <v>99.82</v>
      </c>
      <c r="X17" s="96">
        <v>9</v>
      </c>
      <c r="Y17" s="4"/>
      <c r="Z17" s="78">
        <f t="shared" si="5"/>
        <v>11.091111111111111</v>
      </c>
    </row>
    <row r="18" spans="1:26" ht="9" customHeight="1" x14ac:dyDescent="0.15">
      <c r="A18" s="6">
        <v>7</v>
      </c>
      <c r="B18" s="7" t="s">
        <v>436</v>
      </c>
      <c r="C18" s="7" t="s">
        <v>302</v>
      </c>
      <c r="D18" s="6">
        <v>15</v>
      </c>
      <c r="E18" s="6">
        <v>16</v>
      </c>
      <c r="F18" s="92">
        <v>0.48399999999999999</v>
      </c>
      <c r="G18" s="6">
        <v>6</v>
      </c>
      <c r="H18" s="6">
        <v>12</v>
      </c>
      <c r="I18" s="92">
        <v>0.33300000000000002</v>
      </c>
      <c r="J18" s="6">
        <v>73</v>
      </c>
      <c r="K18" s="16">
        <f t="shared" si="0"/>
        <v>2263</v>
      </c>
      <c r="L18" s="95">
        <v>0.57999999999999996</v>
      </c>
      <c r="M18" s="72">
        <f t="shared" si="1"/>
        <v>1312.54</v>
      </c>
      <c r="N18" s="4">
        <v>73.400000000000006</v>
      </c>
      <c r="O18" s="16">
        <f t="shared" si="2"/>
        <v>2275.4</v>
      </c>
      <c r="P18" s="95">
        <v>0.57999999999999996</v>
      </c>
      <c r="Q18" s="72">
        <f t="shared" si="3"/>
        <v>1319.732</v>
      </c>
      <c r="R18" s="4">
        <v>-1.53</v>
      </c>
      <c r="S18" s="4">
        <v>1.07</v>
      </c>
      <c r="T18" s="6"/>
      <c r="U18" s="6"/>
      <c r="V18" s="6"/>
      <c r="W18" s="4">
        <f t="shared" si="4"/>
        <v>99.54</v>
      </c>
      <c r="X18" s="96">
        <v>9</v>
      </c>
      <c r="Y18" s="4"/>
      <c r="Z18" s="78">
        <f t="shared" si="5"/>
        <v>11.06</v>
      </c>
    </row>
    <row r="19" spans="1:26" ht="9" customHeight="1" x14ac:dyDescent="0.15">
      <c r="A19" s="6">
        <v>8</v>
      </c>
      <c r="B19" s="7" t="s">
        <v>458</v>
      </c>
      <c r="C19" s="7" t="s">
        <v>302</v>
      </c>
      <c r="D19" s="6">
        <v>23</v>
      </c>
      <c r="E19" s="6">
        <v>8</v>
      </c>
      <c r="F19" s="92">
        <v>0.74199999999999999</v>
      </c>
      <c r="G19" s="6">
        <v>15</v>
      </c>
      <c r="H19" s="6">
        <v>3</v>
      </c>
      <c r="I19" s="92">
        <v>0.83299999999999996</v>
      </c>
      <c r="J19" s="6">
        <v>73.400000000000006</v>
      </c>
      <c r="K19" s="16">
        <f t="shared" si="0"/>
        <v>2275.4</v>
      </c>
      <c r="L19" s="95">
        <v>0.57999999999999996</v>
      </c>
      <c r="M19" s="72">
        <f t="shared" si="1"/>
        <v>1319.732</v>
      </c>
      <c r="N19" s="4">
        <v>67.099999999999994</v>
      </c>
      <c r="O19" s="16">
        <f t="shared" si="2"/>
        <v>2080.1</v>
      </c>
      <c r="P19" s="95">
        <v>0.56999999999999995</v>
      </c>
      <c r="Q19" s="72">
        <f t="shared" si="3"/>
        <v>1185.6569999999999</v>
      </c>
      <c r="R19" s="4">
        <v>7.26</v>
      </c>
      <c r="S19" s="4">
        <v>2.39</v>
      </c>
      <c r="T19" s="6"/>
      <c r="U19" s="6"/>
      <c r="V19" s="6"/>
      <c r="W19" s="4">
        <f t="shared" si="4"/>
        <v>109.65</v>
      </c>
      <c r="X19" s="96">
        <v>9</v>
      </c>
      <c r="Y19" s="4">
        <v>1</v>
      </c>
      <c r="Z19" s="78">
        <f t="shared" si="5"/>
        <v>13.183333333333334</v>
      </c>
    </row>
    <row r="20" spans="1:26" ht="9" customHeight="1" x14ac:dyDescent="0.15">
      <c r="A20" s="6">
        <v>9</v>
      </c>
      <c r="B20" s="7" t="s">
        <v>309</v>
      </c>
      <c r="C20" s="7" t="s">
        <v>302</v>
      </c>
      <c r="D20" s="6">
        <v>20</v>
      </c>
      <c r="E20" s="6">
        <v>10</v>
      </c>
      <c r="F20" s="92">
        <v>0.66700000000000004</v>
      </c>
      <c r="G20" s="6">
        <v>11</v>
      </c>
      <c r="H20" s="6">
        <v>7</v>
      </c>
      <c r="I20" s="92">
        <v>0.61099999999999999</v>
      </c>
      <c r="J20" s="6">
        <v>78.099999999999994</v>
      </c>
      <c r="K20" s="16">
        <f t="shared" si="0"/>
        <v>2421.1</v>
      </c>
      <c r="L20" s="95">
        <v>0.57999999999999996</v>
      </c>
      <c r="M20" s="72">
        <f t="shared" si="1"/>
        <v>1404.2379999999998</v>
      </c>
      <c r="N20" s="4">
        <v>70.7</v>
      </c>
      <c r="O20" s="16">
        <f t="shared" si="2"/>
        <v>2191.7000000000003</v>
      </c>
      <c r="P20" s="95">
        <v>0.57999999999999996</v>
      </c>
      <c r="Q20" s="72">
        <f t="shared" si="3"/>
        <v>1271.1860000000001</v>
      </c>
      <c r="R20" s="4">
        <v>8.36</v>
      </c>
      <c r="S20" s="4">
        <v>0.96</v>
      </c>
      <c r="T20" s="6"/>
      <c r="U20" s="6"/>
      <c r="V20" s="6"/>
      <c r="W20" s="4">
        <f t="shared" si="4"/>
        <v>109.32</v>
      </c>
      <c r="X20" s="96">
        <v>9</v>
      </c>
      <c r="Y20" s="4"/>
      <c r="Z20" s="78">
        <f t="shared" si="5"/>
        <v>12.146666666666667</v>
      </c>
    </row>
    <row r="21" spans="1:26" ht="9" customHeight="1" x14ac:dyDescent="0.15">
      <c r="A21" s="6">
        <v>10</v>
      </c>
      <c r="B21" s="7" t="s">
        <v>461</v>
      </c>
      <c r="C21" s="7" t="s">
        <v>302</v>
      </c>
      <c r="D21" s="6">
        <v>12</v>
      </c>
      <c r="E21" s="6">
        <v>19</v>
      </c>
      <c r="F21" s="92">
        <v>0.38700000000000001</v>
      </c>
      <c r="G21" s="6">
        <v>6</v>
      </c>
      <c r="H21" s="6">
        <v>12</v>
      </c>
      <c r="I21" s="92">
        <v>0.33300000000000002</v>
      </c>
      <c r="J21" s="6">
        <v>72.599999999999994</v>
      </c>
      <c r="K21" s="16">
        <f t="shared" si="0"/>
        <v>2250.6</v>
      </c>
      <c r="L21" s="95">
        <v>0.57999999999999996</v>
      </c>
      <c r="M21" s="72">
        <f t="shared" si="1"/>
        <v>1305.348</v>
      </c>
      <c r="N21" s="4">
        <v>76.400000000000006</v>
      </c>
      <c r="O21" s="16">
        <f t="shared" si="2"/>
        <v>2368.4</v>
      </c>
      <c r="P21" s="95">
        <v>0.57999999999999996</v>
      </c>
      <c r="Q21" s="72">
        <f t="shared" si="3"/>
        <v>1373.672</v>
      </c>
      <c r="R21" s="4">
        <v>-1.93</v>
      </c>
      <c r="S21" s="4">
        <v>3.27</v>
      </c>
      <c r="T21" s="6"/>
      <c r="U21" s="6"/>
      <c r="V21" s="6"/>
      <c r="W21" s="4">
        <f t="shared" si="4"/>
        <v>101.34</v>
      </c>
      <c r="X21" s="96">
        <v>9</v>
      </c>
      <c r="Y21" s="4"/>
      <c r="Z21" s="78">
        <f t="shared" si="5"/>
        <v>11.26</v>
      </c>
    </row>
    <row r="22" spans="1:26" ht="9" customHeight="1" x14ac:dyDescent="0.15">
      <c r="A22" s="6">
        <v>11</v>
      </c>
      <c r="B22" s="7" t="s">
        <v>192</v>
      </c>
      <c r="C22" s="7" t="s">
        <v>302</v>
      </c>
      <c r="D22" s="6">
        <v>23</v>
      </c>
      <c r="E22" s="6">
        <v>8</v>
      </c>
      <c r="F22" s="92">
        <v>0.74199999999999999</v>
      </c>
      <c r="G22" s="6">
        <v>15</v>
      </c>
      <c r="H22" s="6">
        <v>3</v>
      </c>
      <c r="I22" s="92">
        <v>0.83299999999999996</v>
      </c>
      <c r="J22" s="6">
        <v>72.7</v>
      </c>
      <c r="K22" s="16">
        <f t="shared" si="0"/>
        <v>2253.7000000000003</v>
      </c>
      <c r="L22" s="95">
        <v>0.57999999999999996</v>
      </c>
      <c r="M22" s="72">
        <f t="shared" si="1"/>
        <v>1307.146</v>
      </c>
      <c r="N22" s="4">
        <v>66.099999999999994</v>
      </c>
      <c r="O22" s="16">
        <f t="shared" si="2"/>
        <v>2049.1</v>
      </c>
      <c r="P22" s="95">
        <v>0.56999999999999995</v>
      </c>
      <c r="Q22" s="72">
        <f t="shared" si="3"/>
        <v>1167.9869999999999</v>
      </c>
      <c r="R22" s="4">
        <v>8.58</v>
      </c>
      <c r="S22" s="4">
        <v>1.96</v>
      </c>
      <c r="T22" s="6"/>
      <c r="U22" s="6"/>
      <c r="V22" s="6"/>
      <c r="W22" s="4">
        <f t="shared" si="4"/>
        <v>110.53999999999999</v>
      </c>
      <c r="X22" s="96">
        <v>9</v>
      </c>
      <c r="Y22" s="4"/>
      <c r="Z22" s="78">
        <f t="shared" si="5"/>
        <v>12.282222222222222</v>
      </c>
    </row>
    <row r="23" spans="1:26" ht="9" customHeight="1" x14ac:dyDescent="0.15">
      <c r="A23" s="6">
        <v>12</v>
      </c>
      <c r="B23" s="7" t="s">
        <v>357</v>
      </c>
      <c r="C23" s="7" t="s">
        <v>302</v>
      </c>
      <c r="D23" s="6">
        <v>19</v>
      </c>
      <c r="E23" s="6">
        <v>12</v>
      </c>
      <c r="F23" s="92">
        <v>0.61299999999999999</v>
      </c>
      <c r="G23" s="6">
        <v>9</v>
      </c>
      <c r="H23" s="6">
        <v>9</v>
      </c>
      <c r="I23" s="92">
        <v>0.5</v>
      </c>
      <c r="J23" s="6">
        <v>76.7</v>
      </c>
      <c r="K23" s="16">
        <f t="shared" si="0"/>
        <v>2377.7000000000003</v>
      </c>
      <c r="L23" s="95">
        <v>0.57999999999999996</v>
      </c>
      <c r="M23" s="72">
        <f t="shared" si="1"/>
        <v>1379.066</v>
      </c>
      <c r="N23" s="4">
        <v>71.3</v>
      </c>
      <c r="O23" s="16">
        <f t="shared" si="2"/>
        <v>2210.2999999999997</v>
      </c>
      <c r="P23" s="95">
        <v>0.57999999999999996</v>
      </c>
      <c r="Q23" s="72">
        <f t="shared" si="3"/>
        <v>1281.9739999999997</v>
      </c>
      <c r="R23" s="4">
        <v>6.6</v>
      </c>
      <c r="S23" s="4">
        <v>1.1499999999999999</v>
      </c>
      <c r="T23" s="6"/>
      <c r="U23" s="6"/>
      <c r="V23" s="6"/>
      <c r="W23" s="4">
        <f t="shared" si="4"/>
        <v>107.75</v>
      </c>
      <c r="X23" s="96">
        <v>9</v>
      </c>
      <c r="Y23" s="4"/>
      <c r="Z23" s="78">
        <f t="shared" si="5"/>
        <v>11.972222222222221</v>
      </c>
    </row>
    <row r="24" spans="1:26" ht="9" customHeight="1" x14ac:dyDescent="0.15">
      <c r="A24" s="6">
        <v>13</v>
      </c>
      <c r="B24" s="7" t="s">
        <v>480</v>
      </c>
      <c r="C24" s="7" t="s">
        <v>302</v>
      </c>
      <c r="D24" s="6">
        <v>12</v>
      </c>
      <c r="E24" s="6">
        <v>19</v>
      </c>
      <c r="F24" s="92">
        <v>0.38700000000000001</v>
      </c>
      <c r="G24" s="6">
        <v>5</v>
      </c>
      <c r="H24" s="6">
        <v>13</v>
      </c>
      <c r="I24" s="92">
        <v>0.27800000000000002</v>
      </c>
      <c r="J24" s="6">
        <v>75</v>
      </c>
      <c r="K24" s="16">
        <f t="shared" si="0"/>
        <v>2325</v>
      </c>
      <c r="L24" s="95">
        <v>0.57999999999999996</v>
      </c>
      <c r="M24" s="72">
        <f t="shared" si="1"/>
        <v>1348.5</v>
      </c>
      <c r="N24" s="4">
        <v>79.5</v>
      </c>
      <c r="O24" s="16">
        <f t="shared" si="2"/>
        <v>2464.5</v>
      </c>
      <c r="P24" s="95">
        <v>0.57999999999999996</v>
      </c>
      <c r="Q24" s="72">
        <f t="shared" si="3"/>
        <v>1429.4099999999999</v>
      </c>
      <c r="R24" s="4">
        <v>-1.29</v>
      </c>
      <c r="S24" s="4">
        <v>4.57</v>
      </c>
      <c r="T24" s="6"/>
      <c r="U24" s="6"/>
      <c r="V24" s="6"/>
      <c r="W24" s="4">
        <f t="shared" si="4"/>
        <v>103.28</v>
      </c>
      <c r="X24" s="96">
        <v>9</v>
      </c>
      <c r="Y24" s="4"/>
      <c r="Z24" s="78">
        <f t="shared" si="5"/>
        <v>11.475555555555555</v>
      </c>
    </row>
    <row r="25" spans="1:26" ht="9" customHeight="1" x14ac:dyDescent="0.15">
      <c r="A25" s="6">
        <v>14</v>
      </c>
      <c r="B25" s="7" t="s">
        <v>425</v>
      </c>
      <c r="C25" s="7" t="s">
        <v>302</v>
      </c>
      <c r="D25" s="6">
        <v>18</v>
      </c>
      <c r="E25" s="6">
        <v>12</v>
      </c>
      <c r="F25" s="92">
        <v>0.6</v>
      </c>
      <c r="G25" s="6">
        <v>9</v>
      </c>
      <c r="H25" s="6">
        <v>9</v>
      </c>
      <c r="I25" s="92">
        <v>0.5</v>
      </c>
      <c r="J25" s="6">
        <v>73.8</v>
      </c>
      <c r="K25" s="16">
        <f t="shared" si="0"/>
        <v>2287.7999999999997</v>
      </c>
      <c r="L25" s="95">
        <v>0.57999999999999996</v>
      </c>
      <c r="M25" s="72">
        <f t="shared" si="1"/>
        <v>1326.9239999999998</v>
      </c>
      <c r="N25" s="4">
        <v>68.3</v>
      </c>
      <c r="O25" s="16">
        <f t="shared" si="2"/>
        <v>2117.2999999999997</v>
      </c>
      <c r="P25" s="95">
        <v>0.56999999999999995</v>
      </c>
      <c r="Q25" s="72">
        <f t="shared" si="3"/>
        <v>1206.8609999999996</v>
      </c>
      <c r="R25" s="4">
        <v>7.61</v>
      </c>
      <c r="S25" s="4">
        <v>2.08</v>
      </c>
      <c r="T25" s="6"/>
      <c r="U25" s="6"/>
      <c r="V25" s="6"/>
      <c r="W25" s="4">
        <f t="shared" si="4"/>
        <v>109.69</v>
      </c>
      <c r="X25" s="96">
        <v>9</v>
      </c>
      <c r="Y25" s="4"/>
      <c r="Z25" s="78">
        <f t="shared" si="5"/>
        <v>12.187777777777777</v>
      </c>
    </row>
    <row r="26" spans="1:26" ht="9" customHeight="1" x14ac:dyDescent="0.15">
      <c r="A26" s="6">
        <v>15</v>
      </c>
      <c r="B26" s="7" t="s">
        <v>467</v>
      </c>
      <c r="C26" s="7" t="s">
        <v>302</v>
      </c>
      <c r="D26" s="6">
        <v>19</v>
      </c>
      <c r="E26" s="6">
        <v>12</v>
      </c>
      <c r="F26" s="92">
        <v>0.61299999999999999</v>
      </c>
      <c r="G26" s="6">
        <v>11</v>
      </c>
      <c r="H26" s="6">
        <v>7</v>
      </c>
      <c r="I26" s="92">
        <v>0.61099999999999999</v>
      </c>
      <c r="J26" s="6">
        <v>72.400000000000006</v>
      </c>
      <c r="K26" s="16">
        <f t="shared" si="0"/>
        <v>2244.4</v>
      </c>
      <c r="L26" s="95">
        <v>0.57999999999999996</v>
      </c>
      <c r="M26" s="72">
        <f t="shared" si="1"/>
        <v>1301.752</v>
      </c>
      <c r="N26" s="4">
        <v>67.599999999999994</v>
      </c>
      <c r="O26" s="16">
        <f t="shared" si="2"/>
        <v>2095.6</v>
      </c>
      <c r="P26" s="95">
        <v>0.56999999999999995</v>
      </c>
      <c r="Q26" s="72">
        <f t="shared" si="3"/>
        <v>1194.4919999999997</v>
      </c>
      <c r="R26" s="4">
        <v>8.6199999999999992</v>
      </c>
      <c r="S26" s="4">
        <v>3.84</v>
      </c>
      <c r="T26" s="6"/>
      <c r="U26" s="6"/>
      <c r="V26" s="6"/>
      <c r="W26" s="4">
        <f t="shared" si="4"/>
        <v>112.46</v>
      </c>
      <c r="X26" s="96">
        <v>9</v>
      </c>
      <c r="Y26" s="4"/>
      <c r="Z26" s="78">
        <f t="shared" si="5"/>
        <v>12.495555555555555</v>
      </c>
    </row>
    <row r="27" spans="1:26" ht="9" customHeight="1" x14ac:dyDescent="0.15">
      <c r="A27" s="6">
        <v>16</v>
      </c>
      <c r="B27" s="7" t="s">
        <v>397</v>
      </c>
      <c r="C27" s="7" t="s">
        <v>281</v>
      </c>
      <c r="D27" s="6">
        <v>23</v>
      </c>
      <c r="E27" s="6">
        <v>6</v>
      </c>
      <c r="F27" s="92">
        <v>0.79300000000000004</v>
      </c>
      <c r="G27" s="6">
        <v>16</v>
      </c>
      <c r="H27" s="6">
        <v>2</v>
      </c>
      <c r="I27" s="92">
        <v>0.88900000000000001</v>
      </c>
      <c r="J27" s="6">
        <v>75.400000000000006</v>
      </c>
      <c r="K27" s="16">
        <f t="shared" si="0"/>
        <v>2337.4</v>
      </c>
      <c r="L27" s="95">
        <v>0.57999999999999996</v>
      </c>
      <c r="M27" s="72">
        <f t="shared" si="1"/>
        <v>1355.692</v>
      </c>
      <c r="N27" s="6">
        <v>68.599999999999994</v>
      </c>
      <c r="O27" s="16">
        <f t="shared" si="2"/>
        <v>2126.6</v>
      </c>
      <c r="P27" s="95">
        <v>0.56999999999999995</v>
      </c>
      <c r="Q27" s="72">
        <f t="shared" si="3"/>
        <v>1212.1619999999998</v>
      </c>
      <c r="R27" s="6">
        <v>7.54</v>
      </c>
      <c r="S27" s="6">
        <v>0.71</v>
      </c>
      <c r="T27" s="6"/>
      <c r="U27" s="6"/>
      <c r="V27" s="6"/>
      <c r="W27" s="4">
        <f t="shared" si="4"/>
        <v>108.25</v>
      </c>
      <c r="X27" s="96">
        <v>9.25</v>
      </c>
      <c r="Y27" s="4">
        <v>1</v>
      </c>
      <c r="Z27" s="78">
        <f t="shared" si="5"/>
        <v>12.702702702702704</v>
      </c>
    </row>
    <row r="28" spans="1:26" ht="9" customHeight="1" x14ac:dyDescent="0.15">
      <c r="A28" s="6">
        <v>17</v>
      </c>
      <c r="B28" s="7" t="s">
        <v>303</v>
      </c>
      <c r="C28" s="7" t="s">
        <v>281</v>
      </c>
      <c r="D28" s="6">
        <v>24</v>
      </c>
      <c r="E28" s="6">
        <v>7</v>
      </c>
      <c r="F28" s="92">
        <v>0.77400000000000002</v>
      </c>
      <c r="G28" s="6">
        <v>14</v>
      </c>
      <c r="H28" s="6">
        <v>4</v>
      </c>
      <c r="I28" s="92">
        <v>0.77800000000000002</v>
      </c>
      <c r="J28" s="6">
        <v>83</v>
      </c>
      <c r="K28" s="16">
        <f t="shared" si="0"/>
        <v>2573</v>
      </c>
      <c r="L28" s="95">
        <v>0.59</v>
      </c>
      <c r="M28" s="72">
        <f t="shared" si="1"/>
        <v>1518.07</v>
      </c>
      <c r="N28" s="6">
        <v>73.3</v>
      </c>
      <c r="O28" s="16">
        <f t="shared" si="2"/>
        <v>2272.2999999999997</v>
      </c>
      <c r="P28" s="95">
        <v>0.57999999999999996</v>
      </c>
      <c r="Q28" s="72">
        <f t="shared" si="3"/>
        <v>1317.9339999999997</v>
      </c>
      <c r="R28" s="6">
        <v>14.59</v>
      </c>
      <c r="S28" s="6">
        <v>4.88</v>
      </c>
      <c r="T28" s="6"/>
      <c r="U28" s="6"/>
      <c r="V28" s="6"/>
      <c r="W28" s="4">
        <f t="shared" si="4"/>
        <v>119.47</v>
      </c>
      <c r="X28" s="96">
        <v>9.25</v>
      </c>
      <c r="Y28" s="4"/>
      <c r="Z28" s="78">
        <f t="shared" si="5"/>
        <v>12.915675675675676</v>
      </c>
    </row>
    <row r="29" spans="1:26" ht="9" customHeight="1" x14ac:dyDescent="0.15">
      <c r="A29" s="6">
        <v>18</v>
      </c>
      <c r="B29" s="7" t="s">
        <v>535</v>
      </c>
      <c r="C29" s="7" t="s">
        <v>281</v>
      </c>
      <c r="D29" s="6">
        <v>19</v>
      </c>
      <c r="E29" s="6">
        <v>11</v>
      </c>
      <c r="F29" s="92">
        <v>0.63300000000000001</v>
      </c>
      <c r="G29" s="6">
        <v>13</v>
      </c>
      <c r="H29" s="6">
        <v>5</v>
      </c>
      <c r="I29" s="92">
        <v>0.72199999999999998</v>
      </c>
      <c r="J29" s="6">
        <v>69.2</v>
      </c>
      <c r="K29" s="16">
        <f t="shared" si="0"/>
        <v>2145.2000000000003</v>
      </c>
      <c r="L29" s="95">
        <v>0.56999999999999995</v>
      </c>
      <c r="M29" s="72">
        <f t="shared" si="1"/>
        <v>1222.7640000000001</v>
      </c>
      <c r="N29" s="6">
        <v>65.900000000000006</v>
      </c>
      <c r="O29" s="16">
        <f t="shared" si="2"/>
        <v>2042.9</v>
      </c>
      <c r="P29" s="95">
        <v>0.56999999999999995</v>
      </c>
      <c r="Q29" s="72">
        <f t="shared" si="3"/>
        <v>1164.453</v>
      </c>
      <c r="R29" s="6">
        <v>4.9800000000000004</v>
      </c>
      <c r="S29" s="6">
        <v>3.12</v>
      </c>
      <c r="T29" s="6"/>
      <c r="U29" s="6"/>
      <c r="V29" s="6"/>
      <c r="W29" s="4">
        <f t="shared" si="4"/>
        <v>108.1</v>
      </c>
      <c r="X29" s="96">
        <v>9.25</v>
      </c>
      <c r="Y29" s="4"/>
      <c r="Z29" s="78">
        <f t="shared" si="5"/>
        <v>11.686486486486485</v>
      </c>
    </row>
    <row r="30" spans="1:26" ht="9" customHeight="1" x14ac:dyDescent="0.15">
      <c r="A30" s="6">
        <v>19</v>
      </c>
      <c r="B30" s="7" t="s">
        <v>371</v>
      </c>
      <c r="C30" s="7" t="s">
        <v>281</v>
      </c>
      <c r="D30" s="6">
        <v>20</v>
      </c>
      <c r="E30" s="6">
        <v>11</v>
      </c>
      <c r="F30" s="92">
        <v>0.64500000000000002</v>
      </c>
      <c r="G30" s="6">
        <v>12</v>
      </c>
      <c r="H30" s="6">
        <v>6</v>
      </c>
      <c r="I30" s="92">
        <v>0.66700000000000004</v>
      </c>
      <c r="J30" s="6">
        <v>77.3</v>
      </c>
      <c r="K30" s="16">
        <f t="shared" si="0"/>
        <v>2396.2999999999997</v>
      </c>
      <c r="L30" s="95">
        <v>0.57999999999999996</v>
      </c>
      <c r="M30" s="72">
        <f t="shared" si="1"/>
        <v>1389.8539999999998</v>
      </c>
      <c r="N30" s="6">
        <v>75.7</v>
      </c>
      <c r="O30" s="16">
        <f t="shared" si="2"/>
        <v>2346.7000000000003</v>
      </c>
      <c r="P30" s="95">
        <v>0.57999999999999996</v>
      </c>
      <c r="Q30" s="72">
        <f t="shared" si="3"/>
        <v>1361.086</v>
      </c>
      <c r="R30" s="6">
        <v>4.5199999999999996</v>
      </c>
      <c r="S30" s="6">
        <v>4.05</v>
      </c>
      <c r="T30" s="6"/>
      <c r="U30" s="6"/>
      <c r="V30" s="6"/>
      <c r="W30" s="4">
        <f t="shared" si="4"/>
        <v>108.57</v>
      </c>
      <c r="X30" s="96">
        <v>9.25</v>
      </c>
      <c r="Y30" s="4"/>
      <c r="Z30" s="78">
        <f t="shared" si="5"/>
        <v>11.737297297297296</v>
      </c>
    </row>
    <row r="31" spans="1:26" ht="9" customHeight="1" x14ac:dyDescent="0.15">
      <c r="A31" s="6">
        <v>20</v>
      </c>
      <c r="B31" s="7" t="s">
        <v>189</v>
      </c>
      <c r="C31" s="7" t="s">
        <v>281</v>
      </c>
      <c r="D31" s="6">
        <v>22</v>
      </c>
      <c r="E31" s="6">
        <v>9</v>
      </c>
      <c r="F31" s="92">
        <v>0.71</v>
      </c>
      <c r="G31" s="6">
        <v>11</v>
      </c>
      <c r="H31" s="6">
        <v>7</v>
      </c>
      <c r="I31" s="92">
        <v>0.61099999999999999</v>
      </c>
      <c r="J31" s="6">
        <v>81</v>
      </c>
      <c r="K31" s="16">
        <f t="shared" si="0"/>
        <v>2511</v>
      </c>
      <c r="L31" s="95">
        <v>0.59</v>
      </c>
      <c r="M31" s="72">
        <f t="shared" si="1"/>
        <v>1481.49</v>
      </c>
      <c r="N31" s="6">
        <v>75.900000000000006</v>
      </c>
      <c r="O31" s="16">
        <f t="shared" si="2"/>
        <v>2352.9</v>
      </c>
      <c r="P31" s="95">
        <v>0.57999999999999996</v>
      </c>
      <c r="Q31" s="72">
        <f t="shared" si="3"/>
        <v>1364.682</v>
      </c>
      <c r="R31" s="6">
        <v>9.91</v>
      </c>
      <c r="S31" s="6">
        <v>4.8099999999999996</v>
      </c>
      <c r="T31" s="6"/>
      <c r="U31" s="6"/>
      <c r="V31" s="6"/>
      <c r="W31" s="4">
        <f t="shared" si="4"/>
        <v>114.72</v>
      </c>
      <c r="X31" s="96">
        <v>9.25</v>
      </c>
      <c r="Y31" s="4"/>
      <c r="Z31" s="78">
        <f t="shared" si="5"/>
        <v>12.402162162162162</v>
      </c>
    </row>
    <row r="32" spans="1:26" ht="9" customHeight="1" x14ac:dyDescent="0.15">
      <c r="A32" s="6">
        <v>21</v>
      </c>
      <c r="B32" s="7" t="s">
        <v>438</v>
      </c>
      <c r="C32" s="7" t="s">
        <v>281</v>
      </c>
      <c r="D32" s="6">
        <v>20</v>
      </c>
      <c r="E32" s="6">
        <v>11</v>
      </c>
      <c r="F32" s="92">
        <v>0.64500000000000002</v>
      </c>
      <c r="G32" s="6">
        <v>11</v>
      </c>
      <c r="H32" s="6">
        <v>7</v>
      </c>
      <c r="I32" s="92">
        <v>0.61099999999999999</v>
      </c>
      <c r="J32" s="6">
        <v>76.900000000000006</v>
      </c>
      <c r="K32" s="16">
        <f t="shared" si="0"/>
        <v>2383.9</v>
      </c>
      <c r="L32" s="95">
        <v>0.57999999999999996</v>
      </c>
      <c r="M32" s="72">
        <f t="shared" si="1"/>
        <v>1382.662</v>
      </c>
      <c r="N32" s="6">
        <v>67.599999999999994</v>
      </c>
      <c r="O32" s="16">
        <f t="shared" si="2"/>
        <v>2095.6</v>
      </c>
      <c r="P32" s="95">
        <v>0.56999999999999995</v>
      </c>
      <c r="Q32" s="72">
        <f t="shared" si="3"/>
        <v>1194.4919999999997</v>
      </c>
      <c r="R32" s="6">
        <v>11.76</v>
      </c>
      <c r="S32" s="6">
        <v>2.79</v>
      </c>
      <c r="T32" s="6"/>
      <c r="U32" s="6"/>
      <c r="V32" s="6"/>
      <c r="W32" s="4">
        <f t="shared" si="4"/>
        <v>114.55</v>
      </c>
      <c r="X32" s="96">
        <v>9.25</v>
      </c>
      <c r="Y32" s="4"/>
      <c r="Z32" s="78">
        <f t="shared" si="5"/>
        <v>12.383783783783784</v>
      </c>
    </row>
    <row r="33" spans="1:26" ht="9" customHeight="1" x14ac:dyDescent="0.15">
      <c r="A33" s="6">
        <v>22</v>
      </c>
      <c r="B33" s="7" t="s">
        <v>543</v>
      </c>
      <c r="C33" s="7" t="s">
        <v>281</v>
      </c>
      <c r="D33" s="6">
        <v>17</v>
      </c>
      <c r="E33" s="6">
        <v>13</v>
      </c>
      <c r="F33" s="92">
        <v>0.56699999999999995</v>
      </c>
      <c r="G33" s="6">
        <v>10</v>
      </c>
      <c r="H33" s="6">
        <v>8</v>
      </c>
      <c r="I33" s="92">
        <v>0.55600000000000005</v>
      </c>
      <c r="J33" s="6">
        <v>68.599999999999994</v>
      </c>
      <c r="K33" s="16">
        <f t="shared" si="0"/>
        <v>2126.6</v>
      </c>
      <c r="L33" s="95">
        <v>0.56999999999999995</v>
      </c>
      <c r="M33" s="72">
        <f t="shared" si="1"/>
        <v>1212.1619999999998</v>
      </c>
      <c r="N33" s="6">
        <v>62.4</v>
      </c>
      <c r="O33" s="16">
        <f t="shared" si="2"/>
        <v>1934.3999999999999</v>
      </c>
      <c r="P33" s="95">
        <v>0.56999999999999995</v>
      </c>
      <c r="Q33" s="72">
        <f t="shared" si="3"/>
        <v>1102.6079999999997</v>
      </c>
      <c r="R33" s="6">
        <v>8.83</v>
      </c>
      <c r="S33" s="6">
        <v>4.01</v>
      </c>
      <c r="T33" s="6"/>
      <c r="U33" s="6"/>
      <c r="V33" s="6"/>
      <c r="W33" s="4">
        <f t="shared" si="4"/>
        <v>112.84</v>
      </c>
      <c r="X33" s="96">
        <v>9.25</v>
      </c>
      <c r="Y33" s="4"/>
      <c r="Z33" s="78">
        <f t="shared" si="5"/>
        <v>12.198918918918919</v>
      </c>
    </row>
    <row r="34" spans="1:26" ht="9" customHeight="1" x14ac:dyDescent="0.15">
      <c r="A34" s="6">
        <v>23</v>
      </c>
      <c r="B34" s="7" t="s">
        <v>359</v>
      </c>
      <c r="C34" s="7" t="s">
        <v>281</v>
      </c>
      <c r="D34" s="6">
        <v>16</v>
      </c>
      <c r="E34" s="6">
        <v>14</v>
      </c>
      <c r="F34" s="92">
        <v>0.53300000000000003</v>
      </c>
      <c r="G34" s="6">
        <v>7</v>
      </c>
      <c r="H34" s="6">
        <v>11</v>
      </c>
      <c r="I34" s="92">
        <v>0.38900000000000001</v>
      </c>
      <c r="J34" s="6">
        <v>74.900000000000006</v>
      </c>
      <c r="K34" s="16">
        <f t="shared" si="0"/>
        <v>2321.9</v>
      </c>
      <c r="L34" s="95">
        <v>0.57999999999999996</v>
      </c>
      <c r="M34" s="72">
        <f t="shared" si="1"/>
        <v>1346.702</v>
      </c>
      <c r="N34" s="6">
        <v>73.5</v>
      </c>
      <c r="O34" s="16">
        <f t="shared" si="2"/>
        <v>2278.5</v>
      </c>
      <c r="P34" s="95">
        <v>0.57999999999999996</v>
      </c>
      <c r="Q34" s="72">
        <f t="shared" si="3"/>
        <v>1321.53</v>
      </c>
      <c r="R34" s="6">
        <v>-0.51</v>
      </c>
      <c r="S34" s="6">
        <v>-0.48</v>
      </c>
      <c r="T34" s="6"/>
      <c r="U34" s="6"/>
      <c r="V34" s="6"/>
      <c r="W34" s="4">
        <f t="shared" si="4"/>
        <v>99.01</v>
      </c>
      <c r="X34" s="96">
        <v>9.25</v>
      </c>
      <c r="Y34" s="4"/>
      <c r="Z34" s="78">
        <f t="shared" si="5"/>
        <v>10.703783783783784</v>
      </c>
    </row>
    <row r="35" spans="1:26" ht="9" customHeight="1" x14ac:dyDescent="0.15">
      <c r="A35" s="6">
        <v>24</v>
      </c>
      <c r="B35" s="7" t="s">
        <v>502</v>
      </c>
      <c r="C35" s="7" t="s">
        <v>281</v>
      </c>
      <c r="D35" s="6">
        <v>14</v>
      </c>
      <c r="E35" s="6">
        <v>17</v>
      </c>
      <c r="F35" s="92">
        <v>0.45200000000000001</v>
      </c>
      <c r="G35" s="6">
        <v>7</v>
      </c>
      <c r="H35" s="6">
        <v>11</v>
      </c>
      <c r="I35" s="92">
        <v>0.38900000000000001</v>
      </c>
      <c r="J35" s="6">
        <v>69.2</v>
      </c>
      <c r="K35" s="16">
        <f t="shared" si="0"/>
        <v>2145.2000000000003</v>
      </c>
      <c r="L35" s="95">
        <v>0.56999999999999995</v>
      </c>
      <c r="M35" s="72">
        <f t="shared" si="1"/>
        <v>1222.7640000000001</v>
      </c>
      <c r="N35" s="6">
        <v>69.599999999999994</v>
      </c>
      <c r="O35" s="16">
        <f t="shared" si="2"/>
        <v>2157.6</v>
      </c>
      <c r="P35" s="95">
        <v>0.56999999999999995</v>
      </c>
      <c r="Q35" s="72">
        <f t="shared" si="3"/>
        <v>1229.8319999999999</v>
      </c>
      <c r="R35" s="6">
        <v>0.15</v>
      </c>
      <c r="S35" s="6">
        <v>1.65</v>
      </c>
      <c r="T35" s="6"/>
      <c r="U35" s="6"/>
      <c r="V35" s="6"/>
      <c r="W35" s="4">
        <f t="shared" si="4"/>
        <v>101.8</v>
      </c>
      <c r="X35" s="96">
        <v>9.25</v>
      </c>
      <c r="Y35" s="4"/>
      <c r="Z35" s="78">
        <f t="shared" si="5"/>
        <v>11.005405405405405</v>
      </c>
    </row>
    <row r="36" spans="1:26" ht="9" customHeight="1" x14ac:dyDescent="0.15">
      <c r="A36" s="6">
        <v>25</v>
      </c>
      <c r="B36" s="7" t="s">
        <v>280</v>
      </c>
      <c r="C36" s="7" t="s">
        <v>281</v>
      </c>
      <c r="D36" s="6">
        <v>14</v>
      </c>
      <c r="E36" s="6">
        <v>16</v>
      </c>
      <c r="F36" s="92">
        <v>0.46700000000000003</v>
      </c>
      <c r="G36" s="6">
        <v>5</v>
      </c>
      <c r="H36" s="6">
        <v>13</v>
      </c>
      <c r="I36" s="92">
        <v>0.27800000000000002</v>
      </c>
      <c r="J36" s="6">
        <v>82.3</v>
      </c>
      <c r="K36" s="16">
        <f t="shared" si="0"/>
        <v>2551.2999999999997</v>
      </c>
      <c r="L36" s="95">
        <v>0.59</v>
      </c>
      <c r="M36" s="72">
        <f t="shared" si="1"/>
        <v>1505.2669999999998</v>
      </c>
      <c r="N36" s="6">
        <v>80</v>
      </c>
      <c r="O36" s="16">
        <f t="shared" si="2"/>
        <v>2480</v>
      </c>
      <c r="P36" s="95">
        <v>0.59</v>
      </c>
      <c r="Q36" s="72">
        <f t="shared" si="3"/>
        <v>1463.1999999999998</v>
      </c>
      <c r="R36" s="6">
        <v>4.33</v>
      </c>
      <c r="S36" s="6">
        <v>2.98</v>
      </c>
      <c r="T36" s="6"/>
      <c r="U36" s="6"/>
      <c r="V36" s="6"/>
      <c r="W36" s="4">
        <f t="shared" si="4"/>
        <v>107.31</v>
      </c>
      <c r="X36" s="96">
        <v>9.25</v>
      </c>
      <c r="Y36" s="4"/>
      <c r="Z36" s="78">
        <f t="shared" si="5"/>
        <v>11.601081081081082</v>
      </c>
    </row>
    <row r="37" spans="1:26" ht="9" customHeight="1" x14ac:dyDescent="0.15">
      <c r="A37" s="6">
        <v>26</v>
      </c>
      <c r="B37" s="7" t="s">
        <v>445</v>
      </c>
      <c r="C37" s="7" t="s">
        <v>281</v>
      </c>
      <c r="D37" s="6">
        <v>13</v>
      </c>
      <c r="E37" s="6">
        <v>18</v>
      </c>
      <c r="F37" s="92">
        <v>0.41899999999999998</v>
      </c>
      <c r="G37" s="6">
        <v>5</v>
      </c>
      <c r="H37" s="6">
        <v>13</v>
      </c>
      <c r="I37" s="92">
        <v>0.27800000000000002</v>
      </c>
      <c r="J37" s="6">
        <v>72.8</v>
      </c>
      <c r="K37" s="16">
        <f t="shared" si="0"/>
        <v>2256.7999999999997</v>
      </c>
      <c r="L37" s="95">
        <v>0.57999999999999996</v>
      </c>
      <c r="M37" s="72">
        <f t="shared" si="1"/>
        <v>1308.9439999999997</v>
      </c>
      <c r="N37" s="6">
        <v>73.099999999999994</v>
      </c>
      <c r="O37" s="16">
        <f t="shared" si="2"/>
        <v>2266.1</v>
      </c>
      <c r="P37" s="95">
        <v>0.57999999999999996</v>
      </c>
      <c r="Q37" s="72">
        <f t="shared" si="3"/>
        <v>1314.338</v>
      </c>
      <c r="R37" s="6">
        <v>2.34</v>
      </c>
      <c r="S37" s="6">
        <v>3.68</v>
      </c>
      <c r="T37" s="6"/>
      <c r="U37" s="6"/>
      <c r="V37" s="6"/>
      <c r="W37" s="4">
        <f t="shared" si="4"/>
        <v>106.02</v>
      </c>
      <c r="X37" s="96">
        <v>9.25</v>
      </c>
      <c r="Y37" s="4"/>
      <c r="Z37" s="78">
        <f t="shared" si="5"/>
        <v>11.461621621621621</v>
      </c>
    </row>
    <row r="38" spans="1:26" ht="9" customHeight="1" x14ac:dyDescent="0.15">
      <c r="A38" s="6">
        <v>27</v>
      </c>
      <c r="B38" s="7" t="s">
        <v>509</v>
      </c>
      <c r="C38" s="7" t="s">
        <v>281</v>
      </c>
      <c r="D38" s="6">
        <v>12</v>
      </c>
      <c r="E38" s="6">
        <v>19</v>
      </c>
      <c r="F38" s="92">
        <v>0.38700000000000001</v>
      </c>
      <c r="G38" s="6">
        <v>5</v>
      </c>
      <c r="H38" s="6">
        <v>13</v>
      </c>
      <c r="I38" s="92">
        <v>0.27800000000000002</v>
      </c>
      <c r="J38" s="6">
        <v>71.3</v>
      </c>
      <c r="K38" s="16">
        <f t="shared" si="0"/>
        <v>2210.2999999999997</v>
      </c>
      <c r="L38" s="95">
        <v>0.57999999999999996</v>
      </c>
      <c r="M38" s="72">
        <f t="shared" si="1"/>
        <v>1281.9739999999997</v>
      </c>
      <c r="N38" s="6">
        <v>73.900000000000006</v>
      </c>
      <c r="O38" s="16">
        <f t="shared" si="2"/>
        <v>2290.9</v>
      </c>
      <c r="P38" s="95">
        <v>0.57999999999999996</v>
      </c>
      <c r="Q38" s="72">
        <f t="shared" si="3"/>
        <v>1328.722</v>
      </c>
      <c r="R38" s="6">
        <v>-2.16</v>
      </c>
      <c r="S38" s="6">
        <v>1.51</v>
      </c>
      <c r="T38" s="6"/>
      <c r="U38" s="6"/>
      <c r="V38" s="6"/>
      <c r="W38" s="4">
        <f t="shared" si="4"/>
        <v>99.35</v>
      </c>
      <c r="X38" s="96">
        <v>9.25</v>
      </c>
      <c r="Y38" s="4"/>
      <c r="Z38" s="78">
        <f t="shared" si="5"/>
        <v>10.74054054054054</v>
      </c>
    </row>
    <row r="39" spans="1:26" ht="9" customHeight="1" x14ac:dyDescent="0.15">
      <c r="A39" s="6">
        <v>28</v>
      </c>
      <c r="B39" s="7" t="s">
        <v>469</v>
      </c>
      <c r="C39" s="7" t="s">
        <v>281</v>
      </c>
      <c r="D39" s="6">
        <v>11</v>
      </c>
      <c r="E39" s="6">
        <v>20</v>
      </c>
      <c r="F39" s="92">
        <v>0.35499999999999998</v>
      </c>
      <c r="G39" s="6">
        <v>5</v>
      </c>
      <c r="H39" s="6">
        <v>13</v>
      </c>
      <c r="I39" s="92">
        <v>0.27800000000000002</v>
      </c>
      <c r="J39" s="6">
        <v>71.7</v>
      </c>
      <c r="K39" s="16">
        <f t="shared" si="0"/>
        <v>2222.7000000000003</v>
      </c>
      <c r="L39" s="95">
        <v>0.57999999999999996</v>
      </c>
      <c r="M39" s="72">
        <f t="shared" si="1"/>
        <v>1289.1660000000002</v>
      </c>
      <c r="N39" s="6">
        <v>75.3</v>
      </c>
      <c r="O39" s="16">
        <f t="shared" si="2"/>
        <v>2334.2999999999997</v>
      </c>
      <c r="P39" s="95">
        <v>0.57999999999999996</v>
      </c>
      <c r="Q39" s="72">
        <f t="shared" si="3"/>
        <v>1353.8939999999998</v>
      </c>
      <c r="R39" s="6">
        <v>-2.69</v>
      </c>
      <c r="S39" s="6">
        <v>2.44</v>
      </c>
      <c r="T39" s="6"/>
      <c r="U39" s="6"/>
      <c r="V39" s="6"/>
      <c r="W39" s="4">
        <f t="shared" si="4"/>
        <v>99.75</v>
      </c>
      <c r="X39" s="96">
        <v>9.25</v>
      </c>
      <c r="Y39" s="4"/>
      <c r="Z39" s="78">
        <f t="shared" si="5"/>
        <v>10.783783783783784</v>
      </c>
    </row>
    <row r="40" spans="1:26" ht="9" customHeight="1" x14ac:dyDescent="0.15">
      <c r="A40" s="6">
        <v>29</v>
      </c>
      <c r="B40" s="7" t="s">
        <v>339</v>
      </c>
      <c r="C40" s="7" t="s">
        <v>281</v>
      </c>
      <c r="D40" s="6">
        <v>11</v>
      </c>
      <c r="E40" s="6">
        <v>20</v>
      </c>
      <c r="F40" s="92">
        <v>0.35499999999999998</v>
      </c>
      <c r="G40" s="6">
        <v>5</v>
      </c>
      <c r="H40" s="6">
        <v>13</v>
      </c>
      <c r="I40" s="92">
        <v>0.27800000000000002</v>
      </c>
      <c r="J40" s="6">
        <v>78.099999999999994</v>
      </c>
      <c r="K40" s="16">
        <f t="shared" si="0"/>
        <v>2421.1</v>
      </c>
      <c r="L40" s="95">
        <v>0.57999999999999996</v>
      </c>
      <c r="M40" s="72">
        <f t="shared" si="1"/>
        <v>1404.2379999999998</v>
      </c>
      <c r="N40" s="6">
        <v>81.5</v>
      </c>
      <c r="O40" s="16">
        <f t="shared" si="2"/>
        <v>2526.5</v>
      </c>
      <c r="P40" s="95">
        <v>0.59</v>
      </c>
      <c r="Q40" s="72">
        <f t="shared" si="3"/>
        <v>1490.635</v>
      </c>
      <c r="R40" s="6">
        <v>-4.79</v>
      </c>
      <c r="S40" s="6">
        <v>-0.19</v>
      </c>
      <c r="T40" s="6"/>
      <c r="U40" s="6"/>
      <c r="V40" s="6"/>
      <c r="W40" s="4">
        <f t="shared" si="4"/>
        <v>95.02</v>
      </c>
      <c r="X40" s="96">
        <v>9.25</v>
      </c>
      <c r="Y40" s="4"/>
      <c r="Z40" s="78">
        <f t="shared" si="5"/>
        <v>10.272432432432431</v>
      </c>
    </row>
    <row r="41" spans="1:26" ht="9" customHeight="1" x14ac:dyDescent="0.15">
      <c r="A41" s="6">
        <v>30</v>
      </c>
      <c r="B41" s="7" t="s">
        <v>248</v>
      </c>
      <c r="C41" s="7" t="s">
        <v>162</v>
      </c>
      <c r="D41" s="6">
        <v>17</v>
      </c>
      <c r="E41" s="6">
        <v>14</v>
      </c>
      <c r="F41" s="92">
        <v>0.54800000000000004</v>
      </c>
      <c r="G41" s="6">
        <v>8</v>
      </c>
      <c r="H41" s="6">
        <v>12</v>
      </c>
      <c r="I41" s="92">
        <v>0.4</v>
      </c>
      <c r="J41" s="6">
        <v>74.8</v>
      </c>
      <c r="K41" s="16">
        <f t="shared" si="0"/>
        <v>2318.7999999999997</v>
      </c>
      <c r="L41" s="95">
        <v>0.57999999999999996</v>
      </c>
      <c r="M41" s="72">
        <f t="shared" si="1"/>
        <v>1344.9039999999998</v>
      </c>
      <c r="N41" s="4">
        <v>73.099999999999994</v>
      </c>
      <c r="O41" s="16">
        <f t="shared" si="2"/>
        <v>2266.1</v>
      </c>
      <c r="P41" s="95">
        <v>0.57999999999999996</v>
      </c>
      <c r="Q41" s="72">
        <f t="shared" si="3"/>
        <v>1314.338</v>
      </c>
      <c r="R41" s="4">
        <v>8.43</v>
      </c>
      <c r="S41" s="4">
        <v>6.72</v>
      </c>
      <c r="T41" s="6"/>
      <c r="U41" s="6"/>
      <c r="V41" s="6"/>
      <c r="W41" s="4">
        <f t="shared" si="4"/>
        <v>115.15</v>
      </c>
      <c r="X41" s="96">
        <v>8.25</v>
      </c>
      <c r="Y41" s="4"/>
      <c r="Z41" s="78">
        <f t="shared" si="5"/>
        <v>13.957575757575759</v>
      </c>
    </row>
    <row r="42" spans="1:26" ht="9" customHeight="1" x14ac:dyDescent="0.15">
      <c r="A42" s="6">
        <v>31</v>
      </c>
      <c r="B42" s="7" t="s">
        <v>246</v>
      </c>
      <c r="C42" s="7" t="s">
        <v>162</v>
      </c>
      <c r="D42" s="6">
        <v>21</v>
      </c>
      <c r="E42" s="6">
        <v>10</v>
      </c>
      <c r="F42" s="92">
        <v>0.67700000000000005</v>
      </c>
      <c r="G42" s="6">
        <v>11</v>
      </c>
      <c r="H42" s="6">
        <v>9</v>
      </c>
      <c r="I42" s="92">
        <v>0.55000000000000004</v>
      </c>
      <c r="J42" s="6">
        <v>78.099999999999994</v>
      </c>
      <c r="K42" s="16">
        <f t="shared" si="0"/>
        <v>2421.1</v>
      </c>
      <c r="L42" s="95">
        <v>0.57999999999999996</v>
      </c>
      <c r="M42" s="72">
        <f t="shared" si="1"/>
        <v>1404.2379999999998</v>
      </c>
      <c r="N42" s="4">
        <v>71.2</v>
      </c>
      <c r="O42" s="16">
        <f t="shared" si="2"/>
        <v>2207.2000000000003</v>
      </c>
      <c r="P42" s="95">
        <v>0.57999999999999996</v>
      </c>
      <c r="Q42" s="72">
        <f t="shared" si="3"/>
        <v>1280.1760000000002</v>
      </c>
      <c r="R42" s="4">
        <v>16.04</v>
      </c>
      <c r="S42" s="4">
        <v>9.08</v>
      </c>
      <c r="T42" s="6"/>
      <c r="U42" s="6"/>
      <c r="V42" s="6"/>
      <c r="W42" s="4">
        <f t="shared" si="4"/>
        <v>125.12</v>
      </c>
      <c r="X42" s="96">
        <v>8.25</v>
      </c>
      <c r="Y42" s="4"/>
      <c r="Z42" s="78">
        <f t="shared" si="5"/>
        <v>15.166060606060606</v>
      </c>
    </row>
    <row r="43" spans="1:26" ht="9" customHeight="1" x14ac:dyDescent="0.15">
      <c r="A43" s="6">
        <v>32</v>
      </c>
      <c r="B43" s="7" t="s">
        <v>182</v>
      </c>
      <c r="C43" s="7" t="s">
        <v>162</v>
      </c>
      <c r="D43" s="6">
        <v>24</v>
      </c>
      <c r="E43" s="6">
        <v>7</v>
      </c>
      <c r="F43" s="92">
        <v>0.77400000000000002</v>
      </c>
      <c r="G43" s="6">
        <v>15</v>
      </c>
      <c r="H43" s="6">
        <v>5</v>
      </c>
      <c r="I43" s="92">
        <v>0.75</v>
      </c>
      <c r="J43" s="6">
        <v>80.2</v>
      </c>
      <c r="K43" s="16">
        <f t="shared" si="0"/>
        <v>2486.2000000000003</v>
      </c>
      <c r="L43" s="95">
        <v>0.59</v>
      </c>
      <c r="M43" s="72">
        <f t="shared" si="1"/>
        <v>1466.8580000000002</v>
      </c>
      <c r="N43" s="4">
        <v>67.2</v>
      </c>
      <c r="O43" s="16">
        <f t="shared" si="2"/>
        <v>2083.2000000000003</v>
      </c>
      <c r="P43" s="95">
        <v>0.56999999999999995</v>
      </c>
      <c r="Q43" s="72">
        <f t="shared" si="3"/>
        <v>1187.424</v>
      </c>
      <c r="R43" s="4">
        <v>20.93</v>
      </c>
      <c r="S43" s="4">
        <v>7.96</v>
      </c>
      <c r="T43" s="6"/>
      <c r="U43" s="6"/>
      <c r="V43" s="6"/>
      <c r="W43" s="4">
        <f t="shared" si="4"/>
        <v>128.88999999999999</v>
      </c>
      <c r="X43" s="96">
        <v>8.25</v>
      </c>
      <c r="Y43" s="4"/>
      <c r="Z43" s="78">
        <f t="shared" si="5"/>
        <v>15.623030303030301</v>
      </c>
    </row>
    <row r="44" spans="1:26" ht="9" customHeight="1" x14ac:dyDescent="0.15">
      <c r="A44" s="6">
        <v>33</v>
      </c>
      <c r="B44" s="7" t="s">
        <v>245</v>
      </c>
      <c r="C44" s="7" t="s">
        <v>162</v>
      </c>
      <c r="D44" s="6">
        <v>16</v>
      </c>
      <c r="E44" s="6">
        <v>15</v>
      </c>
      <c r="F44" s="92">
        <v>0.51600000000000001</v>
      </c>
      <c r="G44" s="6">
        <v>10</v>
      </c>
      <c r="H44" s="6">
        <v>10</v>
      </c>
      <c r="I44" s="92">
        <v>0.5</v>
      </c>
      <c r="J44" s="6">
        <v>76.5</v>
      </c>
      <c r="K44" s="16">
        <f t="shared" si="0"/>
        <v>2371.5</v>
      </c>
      <c r="L44" s="95">
        <v>0.57999999999999996</v>
      </c>
      <c r="M44" s="72">
        <f t="shared" si="1"/>
        <v>1375.4699999999998</v>
      </c>
      <c r="N44" s="4">
        <v>75.8</v>
      </c>
      <c r="O44" s="16">
        <f t="shared" si="2"/>
        <v>2349.7999999999997</v>
      </c>
      <c r="P44" s="95">
        <v>0.57999999999999996</v>
      </c>
      <c r="Q44" s="72">
        <f t="shared" si="3"/>
        <v>1362.8839999999998</v>
      </c>
      <c r="R44" s="4">
        <v>9.74</v>
      </c>
      <c r="S44" s="4">
        <v>9</v>
      </c>
      <c r="T44" s="6"/>
      <c r="U44" s="6"/>
      <c r="V44" s="6"/>
      <c r="W44" s="4">
        <f t="shared" si="4"/>
        <v>118.74000000000001</v>
      </c>
      <c r="X44" s="96">
        <v>8.25</v>
      </c>
      <c r="Y44" s="4"/>
      <c r="Z44" s="78">
        <f t="shared" si="5"/>
        <v>14.392727272727274</v>
      </c>
    </row>
    <row r="45" spans="1:26" ht="9" customHeight="1" x14ac:dyDescent="0.15">
      <c r="A45" s="6">
        <v>34</v>
      </c>
      <c r="B45" s="7" t="s">
        <v>252</v>
      </c>
      <c r="C45" s="7" t="s">
        <v>162</v>
      </c>
      <c r="D45" s="6">
        <v>14</v>
      </c>
      <c r="E45" s="6">
        <v>17</v>
      </c>
      <c r="F45" s="92">
        <v>0.45200000000000001</v>
      </c>
      <c r="G45" s="6">
        <v>7</v>
      </c>
      <c r="H45" s="6">
        <v>13</v>
      </c>
      <c r="I45" s="92">
        <v>0.35</v>
      </c>
      <c r="J45" s="6">
        <v>70.7</v>
      </c>
      <c r="K45" s="16">
        <f t="shared" si="0"/>
        <v>2191.7000000000003</v>
      </c>
      <c r="L45" s="95">
        <v>0.57999999999999996</v>
      </c>
      <c r="M45" s="72">
        <f t="shared" si="1"/>
        <v>1271.1860000000001</v>
      </c>
      <c r="N45" s="4">
        <v>74.900000000000006</v>
      </c>
      <c r="O45" s="16">
        <f t="shared" si="2"/>
        <v>2321.9</v>
      </c>
      <c r="P45" s="95">
        <v>0.57999999999999996</v>
      </c>
      <c r="Q45" s="72">
        <f t="shared" si="3"/>
        <v>1346.702</v>
      </c>
      <c r="R45" s="4">
        <v>4.87</v>
      </c>
      <c r="S45" s="4">
        <v>9.1</v>
      </c>
      <c r="T45" s="6"/>
      <c r="U45" s="6"/>
      <c r="V45" s="6"/>
      <c r="W45" s="4">
        <f t="shared" si="4"/>
        <v>113.97</v>
      </c>
      <c r="X45" s="96">
        <v>8.25</v>
      </c>
      <c r="Y45" s="4"/>
      <c r="Z45" s="78">
        <f t="shared" si="5"/>
        <v>13.814545454545454</v>
      </c>
    </row>
    <row r="46" spans="1:26" ht="9" customHeight="1" x14ac:dyDescent="0.15">
      <c r="A46" s="6">
        <v>35</v>
      </c>
      <c r="B46" s="7" t="s">
        <v>470</v>
      </c>
      <c r="C46" s="7" t="s">
        <v>162</v>
      </c>
      <c r="D46" s="6">
        <v>8</v>
      </c>
      <c r="E46" s="6">
        <v>23</v>
      </c>
      <c r="F46" s="92">
        <v>0.25800000000000001</v>
      </c>
      <c r="G46" s="6">
        <v>3</v>
      </c>
      <c r="H46" s="6">
        <v>17</v>
      </c>
      <c r="I46" s="92">
        <v>0.15</v>
      </c>
      <c r="J46" s="6">
        <v>71.599999999999994</v>
      </c>
      <c r="K46" s="16">
        <f t="shared" si="0"/>
        <v>2219.6</v>
      </c>
      <c r="L46" s="95">
        <v>0.57999999999999996</v>
      </c>
      <c r="M46" s="72">
        <f t="shared" si="1"/>
        <v>1287.3679999999999</v>
      </c>
      <c r="N46" s="4">
        <v>78.599999999999994</v>
      </c>
      <c r="O46" s="16">
        <f t="shared" si="2"/>
        <v>2436.6</v>
      </c>
      <c r="P46" s="95">
        <v>0.57999999999999996</v>
      </c>
      <c r="Q46" s="72">
        <f t="shared" si="3"/>
        <v>1413.2279999999998</v>
      </c>
      <c r="R46" s="4">
        <v>0.55000000000000004</v>
      </c>
      <c r="S46" s="4">
        <v>7.55</v>
      </c>
      <c r="T46" s="6"/>
      <c r="U46" s="6"/>
      <c r="V46" s="6"/>
      <c r="W46" s="4">
        <f t="shared" si="4"/>
        <v>108.1</v>
      </c>
      <c r="X46" s="96">
        <v>8.25</v>
      </c>
      <c r="Y46" s="4"/>
      <c r="Z46" s="78">
        <f t="shared" si="5"/>
        <v>13.103030303030302</v>
      </c>
    </row>
    <row r="47" spans="1:26" ht="9" customHeight="1" x14ac:dyDescent="0.15">
      <c r="A47" s="6">
        <v>36</v>
      </c>
      <c r="B47" s="7" t="s">
        <v>251</v>
      </c>
      <c r="C47" s="7" t="s">
        <v>162</v>
      </c>
      <c r="D47" s="6">
        <v>15</v>
      </c>
      <c r="E47" s="6">
        <v>16</v>
      </c>
      <c r="F47" s="92">
        <v>0.48399999999999999</v>
      </c>
      <c r="G47" s="6">
        <v>6</v>
      </c>
      <c r="H47" s="6">
        <v>14</v>
      </c>
      <c r="I47" s="92">
        <v>0.3</v>
      </c>
      <c r="J47" s="6">
        <v>76.099999999999994</v>
      </c>
      <c r="K47" s="16">
        <f t="shared" si="0"/>
        <v>2359.1</v>
      </c>
      <c r="L47" s="95">
        <v>0.57999999999999996</v>
      </c>
      <c r="M47" s="72">
        <f t="shared" si="1"/>
        <v>1368.2779999999998</v>
      </c>
      <c r="N47" s="4">
        <v>73.400000000000006</v>
      </c>
      <c r="O47" s="16">
        <f t="shared" si="2"/>
        <v>2275.4</v>
      </c>
      <c r="P47" s="95">
        <v>0.57999999999999996</v>
      </c>
      <c r="Q47" s="72">
        <f t="shared" si="3"/>
        <v>1319.732</v>
      </c>
      <c r="R47" s="4">
        <v>10.27</v>
      </c>
      <c r="S47" s="4">
        <v>7.56</v>
      </c>
      <c r="T47" s="6"/>
      <c r="U47" s="6"/>
      <c r="V47" s="6"/>
      <c r="W47" s="4">
        <f t="shared" si="4"/>
        <v>117.83</v>
      </c>
      <c r="X47" s="96">
        <v>8.25</v>
      </c>
      <c r="Y47" s="4"/>
      <c r="Z47" s="78">
        <f t="shared" si="5"/>
        <v>14.282424242424241</v>
      </c>
    </row>
    <row r="48" spans="1:26" ht="9" customHeight="1" x14ac:dyDescent="0.15">
      <c r="A48" s="6">
        <v>37</v>
      </c>
      <c r="B48" s="7" t="s">
        <v>376</v>
      </c>
      <c r="C48" s="7" t="s">
        <v>162</v>
      </c>
      <c r="D48" s="6">
        <v>17</v>
      </c>
      <c r="E48" s="6">
        <v>14</v>
      </c>
      <c r="F48" s="92">
        <v>0.54800000000000004</v>
      </c>
      <c r="G48" s="6">
        <v>9</v>
      </c>
      <c r="H48" s="6">
        <v>11</v>
      </c>
      <c r="I48" s="92">
        <v>0.45</v>
      </c>
      <c r="J48" s="6">
        <v>75.5</v>
      </c>
      <c r="K48" s="16">
        <f t="shared" si="0"/>
        <v>2340.5</v>
      </c>
      <c r="L48" s="95">
        <v>0.57999999999999996</v>
      </c>
      <c r="M48" s="72">
        <f t="shared" si="1"/>
        <v>1357.49</v>
      </c>
      <c r="N48" s="4">
        <v>72.8</v>
      </c>
      <c r="O48" s="16">
        <f t="shared" si="2"/>
        <v>2256.7999999999997</v>
      </c>
      <c r="P48" s="95">
        <v>0.57999999999999996</v>
      </c>
      <c r="Q48" s="72">
        <f t="shared" si="3"/>
        <v>1308.9439999999997</v>
      </c>
      <c r="R48" s="4">
        <v>10.18</v>
      </c>
      <c r="S48" s="4">
        <v>7.47</v>
      </c>
      <c r="T48" s="6"/>
      <c r="U48" s="6"/>
      <c r="V48" s="6"/>
      <c r="W48" s="4">
        <f t="shared" si="4"/>
        <v>117.65</v>
      </c>
      <c r="X48" s="96">
        <v>8.25</v>
      </c>
      <c r="Y48" s="4"/>
      <c r="Z48" s="78">
        <f t="shared" si="5"/>
        <v>14.260606060606062</v>
      </c>
    </row>
    <row r="49" spans="1:26" ht="9" customHeight="1" x14ac:dyDescent="0.15">
      <c r="A49" s="6">
        <v>38</v>
      </c>
      <c r="B49" s="7" t="s">
        <v>181</v>
      </c>
      <c r="C49" s="7" t="s">
        <v>162</v>
      </c>
      <c r="D49" s="6">
        <v>25</v>
      </c>
      <c r="E49" s="6">
        <v>6</v>
      </c>
      <c r="F49" s="92">
        <v>0.80600000000000005</v>
      </c>
      <c r="G49" s="6">
        <v>17</v>
      </c>
      <c r="H49" s="6">
        <v>3</v>
      </c>
      <c r="I49" s="92">
        <v>0.85</v>
      </c>
      <c r="J49" s="6">
        <v>81.599999999999994</v>
      </c>
      <c r="K49" s="16">
        <f t="shared" si="0"/>
        <v>2529.6</v>
      </c>
      <c r="L49" s="95">
        <v>0.59</v>
      </c>
      <c r="M49" s="72">
        <f t="shared" si="1"/>
        <v>1492.4639999999999</v>
      </c>
      <c r="N49" s="4">
        <v>70.099999999999994</v>
      </c>
      <c r="O49" s="16">
        <f t="shared" si="2"/>
        <v>2173.1</v>
      </c>
      <c r="P49" s="95">
        <v>0.57999999999999996</v>
      </c>
      <c r="Q49" s="72">
        <f t="shared" si="3"/>
        <v>1260.3979999999999</v>
      </c>
      <c r="R49" s="4">
        <v>21.42</v>
      </c>
      <c r="S49" s="4">
        <v>9.8699999999999992</v>
      </c>
      <c r="T49" s="6"/>
      <c r="U49" s="6"/>
      <c r="V49" s="6"/>
      <c r="W49" s="4">
        <f t="shared" si="4"/>
        <v>131.29</v>
      </c>
      <c r="X49" s="96">
        <v>8.25</v>
      </c>
      <c r="Y49" s="4">
        <v>1</v>
      </c>
      <c r="Z49" s="78">
        <f t="shared" si="5"/>
        <v>16.913939393939394</v>
      </c>
    </row>
    <row r="50" spans="1:26" ht="9" customHeight="1" x14ac:dyDescent="0.15">
      <c r="A50" s="6">
        <v>39</v>
      </c>
      <c r="B50" s="7" t="s">
        <v>587</v>
      </c>
      <c r="C50" s="7" t="s">
        <v>162</v>
      </c>
      <c r="D50" s="6">
        <v>12</v>
      </c>
      <c r="E50" s="6">
        <v>19</v>
      </c>
      <c r="F50" s="92">
        <v>0.38700000000000001</v>
      </c>
      <c r="G50" s="6">
        <v>7</v>
      </c>
      <c r="H50" s="6">
        <v>13</v>
      </c>
      <c r="I50" s="92">
        <v>0.35</v>
      </c>
      <c r="J50" s="6">
        <v>63.5</v>
      </c>
      <c r="K50" s="16">
        <f t="shared" si="0"/>
        <v>1968.5</v>
      </c>
      <c r="L50" s="95">
        <v>0.56999999999999995</v>
      </c>
      <c r="M50" s="72">
        <f t="shared" si="1"/>
        <v>1122.0449999999998</v>
      </c>
      <c r="N50" s="4">
        <v>66.599999999999994</v>
      </c>
      <c r="O50" s="16">
        <f t="shared" si="2"/>
        <v>2064.6</v>
      </c>
      <c r="P50" s="95">
        <v>0.56999999999999995</v>
      </c>
      <c r="Q50" s="72">
        <f t="shared" si="3"/>
        <v>1176.8219999999999</v>
      </c>
      <c r="R50" s="4">
        <v>5.17</v>
      </c>
      <c r="S50" s="4">
        <v>8.1999999999999993</v>
      </c>
      <c r="T50" s="6"/>
      <c r="U50" s="6"/>
      <c r="V50" s="6"/>
      <c r="W50" s="4">
        <f t="shared" si="4"/>
        <v>113.37</v>
      </c>
      <c r="X50" s="96">
        <v>8.25</v>
      </c>
      <c r="Y50" s="4"/>
      <c r="Z50" s="78">
        <f t="shared" si="5"/>
        <v>13.741818181818182</v>
      </c>
    </row>
    <row r="51" spans="1:26" ht="9" customHeight="1" x14ac:dyDescent="0.15">
      <c r="A51" s="6">
        <v>40</v>
      </c>
      <c r="B51" s="7" t="s">
        <v>176</v>
      </c>
      <c r="C51" s="7" t="s">
        <v>162</v>
      </c>
      <c r="D51" s="6">
        <v>21</v>
      </c>
      <c r="E51" s="6">
        <v>10</v>
      </c>
      <c r="F51" s="92">
        <v>0.67700000000000005</v>
      </c>
      <c r="G51" s="6">
        <v>12</v>
      </c>
      <c r="H51" s="6">
        <v>8</v>
      </c>
      <c r="I51" s="92">
        <v>0.6</v>
      </c>
      <c r="J51" s="6">
        <v>75.8</v>
      </c>
      <c r="K51" s="16">
        <f t="shared" si="0"/>
        <v>2349.7999999999997</v>
      </c>
      <c r="L51" s="95">
        <v>0.57999999999999996</v>
      </c>
      <c r="M51" s="72">
        <f t="shared" si="1"/>
        <v>1362.8839999999998</v>
      </c>
      <c r="N51" s="4">
        <v>67.5</v>
      </c>
      <c r="O51" s="16">
        <f t="shared" si="2"/>
        <v>2092.5</v>
      </c>
      <c r="P51" s="95">
        <v>0.56999999999999995</v>
      </c>
      <c r="Q51" s="72">
        <f t="shared" si="3"/>
        <v>1192.7249999999999</v>
      </c>
      <c r="R51" s="4">
        <v>14.67</v>
      </c>
      <c r="S51" s="4">
        <v>6.35</v>
      </c>
      <c r="T51" s="6"/>
      <c r="U51" s="6"/>
      <c r="V51" s="6"/>
      <c r="W51" s="4">
        <f t="shared" si="4"/>
        <v>121.02</v>
      </c>
      <c r="X51" s="96">
        <v>8.25</v>
      </c>
      <c r="Y51" s="4"/>
      <c r="Z51" s="78">
        <f t="shared" si="5"/>
        <v>14.669090909090908</v>
      </c>
    </row>
    <row r="52" spans="1:26" ht="9" customHeight="1" x14ac:dyDescent="0.15">
      <c r="A52" s="6">
        <v>41</v>
      </c>
      <c r="B52" s="7" t="s">
        <v>412</v>
      </c>
      <c r="C52" s="7" t="s">
        <v>162</v>
      </c>
      <c r="D52" s="6">
        <v>20</v>
      </c>
      <c r="E52" s="6">
        <v>11</v>
      </c>
      <c r="F52" s="92">
        <v>0.64500000000000002</v>
      </c>
      <c r="G52" s="6">
        <v>11</v>
      </c>
      <c r="H52" s="6">
        <v>9</v>
      </c>
      <c r="I52" s="92">
        <v>0.55000000000000004</v>
      </c>
      <c r="J52" s="6">
        <v>76.7</v>
      </c>
      <c r="K52" s="16">
        <f t="shared" si="0"/>
        <v>2377.7000000000003</v>
      </c>
      <c r="L52" s="95">
        <v>0.57999999999999996</v>
      </c>
      <c r="M52" s="72">
        <f t="shared" si="1"/>
        <v>1379.066</v>
      </c>
      <c r="N52" s="4">
        <v>75.400000000000006</v>
      </c>
      <c r="O52" s="16">
        <f t="shared" si="2"/>
        <v>2337.4</v>
      </c>
      <c r="P52" s="95">
        <v>0.57999999999999996</v>
      </c>
      <c r="Q52" s="72">
        <f t="shared" si="3"/>
        <v>1355.692</v>
      </c>
      <c r="R52" s="4">
        <v>8.9700000000000006</v>
      </c>
      <c r="S52" s="4">
        <v>9.27</v>
      </c>
      <c r="T52" s="6"/>
      <c r="U52" s="6"/>
      <c r="V52" s="6"/>
      <c r="W52" s="4">
        <f t="shared" si="4"/>
        <v>118.24000000000001</v>
      </c>
      <c r="X52" s="96">
        <v>8.25</v>
      </c>
      <c r="Y52" s="4"/>
      <c r="Z52" s="78">
        <f t="shared" si="5"/>
        <v>14.332121212121214</v>
      </c>
    </row>
    <row r="53" spans="1:26" ht="9" customHeight="1" x14ac:dyDescent="0.15">
      <c r="A53" s="6">
        <v>42</v>
      </c>
      <c r="B53" s="7" t="s">
        <v>250</v>
      </c>
      <c r="C53" s="7" t="s">
        <v>162</v>
      </c>
      <c r="D53" s="6">
        <v>22</v>
      </c>
      <c r="E53" s="6">
        <v>9</v>
      </c>
      <c r="F53" s="92">
        <v>0.71</v>
      </c>
      <c r="G53" s="6">
        <v>13</v>
      </c>
      <c r="H53" s="6">
        <v>7</v>
      </c>
      <c r="I53" s="92">
        <v>0.65</v>
      </c>
      <c r="J53" s="6">
        <v>63.5</v>
      </c>
      <c r="K53" s="16">
        <f t="shared" si="0"/>
        <v>1968.5</v>
      </c>
      <c r="L53" s="95">
        <v>0.56999999999999995</v>
      </c>
      <c r="M53" s="72">
        <f t="shared" si="1"/>
        <v>1122.0449999999998</v>
      </c>
      <c r="N53" s="4">
        <v>59.1</v>
      </c>
      <c r="O53" s="16">
        <f t="shared" si="2"/>
        <v>1832.1000000000001</v>
      </c>
      <c r="P53" s="95">
        <v>0.56000000000000005</v>
      </c>
      <c r="Q53" s="72">
        <f t="shared" si="3"/>
        <v>1025.9760000000001</v>
      </c>
      <c r="R53" s="4">
        <v>11.24</v>
      </c>
      <c r="S53" s="4">
        <v>6.92</v>
      </c>
      <c r="T53" s="6"/>
      <c r="U53" s="6"/>
      <c r="V53" s="6"/>
      <c r="W53" s="4">
        <f t="shared" si="4"/>
        <v>118.16</v>
      </c>
      <c r="X53" s="96">
        <v>8.25</v>
      </c>
      <c r="Y53" s="4"/>
      <c r="Z53" s="78">
        <f t="shared" si="5"/>
        <v>14.322424242424242</v>
      </c>
    </row>
    <row r="54" spans="1:26" ht="9" customHeight="1" x14ac:dyDescent="0.15">
      <c r="A54" s="6">
        <v>43</v>
      </c>
      <c r="B54" s="7" t="s">
        <v>247</v>
      </c>
      <c r="C54" s="7" t="s">
        <v>162</v>
      </c>
      <c r="D54" s="6">
        <v>18</v>
      </c>
      <c r="E54" s="6">
        <v>13</v>
      </c>
      <c r="F54" s="92">
        <v>0.58099999999999996</v>
      </c>
      <c r="G54" s="6">
        <v>10</v>
      </c>
      <c r="H54" s="6">
        <v>10</v>
      </c>
      <c r="I54" s="92">
        <v>0.5</v>
      </c>
      <c r="J54" s="6">
        <v>75</v>
      </c>
      <c r="K54" s="16">
        <f t="shared" si="0"/>
        <v>2325</v>
      </c>
      <c r="L54" s="95">
        <v>0.57999999999999996</v>
      </c>
      <c r="M54" s="72">
        <f t="shared" si="1"/>
        <v>1348.5</v>
      </c>
      <c r="N54" s="4">
        <v>70.599999999999994</v>
      </c>
      <c r="O54" s="16">
        <f t="shared" si="2"/>
        <v>2188.6</v>
      </c>
      <c r="P54" s="95">
        <v>0.57999999999999996</v>
      </c>
      <c r="Q54" s="72">
        <f t="shared" si="3"/>
        <v>1269.3879999999999</v>
      </c>
      <c r="R54" s="4">
        <v>12.39</v>
      </c>
      <c r="S54" s="4">
        <v>8.01</v>
      </c>
      <c r="T54" s="6"/>
      <c r="U54" s="6"/>
      <c r="V54" s="6"/>
      <c r="W54" s="4">
        <f t="shared" si="4"/>
        <v>120.4</v>
      </c>
      <c r="X54" s="96">
        <v>8.25</v>
      </c>
      <c r="Y54" s="4"/>
      <c r="Z54" s="78">
        <f t="shared" si="5"/>
        <v>14.593939393939394</v>
      </c>
    </row>
    <row r="55" spans="1:26" ht="9" customHeight="1" x14ac:dyDescent="0.15">
      <c r="A55" s="6">
        <v>44</v>
      </c>
      <c r="B55" s="7" t="s">
        <v>253</v>
      </c>
      <c r="C55" s="7" t="s">
        <v>162</v>
      </c>
      <c r="D55" s="6">
        <v>19</v>
      </c>
      <c r="E55" s="6">
        <v>12</v>
      </c>
      <c r="F55" s="92">
        <v>0.61299999999999999</v>
      </c>
      <c r="G55" s="6">
        <v>11</v>
      </c>
      <c r="H55" s="6">
        <v>9</v>
      </c>
      <c r="I55" s="92">
        <v>0.55000000000000004</v>
      </c>
      <c r="J55" s="6">
        <v>78.7</v>
      </c>
      <c r="K55" s="16">
        <f t="shared" si="0"/>
        <v>2439.7000000000003</v>
      </c>
      <c r="L55" s="95">
        <v>0.57999999999999996</v>
      </c>
      <c r="M55" s="72">
        <f t="shared" si="1"/>
        <v>1415.0260000000001</v>
      </c>
      <c r="N55" s="4">
        <v>70.5</v>
      </c>
      <c r="O55" s="16">
        <f t="shared" si="2"/>
        <v>2185.5</v>
      </c>
      <c r="P55" s="95">
        <v>0.57999999999999996</v>
      </c>
      <c r="Q55" s="72">
        <f t="shared" si="3"/>
        <v>1267.5899999999999</v>
      </c>
      <c r="R55" s="4">
        <v>15.62</v>
      </c>
      <c r="S55" s="4">
        <v>7.43</v>
      </c>
      <c r="T55" s="6"/>
      <c r="U55" s="6"/>
      <c r="V55" s="6"/>
      <c r="W55" s="4">
        <f t="shared" si="4"/>
        <v>123.05</v>
      </c>
      <c r="X55" s="96">
        <v>8.25</v>
      </c>
      <c r="Y55" s="4"/>
      <c r="Z55" s="78">
        <f t="shared" si="5"/>
        <v>14.915151515151514</v>
      </c>
    </row>
    <row r="56" spans="1:26" ht="9" customHeight="1" x14ac:dyDescent="0.15">
      <c r="A56" s="6">
        <v>45</v>
      </c>
      <c r="B56" s="7" t="s">
        <v>257</v>
      </c>
      <c r="C56" s="7" t="s">
        <v>313</v>
      </c>
      <c r="D56" s="6">
        <v>13</v>
      </c>
      <c r="E56" s="6">
        <v>18</v>
      </c>
      <c r="F56" s="92">
        <f t="shared" ref="F56:F76" si="6">D56/(D56+E56)</f>
        <v>0.41935483870967744</v>
      </c>
      <c r="G56" s="6">
        <v>5</v>
      </c>
      <c r="H56" s="6">
        <v>11</v>
      </c>
      <c r="I56" s="92">
        <f t="shared" ref="I56:I76" si="7">G56/(G56+H56)</f>
        <v>0.3125</v>
      </c>
      <c r="J56" s="6">
        <v>78.900000000000006</v>
      </c>
      <c r="K56" s="16">
        <f t="shared" si="0"/>
        <v>2445.9</v>
      </c>
      <c r="L56" s="95">
        <v>0.57999999999999996</v>
      </c>
      <c r="M56" s="72">
        <f t="shared" si="1"/>
        <v>1418.6219999999998</v>
      </c>
      <c r="N56" s="6">
        <v>78.900000000000006</v>
      </c>
      <c r="O56" s="16">
        <f t="shared" si="2"/>
        <v>2445.9</v>
      </c>
      <c r="P56" s="95">
        <v>0.57999999999999996</v>
      </c>
      <c r="Q56" s="72">
        <f t="shared" si="3"/>
        <v>1418.6219999999998</v>
      </c>
      <c r="R56" s="6">
        <v>-6.5</v>
      </c>
      <c r="S56" s="6">
        <v>-5.17</v>
      </c>
      <c r="T56" s="4"/>
      <c r="U56" s="4"/>
      <c r="V56" s="4"/>
      <c r="W56" s="4">
        <f t="shared" si="4"/>
        <v>88.33</v>
      </c>
      <c r="X56" s="96">
        <v>13</v>
      </c>
      <c r="Y56" s="4"/>
      <c r="Z56" s="78">
        <f t="shared" si="5"/>
        <v>6.7946153846153843</v>
      </c>
    </row>
    <row r="57" spans="1:26" ht="9" customHeight="1" x14ac:dyDescent="0.15">
      <c r="A57" s="6">
        <v>46</v>
      </c>
      <c r="B57" s="7" t="s">
        <v>448</v>
      </c>
      <c r="C57" s="7" t="s">
        <v>313</v>
      </c>
      <c r="D57" s="6">
        <v>15</v>
      </c>
      <c r="E57" s="6">
        <v>14</v>
      </c>
      <c r="F57" s="92">
        <f t="shared" si="6"/>
        <v>0.51724137931034486</v>
      </c>
      <c r="G57" s="6">
        <v>7</v>
      </c>
      <c r="H57" s="6">
        <v>9</v>
      </c>
      <c r="I57" s="92">
        <f t="shared" si="7"/>
        <v>0.4375</v>
      </c>
      <c r="J57" s="6">
        <v>72.400000000000006</v>
      </c>
      <c r="K57" s="16">
        <f t="shared" si="0"/>
        <v>2244.4</v>
      </c>
      <c r="L57" s="95">
        <v>0.57999999999999996</v>
      </c>
      <c r="M57" s="72">
        <f t="shared" si="1"/>
        <v>1301.752</v>
      </c>
      <c r="N57" s="6">
        <v>72.099999999999994</v>
      </c>
      <c r="O57" s="16">
        <f t="shared" si="2"/>
        <v>2235.1</v>
      </c>
      <c r="P57" s="95">
        <v>0.57999999999999996</v>
      </c>
      <c r="Q57" s="72">
        <f t="shared" si="3"/>
        <v>1296.3579999999999</v>
      </c>
      <c r="R57" s="6">
        <v>-8.57</v>
      </c>
      <c r="S57" s="6">
        <v>-4.83</v>
      </c>
      <c r="T57" s="4"/>
      <c r="U57" s="4"/>
      <c r="V57" s="4"/>
      <c r="W57" s="4">
        <f t="shared" si="4"/>
        <v>86.6</v>
      </c>
      <c r="X57" s="96">
        <v>13</v>
      </c>
      <c r="Y57" s="4"/>
      <c r="Z57" s="78">
        <f t="shared" si="5"/>
        <v>6.661538461538461</v>
      </c>
    </row>
    <row r="58" spans="1:26" ht="9" customHeight="1" x14ac:dyDescent="0.15">
      <c r="A58" s="6">
        <v>47</v>
      </c>
      <c r="B58" s="7" t="s">
        <v>326</v>
      </c>
      <c r="C58" s="7" t="s">
        <v>313</v>
      </c>
      <c r="D58" s="6">
        <v>19</v>
      </c>
      <c r="E58" s="6">
        <v>12</v>
      </c>
      <c r="F58" s="92">
        <f t="shared" si="6"/>
        <v>0.61290322580645162</v>
      </c>
      <c r="G58" s="6">
        <v>11</v>
      </c>
      <c r="H58" s="6">
        <v>5</v>
      </c>
      <c r="I58" s="92">
        <f t="shared" si="7"/>
        <v>0.6875</v>
      </c>
      <c r="J58" s="6">
        <v>78.8</v>
      </c>
      <c r="K58" s="16">
        <f t="shared" si="0"/>
        <v>2442.7999999999997</v>
      </c>
      <c r="L58" s="95">
        <v>0.57999999999999996</v>
      </c>
      <c r="M58" s="72">
        <f t="shared" si="1"/>
        <v>1416.8239999999998</v>
      </c>
      <c r="N58" s="6">
        <v>75.900000000000006</v>
      </c>
      <c r="O58" s="16">
        <f t="shared" si="2"/>
        <v>2352.9</v>
      </c>
      <c r="P58" s="95">
        <v>0.57999999999999996</v>
      </c>
      <c r="Q58" s="72">
        <f t="shared" si="3"/>
        <v>1364.682</v>
      </c>
      <c r="R58" s="6">
        <v>-3.29</v>
      </c>
      <c r="S58" s="6">
        <v>-3.15</v>
      </c>
      <c r="T58" s="4"/>
      <c r="U58" s="4"/>
      <c r="V58" s="4"/>
      <c r="W58" s="4">
        <f t="shared" si="4"/>
        <v>93.56</v>
      </c>
      <c r="X58" s="96">
        <v>13</v>
      </c>
      <c r="Y58" s="4"/>
      <c r="Z58" s="78">
        <f t="shared" si="5"/>
        <v>7.1969230769230768</v>
      </c>
    </row>
    <row r="59" spans="1:26" ht="9" customHeight="1" x14ac:dyDescent="0.15">
      <c r="A59" s="6">
        <v>48</v>
      </c>
      <c r="B59" s="7" t="s">
        <v>549</v>
      </c>
      <c r="C59" s="7" t="s">
        <v>313</v>
      </c>
      <c r="D59" s="6">
        <v>15</v>
      </c>
      <c r="E59" s="6">
        <v>16</v>
      </c>
      <c r="F59" s="92">
        <f t="shared" si="6"/>
        <v>0.4838709677419355</v>
      </c>
      <c r="G59" s="6">
        <v>7</v>
      </c>
      <c r="H59" s="6">
        <v>9</v>
      </c>
      <c r="I59" s="92">
        <f t="shared" si="7"/>
        <v>0.4375</v>
      </c>
      <c r="J59" s="6">
        <v>67.900000000000006</v>
      </c>
      <c r="K59" s="16">
        <f t="shared" si="0"/>
        <v>2104.9</v>
      </c>
      <c r="L59" s="95">
        <v>0.56999999999999995</v>
      </c>
      <c r="M59" s="72">
        <f t="shared" si="1"/>
        <v>1199.7929999999999</v>
      </c>
      <c r="N59" s="6">
        <v>66.900000000000006</v>
      </c>
      <c r="O59" s="16">
        <f t="shared" si="2"/>
        <v>2073.9</v>
      </c>
      <c r="P59" s="95">
        <v>0.56999999999999995</v>
      </c>
      <c r="Q59" s="72">
        <f t="shared" si="3"/>
        <v>1182.123</v>
      </c>
      <c r="R59" s="6">
        <v>-5.21</v>
      </c>
      <c r="S59" s="6">
        <v>-4.51</v>
      </c>
      <c r="T59" s="4"/>
      <c r="U59" s="4"/>
      <c r="V59" s="4"/>
      <c r="W59" s="4">
        <f t="shared" si="4"/>
        <v>90.28</v>
      </c>
      <c r="X59" s="96">
        <v>13</v>
      </c>
      <c r="Y59" s="4"/>
      <c r="Z59" s="78">
        <f t="shared" si="5"/>
        <v>6.9446153846153846</v>
      </c>
    </row>
    <row r="60" spans="1:26" ht="9" customHeight="1" x14ac:dyDescent="0.15">
      <c r="A60" s="6">
        <v>49</v>
      </c>
      <c r="B60" s="7" t="s">
        <v>368</v>
      </c>
      <c r="C60" s="7" t="s">
        <v>313</v>
      </c>
      <c r="D60" s="6">
        <v>11</v>
      </c>
      <c r="E60" s="6">
        <v>20</v>
      </c>
      <c r="F60" s="92">
        <f t="shared" si="6"/>
        <v>0.35483870967741937</v>
      </c>
      <c r="G60" s="6">
        <v>6</v>
      </c>
      <c r="H60" s="6">
        <v>10</v>
      </c>
      <c r="I60" s="92">
        <f t="shared" si="7"/>
        <v>0.375</v>
      </c>
      <c r="J60" s="6">
        <v>78.3</v>
      </c>
      <c r="K60" s="16">
        <f t="shared" si="0"/>
        <v>2427.2999999999997</v>
      </c>
      <c r="L60" s="95">
        <v>0.57999999999999996</v>
      </c>
      <c r="M60" s="72">
        <f t="shared" si="1"/>
        <v>1407.8339999999998</v>
      </c>
      <c r="N60" s="6">
        <v>80.3</v>
      </c>
      <c r="O60" s="16">
        <f t="shared" si="2"/>
        <v>2489.2999999999997</v>
      </c>
      <c r="P60" s="95">
        <v>0.59</v>
      </c>
      <c r="Q60" s="72">
        <f t="shared" si="3"/>
        <v>1468.6869999999997</v>
      </c>
      <c r="R60" s="6">
        <v>-8.2899999999999991</v>
      </c>
      <c r="S60" s="6">
        <v>-5.62</v>
      </c>
      <c r="T60" s="6"/>
      <c r="U60" s="6"/>
      <c r="V60" s="6"/>
      <c r="W60" s="4">
        <f t="shared" si="4"/>
        <v>86.09</v>
      </c>
      <c r="X60" s="96">
        <v>13</v>
      </c>
      <c r="Y60" s="4"/>
      <c r="Z60" s="78">
        <f t="shared" si="5"/>
        <v>6.6223076923076922</v>
      </c>
    </row>
    <row r="61" spans="1:26" ht="9" customHeight="1" x14ac:dyDescent="0.15">
      <c r="A61" s="6">
        <v>50</v>
      </c>
      <c r="B61" s="7" t="s">
        <v>312</v>
      </c>
      <c r="C61" s="7" t="s">
        <v>313</v>
      </c>
      <c r="D61" s="6">
        <v>20</v>
      </c>
      <c r="E61" s="6">
        <v>9</v>
      </c>
      <c r="F61" s="92">
        <f t="shared" si="6"/>
        <v>0.68965517241379315</v>
      </c>
      <c r="G61" s="6">
        <v>11</v>
      </c>
      <c r="H61" s="6">
        <v>5</v>
      </c>
      <c r="I61" s="92">
        <f t="shared" si="7"/>
        <v>0.6875</v>
      </c>
      <c r="J61" s="6">
        <v>80.3</v>
      </c>
      <c r="K61" s="16">
        <f t="shared" si="0"/>
        <v>2489.2999999999997</v>
      </c>
      <c r="L61" s="95">
        <v>0.59</v>
      </c>
      <c r="M61" s="72">
        <f t="shared" si="1"/>
        <v>1468.6869999999997</v>
      </c>
      <c r="N61" s="6">
        <v>70.2</v>
      </c>
      <c r="O61" s="16">
        <f t="shared" si="2"/>
        <v>2176.2000000000003</v>
      </c>
      <c r="P61" s="95">
        <v>0.57999999999999996</v>
      </c>
      <c r="Q61" s="72">
        <f t="shared" si="3"/>
        <v>1262.1960000000001</v>
      </c>
      <c r="R61" s="6">
        <v>-0.89</v>
      </c>
      <c r="S61" s="6">
        <v>-5.96</v>
      </c>
      <c r="T61" s="6"/>
      <c r="U61" s="6"/>
      <c r="V61" s="6"/>
      <c r="W61" s="4">
        <f t="shared" si="4"/>
        <v>93.15</v>
      </c>
      <c r="X61" s="96">
        <v>13</v>
      </c>
      <c r="Y61" s="4"/>
      <c r="Z61" s="78">
        <f t="shared" si="5"/>
        <v>7.1653846153846157</v>
      </c>
    </row>
    <row r="62" spans="1:26" ht="9" customHeight="1" x14ac:dyDescent="0.15">
      <c r="A62" s="6">
        <v>51</v>
      </c>
      <c r="B62" s="7" t="s">
        <v>372</v>
      </c>
      <c r="C62" s="7" t="s">
        <v>313</v>
      </c>
      <c r="D62" s="6">
        <v>15</v>
      </c>
      <c r="E62" s="6">
        <v>14</v>
      </c>
      <c r="F62" s="92">
        <f t="shared" si="6"/>
        <v>0.51724137931034486</v>
      </c>
      <c r="G62" s="6">
        <v>7</v>
      </c>
      <c r="H62" s="6">
        <v>9</v>
      </c>
      <c r="I62" s="92">
        <f t="shared" si="7"/>
        <v>0.4375</v>
      </c>
      <c r="J62" s="6">
        <v>74.599999999999994</v>
      </c>
      <c r="K62" s="16">
        <f t="shared" si="0"/>
        <v>2312.6</v>
      </c>
      <c r="L62" s="95">
        <v>0.57999999999999996</v>
      </c>
      <c r="M62" s="72">
        <f t="shared" si="1"/>
        <v>1341.3079999999998</v>
      </c>
      <c r="N62" s="6">
        <v>74.7</v>
      </c>
      <c r="O62" s="16">
        <f t="shared" si="2"/>
        <v>2315.7000000000003</v>
      </c>
      <c r="P62" s="95">
        <v>0.57999999999999996</v>
      </c>
      <c r="Q62" s="72">
        <f t="shared" si="3"/>
        <v>1343.106</v>
      </c>
      <c r="R62" s="6">
        <v>-6.34</v>
      </c>
      <c r="S62" s="6">
        <v>-3.41</v>
      </c>
      <c r="T62" s="6"/>
      <c r="U62" s="6"/>
      <c r="V62" s="6"/>
      <c r="W62" s="4">
        <f t="shared" si="4"/>
        <v>90.25</v>
      </c>
      <c r="X62" s="96">
        <v>13</v>
      </c>
      <c r="Y62" s="4"/>
      <c r="Z62" s="78">
        <f t="shared" si="5"/>
        <v>6.9423076923076925</v>
      </c>
    </row>
    <row r="63" spans="1:26" ht="9" customHeight="1" x14ac:dyDescent="0.15">
      <c r="A63" s="6">
        <v>52</v>
      </c>
      <c r="B63" s="7" t="s">
        <v>531</v>
      </c>
      <c r="C63" s="7" t="s">
        <v>313</v>
      </c>
      <c r="D63" s="6">
        <v>7</v>
      </c>
      <c r="E63" s="6">
        <v>21</v>
      </c>
      <c r="F63" s="92">
        <f t="shared" si="6"/>
        <v>0.25</v>
      </c>
      <c r="G63" s="6">
        <v>3</v>
      </c>
      <c r="H63" s="6">
        <v>13</v>
      </c>
      <c r="I63" s="92">
        <f t="shared" si="7"/>
        <v>0.1875</v>
      </c>
      <c r="J63" s="6">
        <v>67.900000000000006</v>
      </c>
      <c r="K63" s="16">
        <f t="shared" si="0"/>
        <v>2104.9</v>
      </c>
      <c r="L63" s="95">
        <v>0.56999999999999995</v>
      </c>
      <c r="M63" s="72">
        <f t="shared" si="1"/>
        <v>1199.7929999999999</v>
      </c>
      <c r="N63" s="6">
        <v>75</v>
      </c>
      <c r="O63" s="16">
        <f t="shared" si="2"/>
        <v>2325</v>
      </c>
      <c r="P63" s="95">
        <v>0.57999999999999996</v>
      </c>
      <c r="Q63" s="72">
        <f t="shared" si="3"/>
        <v>1348.5</v>
      </c>
      <c r="R63" s="6">
        <v>-14.32</v>
      </c>
      <c r="S63" s="6">
        <v>-4.13</v>
      </c>
      <c r="T63" s="6"/>
      <c r="U63" s="6"/>
      <c r="V63" s="6"/>
      <c r="W63" s="4">
        <f t="shared" si="4"/>
        <v>81.55</v>
      </c>
      <c r="X63" s="96">
        <v>13</v>
      </c>
      <c r="Y63" s="4"/>
      <c r="Z63" s="78">
        <f t="shared" si="5"/>
        <v>6.273076923076923</v>
      </c>
    </row>
    <row r="64" spans="1:26" ht="9" customHeight="1" x14ac:dyDescent="0.15">
      <c r="A64" s="6">
        <v>53</v>
      </c>
      <c r="B64" s="7" t="s">
        <v>231</v>
      </c>
      <c r="C64" s="7" t="s">
        <v>313</v>
      </c>
      <c r="D64" s="6">
        <v>25</v>
      </c>
      <c r="E64" s="6">
        <v>6</v>
      </c>
      <c r="F64" s="92">
        <f t="shared" si="6"/>
        <v>0.80645161290322576</v>
      </c>
      <c r="G64" s="6">
        <v>15</v>
      </c>
      <c r="H64" s="6">
        <v>1</v>
      </c>
      <c r="I64" s="92">
        <f t="shared" si="7"/>
        <v>0.9375</v>
      </c>
      <c r="J64" s="6">
        <v>72.599999999999994</v>
      </c>
      <c r="K64" s="16">
        <f t="shared" si="0"/>
        <v>2250.6</v>
      </c>
      <c r="L64" s="95">
        <v>0.57999999999999996</v>
      </c>
      <c r="M64" s="72">
        <f t="shared" si="1"/>
        <v>1305.348</v>
      </c>
      <c r="N64" s="6">
        <v>62.9</v>
      </c>
      <c r="O64" s="16">
        <f t="shared" si="2"/>
        <v>1949.8999999999999</v>
      </c>
      <c r="P64" s="95">
        <v>0.56999999999999995</v>
      </c>
      <c r="Q64" s="72">
        <f t="shared" si="3"/>
        <v>1111.4429999999998</v>
      </c>
      <c r="R64" s="6">
        <v>3.34</v>
      </c>
      <c r="S64" s="6">
        <v>-3.66</v>
      </c>
      <c r="T64" s="6"/>
      <c r="U64" s="6"/>
      <c r="V64" s="6"/>
      <c r="W64" s="4">
        <f t="shared" si="4"/>
        <v>99.68</v>
      </c>
      <c r="X64" s="96">
        <v>13</v>
      </c>
      <c r="Y64" s="4">
        <v>1</v>
      </c>
      <c r="Z64" s="78">
        <f t="shared" si="5"/>
        <v>8.6676923076923078</v>
      </c>
    </row>
    <row r="65" spans="1:26" ht="9" customHeight="1" x14ac:dyDescent="0.15">
      <c r="A65" s="6">
        <v>54</v>
      </c>
      <c r="B65" s="7" t="s">
        <v>540</v>
      </c>
      <c r="C65" s="7" t="s">
        <v>292</v>
      </c>
      <c r="D65" s="6">
        <v>18</v>
      </c>
      <c r="E65" s="6">
        <v>14</v>
      </c>
      <c r="F65" s="92">
        <f t="shared" si="6"/>
        <v>0.5625</v>
      </c>
      <c r="G65" s="6">
        <v>10</v>
      </c>
      <c r="H65" s="6">
        <v>6</v>
      </c>
      <c r="I65" s="92">
        <f t="shared" si="7"/>
        <v>0.625</v>
      </c>
      <c r="J65" s="6">
        <v>74.5</v>
      </c>
      <c r="K65" s="16">
        <f t="shared" si="0"/>
        <v>2309.5</v>
      </c>
      <c r="L65" s="95">
        <v>0.57999999999999996</v>
      </c>
      <c r="M65" s="72">
        <f t="shared" si="1"/>
        <v>1339.51</v>
      </c>
      <c r="N65" s="6">
        <v>72.3</v>
      </c>
      <c r="O65" s="16">
        <f t="shared" si="2"/>
        <v>2241.2999999999997</v>
      </c>
      <c r="P65" s="95">
        <v>0.57999999999999996</v>
      </c>
      <c r="Q65" s="72">
        <f t="shared" si="3"/>
        <v>1299.9539999999997</v>
      </c>
      <c r="R65" s="6">
        <v>-4.99</v>
      </c>
      <c r="S65" s="6">
        <v>-4.05</v>
      </c>
      <c r="T65" s="6"/>
      <c r="U65" s="6"/>
      <c r="V65" s="6"/>
      <c r="W65" s="4">
        <f t="shared" si="4"/>
        <v>90.960000000000008</v>
      </c>
      <c r="X65" s="96">
        <v>13.25</v>
      </c>
      <c r="Y65" s="4"/>
      <c r="Z65" s="78">
        <f t="shared" si="5"/>
        <v>6.8649056603773593</v>
      </c>
    </row>
    <row r="66" spans="1:26" ht="9" customHeight="1" x14ac:dyDescent="0.15">
      <c r="A66" s="6">
        <v>55</v>
      </c>
      <c r="B66" s="7" t="s">
        <v>561</v>
      </c>
      <c r="C66" s="7" t="s">
        <v>292</v>
      </c>
      <c r="D66" s="6">
        <v>8</v>
      </c>
      <c r="E66" s="6">
        <v>23</v>
      </c>
      <c r="F66" s="92">
        <f t="shared" si="6"/>
        <v>0.25806451612903225</v>
      </c>
      <c r="G66" s="6">
        <v>4</v>
      </c>
      <c r="H66" s="6">
        <v>12</v>
      </c>
      <c r="I66" s="92">
        <f t="shared" si="7"/>
        <v>0.25</v>
      </c>
      <c r="J66" s="6">
        <v>69.5</v>
      </c>
      <c r="K66" s="16">
        <f t="shared" si="0"/>
        <v>2154.5</v>
      </c>
      <c r="L66" s="95">
        <v>0.56999999999999995</v>
      </c>
      <c r="M66" s="72">
        <f t="shared" si="1"/>
        <v>1228.0649999999998</v>
      </c>
      <c r="N66" s="6">
        <v>74.8</v>
      </c>
      <c r="O66" s="16">
        <f t="shared" si="2"/>
        <v>2318.7999999999997</v>
      </c>
      <c r="P66" s="95">
        <v>0.57999999999999996</v>
      </c>
      <c r="Q66" s="72">
        <f t="shared" si="3"/>
        <v>1344.9039999999998</v>
      </c>
      <c r="R66" s="6">
        <v>-11.16</v>
      </c>
      <c r="S66" s="6">
        <v>-1.84</v>
      </c>
      <c r="T66" s="6"/>
      <c r="U66" s="6"/>
      <c r="V66" s="6"/>
      <c r="W66" s="4">
        <f t="shared" si="4"/>
        <v>87</v>
      </c>
      <c r="X66" s="96">
        <v>13.25</v>
      </c>
      <c r="Y66" s="4"/>
      <c r="Z66" s="78">
        <f t="shared" si="5"/>
        <v>6.5660377358490569</v>
      </c>
    </row>
    <row r="67" spans="1:26" ht="9" customHeight="1" x14ac:dyDescent="0.15">
      <c r="A67" s="6">
        <v>56</v>
      </c>
      <c r="B67" s="7" t="s">
        <v>488</v>
      </c>
      <c r="C67" s="7" t="s">
        <v>292</v>
      </c>
      <c r="D67" s="6">
        <v>9</v>
      </c>
      <c r="E67" s="6">
        <v>23</v>
      </c>
      <c r="F67" s="92">
        <f t="shared" si="6"/>
        <v>0.28125</v>
      </c>
      <c r="G67" s="6">
        <v>5</v>
      </c>
      <c r="H67" s="6">
        <v>11</v>
      </c>
      <c r="I67" s="92">
        <f t="shared" si="7"/>
        <v>0.3125</v>
      </c>
      <c r="J67" s="6">
        <v>72.2</v>
      </c>
      <c r="K67" s="16">
        <f t="shared" si="0"/>
        <v>2238.2000000000003</v>
      </c>
      <c r="L67" s="95">
        <v>0.57999999999999996</v>
      </c>
      <c r="M67" s="72">
        <f t="shared" si="1"/>
        <v>1298.1560000000002</v>
      </c>
      <c r="N67" s="6">
        <v>78.2</v>
      </c>
      <c r="O67" s="16">
        <f t="shared" si="2"/>
        <v>2424.2000000000003</v>
      </c>
      <c r="P67" s="95">
        <v>0.57999999999999996</v>
      </c>
      <c r="Q67" s="72">
        <f t="shared" si="3"/>
        <v>1406.0360000000001</v>
      </c>
      <c r="R67" s="6">
        <v>-15.1</v>
      </c>
      <c r="S67" s="6">
        <v>-5.03</v>
      </c>
      <c r="T67" s="6"/>
      <c r="U67" s="6"/>
      <c r="V67" s="6"/>
      <c r="W67" s="4">
        <f t="shared" si="4"/>
        <v>79.87</v>
      </c>
      <c r="X67" s="96">
        <v>13.25</v>
      </c>
      <c r="Y67" s="4"/>
      <c r="Z67" s="78">
        <f t="shared" si="5"/>
        <v>6.0279245283018872</v>
      </c>
    </row>
    <row r="68" spans="1:26" ht="9" customHeight="1" x14ac:dyDescent="0.15">
      <c r="A68" s="6">
        <v>57</v>
      </c>
      <c r="B68" s="7" t="s">
        <v>315</v>
      </c>
      <c r="C68" s="7" t="s">
        <v>292</v>
      </c>
      <c r="D68" s="6">
        <v>17</v>
      </c>
      <c r="E68" s="6">
        <v>13</v>
      </c>
      <c r="F68" s="92">
        <f t="shared" si="6"/>
        <v>0.56666666666666665</v>
      </c>
      <c r="G68" s="6">
        <v>12</v>
      </c>
      <c r="H68" s="6">
        <v>4</v>
      </c>
      <c r="I68" s="92">
        <f t="shared" si="7"/>
        <v>0.75</v>
      </c>
      <c r="J68" s="6">
        <v>80.8</v>
      </c>
      <c r="K68" s="16">
        <f t="shared" si="0"/>
        <v>2504.7999999999997</v>
      </c>
      <c r="L68" s="95">
        <v>0.59</v>
      </c>
      <c r="M68" s="72">
        <f t="shared" si="1"/>
        <v>1477.8319999999997</v>
      </c>
      <c r="N68" s="6">
        <v>76.5</v>
      </c>
      <c r="O68" s="16">
        <f t="shared" si="2"/>
        <v>2371.5</v>
      </c>
      <c r="P68" s="95">
        <v>0.57999999999999996</v>
      </c>
      <c r="Q68" s="72">
        <f t="shared" si="3"/>
        <v>1375.4699999999998</v>
      </c>
      <c r="R68" s="6">
        <v>-4.75</v>
      </c>
      <c r="S68" s="6">
        <v>-3.82</v>
      </c>
      <c r="T68" s="6"/>
      <c r="U68" s="6"/>
      <c r="V68" s="6"/>
      <c r="W68" s="4">
        <f t="shared" si="4"/>
        <v>91.43</v>
      </c>
      <c r="X68" s="96">
        <v>13.25</v>
      </c>
      <c r="Y68" s="4">
        <v>1</v>
      </c>
      <c r="Z68" s="78">
        <f t="shared" si="5"/>
        <v>7.9003773584905668</v>
      </c>
    </row>
    <row r="69" spans="1:26" ht="9" customHeight="1" x14ac:dyDescent="0.15">
      <c r="A69" s="6">
        <v>58</v>
      </c>
      <c r="B69" s="7" t="s">
        <v>538</v>
      </c>
      <c r="C69" s="7" t="s">
        <v>292</v>
      </c>
      <c r="D69" s="6">
        <v>14</v>
      </c>
      <c r="E69" s="6">
        <v>17</v>
      </c>
      <c r="F69" s="92">
        <f t="shared" si="6"/>
        <v>0.45161290322580644</v>
      </c>
      <c r="G69" s="6">
        <v>8</v>
      </c>
      <c r="H69" s="6">
        <v>8</v>
      </c>
      <c r="I69" s="92">
        <f t="shared" si="7"/>
        <v>0.5</v>
      </c>
      <c r="J69" s="6">
        <v>70.400000000000006</v>
      </c>
      <c r="K69" s="16">
        <f t="shared" si="0"/>
        <v>2182.4</v>
      </c>
      <c r="L69" s="95">
        <v>0.57999999999999996</v>
      </c>
      <c r="M69" s="72">
        <f t="shared" si="1"/>
        <v>1265.7919999999999</v>
      </c>
      <c r="N69" s="6">
        <v>71.099999999999994</v>
      </c>
      <c r="O69" s="16">
        <f t="shared" si="2"/>
        <v>2204.1</v>
      </c>
      <c r="P69" s="95">
        <v>0.57999999999999996</v>
      </c>
      <c r="Q69" s="72">
        <f t="shared" si="3"/>
        <v>1278.3779999999999</v>
      </c>
      <c r="R69" s="6">
        <v>-5.66</v>
      </c>
      <c r="S69" s="6">
        <v>-3.31</v>
      </c>
      <c r="T69" s="6"/>
      <c r="U69" s="6"/>
      <c r="V69" s="6"/>
      <c r="W69" s="4">
        <f t="shared" si="4"/>
        <v>91.03</v>
      </c>
      <c r="X69" s="96">
        <v>13.25</v>
      </c>
      <c r="Y69" s="4"/>
      <c r="Z69" s="78">
        <f t="shared" si="5"/>
        <v>6.8701886792452829</v>
      </c>
    </row>
    <row r="70" spans="1:26" ht="9" customHeight="1" x14ac:dyDescent="0.15">
      <c r="A70" s="6">
        <v>59</v>
      </c>
      <c r="B70" s="7" t="s">
        <v>451</v>
      </c>
      <c r="C70" s="7" t="s">
        <v>292</v>
      </c>
      <c r="D70" s="6">
        <v>15</v>
      </c>
      <c r="E70" s="6">
        <v>16</v>
      </c>
      <c r="F70" s="92">
        <f t="shared" si="6"/>
        <v>0.4838709677419355</v>
      </c>
      <c r="G70" s="6">
        <v>5</v>
      </c>
      <c r="H70" s="6">
        <v>11</v>
      </c>
      <c r="I70" s="92">
        <f t="shared" si="7"/>
        <v>0.3125</v>
      </c>
      <c r="J70" s="6">
        <v>71.8</v>
      </c>
      <c r="K70" s="16">
        <f t="shared" si="0"/>
        <v>2225.7999999999997</v>
      </c>
      <c r="L70" s="95">
        <v>0.57999999999999996</v>
      </c>
      <c r="M70" s="72">
        <f t="shared" si="1"/>
        <v>1290.9639999999997</v>
      </c>
      <c r="N70" s="6">
        <v>72.400000000000006</v>
      </c>
      <c r="O70" s="16">
        <f t="shared" si="2"/>
        <v>2244.4</v>
      </c>
      <c r="P70" s="95">
        <v>0.57999999999999996</v>
      </c>
      <c r="Q70" s="72">
        <f t="shared" si="3"/>
        <v>1301.752</v>
      </c>
      <c r="R70" s="6">
        <v>-9.2100000000000009</v>
      </c>
      <c r="S70" s="6">
        <v>-4.25</v>
      </c>
      <c r="T70" s="6"/>
      <c r="U70" s="6"/>
      <c r="V70" s="6"/>
      <c r="W70" s="4">
        <f t="shared" si="4"/>
        <v>86.539999999999992</v>
      </c>
      <c r="X70" s="96">
        <v>13.25</v>
      </c>
      <c r="Y70" s="4"/>
      <c r="Z70" s="78">
        <f t="shared" si="5"/>
        <v>6.5313207547169805</v>
      </c>
    </row>
    <row r="71" spans="1:26" ht="9" customHeight="1" x14ac:dyDescent="0.15">
      <c r="A71" s="6">
        <v>60</v>
      </c>
      <c r="B71" s="7" t="s">
        <v>291</v>
      </c>
      <c r="C71" s="7" t="s">
        <v>292</v>
      </c>
      <c r="D71" s="6">
        <v>15</v>
      </c>
      <c r="E71" s="6">
        <v>15</v>
      </c>
      <c r="F71" s="92">
        <f t="shared" si="6"/>
        <v>0.5</v>
      </c>
      <c r="G71" s="6">
        <v>6</v>
      </c>
      <c r="H71" s="6">
        <v>10</v>
      </c>
      <c r="I71" s="92">
        <f t="shared" si="7"/>
        <v>0.375</v>
      </c>
      <c r="J71" s="6">
        <v>82.8</v>
      </c>
      <c r="K71" s="16">
        <f t="shared" si="0"/>
        <v>2566.7999999999997</v>
      </c>
      <c r="L71" s="95">
        <v>0.59</v>
      </c>
      <c r="M71" s="72">
        <f t="shared" si="1"/>
        <v>1514.4119999999998</v>
      </c>
      <c r="N71" s="6">
        <v>80.8</v>
      </c>
      <c r="O71" s="16">
        <f t="shared" si="2"/>
        <v>2504.7999999999997</v>
      </c>
      <c r="P71" s="95">
        <v>0.59</v>
      </c>
      <c r="Q71" s="72">
        <f t="shared" si="3"/>
        <v>1477.8319999999997</v>
      </c>
      <c r="R71" s="6">
        <v>-7.34</v>
      </c>
      <c r="S71" s="6">
        <v>-5.16</v>
      </c>
      <c r="T71" s="6"/>
      <c r="U71" s="6"/>
      <c r="V71" s="6"/>
      <c r="W71" s="4">
        <f t="shared" si="4"/>
        <v>87.5</v>
      </c>
      <c r="X71" s="96">
        <v>13.25</v>
      </c>
      <c r="Y71" s="4"/>
      <c r="Z71" s="78">
        <f t="shared" si="5"/>
        <v>6.6037735849056602</v>
      </c>
    </row>
    <row r="72" spans="1:26" ht="9" customHeight="1" x14ac:dyDescent="0.15">
      <c r="A72" s="6">
        <v>61</v>
      </c>
      <c r="B72" s="7" t="s">
        <v>320</v>
      </c>
      <c r="C72" s="7" t="s">
        <v>292</v>
      </c>
      <c r="D72" s="6">
        <v>20</v>
      </c>
      <c r="E72" s="6">
        <v>11</v>
      </c>
      <c r="F72" s="92">
        <f t="shared" si="6"/>
        <v>0.64516129032258063</v>
      </c>
      <c r="G72" s="6">
        <v>11</v>
      </c>
      <c r="H72" s="6">
        <v>5</v>
      </c>
      <c r="I72" s="92">
        <f t="shared" si="7"/>
        <v>0.6875</v>
      </c>
      <c r="J72" s="6">
        <v>82.1</v>
      </c>
      <c r="K72" s="16">
        <f t="shared" si="0"/>
        <v>2545.1</v>
      </c>
      <c r="L72" s="95">
        <v>0.59</v>
      </c>
      <c r="M72" s="72">
        <f t="shared" si="1"/>
        <v>1501.6089999999999</v>
      </c>
      <c r="N72" s="6">
        <v>76.5</v>
      </c>
      <c r="O72" s="16">
        <f t="shared" si="2"/>
        <v>2371.5</v>
      </c>
      <c r="P72" s="95">
        <v>0.57999999999999996</v>
      </c>
      <c r="Q72" s="72">
        <f t="shared" si="3"/>
        <v>1375.4699999999998</v>
      </c>
      <c r="R72" s="6">
        <v>-1.38</v>
      </c>
      <c r="S72" s="6">
        <v>-4.4800000000000004</v>
      </c>
      <c r="T72" s="6"/>
      <c r="U72" s="6"/>
      <c r="V72" s="6"/>
      <c r="W72" s="4">
        <f t="shared" si="4"/>
        <v>94.14</v>
      </c>
      <c r="X72" s="96">
        <v>13.25</v>
      </c>
      <c r="Y72" s="4"/>
      <c r="Z72" s="78">
        <f t="shared" si="5"/>
        <v>7.1049056603773586</v>
      </c>
    </row>
    <row r="73" spans="1:26" ht="9" customHeight="1" x14ac:dyDescent="0.15">
      <c r="A73" s="6">
        <v>62</v>
      </c>
      <c r="B73" s="7" t="s">
        <v>405</v>
      </c>
      <c r="C73" s="7" t="s">
        <v>292</v>
      </c>
      <c r="D73" s="6">
        <v>14</v>
      </c>
      <c r="E73" s="6">
        <v>16</v>
      </c>
      <c r="F73" s="92">
        <f t="shared" si="6"/>
        <v>0.46666666666666667</v>
      </c>
      <c r="G73" s="6">
        <v>8</v>
      </c>
      <c r="H73" s="6">
        <v>8</v>
      </c>
      <c r="I73" s="92">
        <f t="shared" si="7"/>
        <v>0.5</v>
      </c>
      <c r="J73" s="6">
        <v>76.5</v>
      </c>
      <c r="K73" s="16">
        <f t="shared" si="0"/>
        <v>2371.5</v>
      </c>
      <c r="L73" s="95">
        <v>0.57999999999999996</v>
      </c>
      <c r="M73" s="72">
        <f t="shared" si="1"/>
        <v>1375.4699999999998</v>
      </c>
      <c r="N73" s="6">
        <v>76.099999999999994</v>
      </c>
      <c r="O73" s="16">
        <f t="shared" si="2"/>
        <v>2359.1</v>
      </c>
      <c r="P73" s="95">
        <v>0.57999999999999996</v>
      </c>
      <c r="Q73" s="72">
        <f t="shared" si="3"/>
        <v>1368.2779999999998</v>
      </c>
      <c r="R73" s="6">
        <v>-6.58</v>
      </c>
      <c r="S73" s="6">
        <v>-4.42</v>
      </c>
      <c r="T73" s="6"/>
      <c r="U73" s="6"/>
      <c r="V73" s="6"/>
      <c r="W73" s="4">
        <f t="shared" si="4"/>
        <v>89</v>
      </c>
      <c r="X73" s="96">
        <v>13.25</v>
      </c>
      <c r="Y73" s="4"/>
      <c r="Z73" s="78">
        <f t="shared" si="5"/>
        <v>6.716981132075472</v>
      </c>
    </row>
    <row r="74" spans="1:26" ht="9" customHeight="1" x14ac:dyDescent="0.15">
      <c r="A74" s="6">
        <v>63</v>
      </c>
      <c r="B74" s="7" t="s">
        <v>374</v>
      </c>
      <c r="C74" s="7" t="s">
        <v>292</v>
      </c>
      <c r="D74" s="6">
        <v>16</v>
      </c>
      <c r="E74" s="6">
        <v>15</v>
      </c>
      <c r="F74" s="92">
        <f t="shared" si="6"/>
        <v>0.5161290322580645</v>
      </c>
      <c r="G74" s="6">
        <v>9</v>
      </c>
      <c r="H74" s="6">
        <v>7</v>
      </c>
      <c r="I74" s="92">
        <f t="shared" si="7"/>
        <v>0.5625</v>
      </c>
      <c r="J74" s="6">
        <v>78</v>
      </c>
      <c r="K74" s="16">
        <f t="shared" si="0"/>
        <v>2418</v>
      </c>
      <c r="L74" s="95">
        <v>0.57999999999999996</v>
      </c>
      <c r="M74" s="72">
        <f t="shared" si="1"/>
        <v>1402.4399999999998</v>
      </c>
      <c r="N74" s="6">
        <v>75.8</v>
      </c>
      <c r="O74" s="16">
        <f t="shared" si="2"/>
        <v>2349.7999999999997</v>
      </c>
      <c r="P74" s="95">
        <v>0.57999999999999996</v>
      </c>
      <c r="Q74" s="72">
        <f t="shared" si="3"/>
        <v>1362.8839999999998</v>
      </c>
      <c r="R74" s="6">
        <v>-6.26</v>
      </c>
      <c r="S74" s="6">
        <v>-4.1500000000000004</v>
      </c>
      <c r="T74" s="6"/>
      <c r="U74" s="6"/>
      <c r="V74" s="6"/>
      <c r="W74" s="4">
        <f t="shared" si="4"/>
        <v>89.59</v>
      </c>
      <c r="X74" s="96">
        <v>13.25</v>
      </c>
      <c r="Y74" s="4"/>
      <c r="Z74" s="78">
        <f t="shared" si="5"/>
        <v>6.7615094339622646</v>
      </c>
    </row>
    <row r="75" spans="1:26" ht="9" customHeight="1" x14ac:dyDescent="0.15">
      <c r="A75" s="6">
        <v>64</v>
      </c>
      <c r="B75" s="7" t="s">
        <v>345</v>
      </c>
      <c r="C75" s="7" t="s">
        <v>292</v>
      </c>
      <c r="D75" s="6">
        <v>13</v>
      </c>
      <c r="E75" s="6">
        <v>18</v>
      </c>
      <c r="F75" s="92">
        <f t="shared" si="6"/>
        <v>0.41935483870967744</v>
      </c>
      <c r="G75" s="6">
        <v>7</v>
      </c>
      <c r="H75" s="6">
        <v>9</v>
      </c>
      <c r="I75" s="92">
        <f t="shared" si="7"/>
        <v>0.4375</v>
      </c>
      <c r="J75" s="6">
        <v>80.099999999999994</v>
      </c>
      <c r="K75" s="16">
        <f t="shared" si="0"/>
        <v>2483.1</v>
      </c>
      <c r="L75" s="95">
        <v>0.59</v>
      </c>
      <c r="M75" s="72">
        <f t="shared" si="1"/>
        <v>1465.0289999999998</v>
      </c>
      <c r="N75" s="6">
        <v>81.599999999999994</v>
      </c>
      <c r="O75" s="16">
        <f t="shared" si="2"/>
        <v>2529.6</v>
      </c>
      <c r="P75" s="95">
        <v>0.59</v>
      </c>
      <c r="Q75" s="72">
        <f t="shared" si="3"/>
        <v>1492.4639999999999</v>
      </c>
      <c r="R75" s="6">
        <v>-8.07</v>
      </c>
      <c r="S75" s="6">
        <v>-2.81</v>
      </c>
      <c r="T75" s="6"/>
      <c r="U75" s="6"/>
      <c r="V75" s="6"/>
      <c r="W75" s="4">
        <f t="shared" si="4"/>
        <v>89.12</v>
      </c>
      <c r="X75" s="96">
        <v>13.25</v>
      </c>
      <c r="Y75" s="4"/>
      <c r="Z75" s="78">
        <f t="shared" si="5"/>
        <v>6.7260377358490571</v>
      </c>
    </row>
    <row r="76" spans="1:26" ht="9" customHeight="1" x14ac:dyDescent="0.15">
      <c r="A76" s="6">
        <v>65</v>
      </c>
      <c r="B76" s="7" t="s">
        <v>373</v>
      </c>
      <c r="C76" s="7" t="s">
        <v>292</v>
      </c>
      <c r="D76" s="6">
        <v>20</v>
      </c>
      <c r="E76" s="6">
        <v>12</v>
      </c>
      <c r="F76" s="92">
        <f t="shared" si="6"/>
        <v>0.625</v>
      </c>
      <c r="G76" s="6">
        <v>11</v>
      </c>
      <c r="H76" s="6">
        <v>5</v>
      </c>
      <c r="I76" s="92">
        <f t="shared" si="7"/>
        <v>0.6875</v>
      </c>
      <c r="J76" s="6">
        <v>77</v>
      </c>
      <c r="K76" s="16">
        <f t="shared" ref="K76:K139" si="8">J76*31</f>
        <v>2387</v>
      </c>
      <c r="L76" s="95">
        <v>0.57999999999999996</v>
      </c>
      <c r="M76" s="72">
        <f t="shared" ref="M76:M139" si="9">K76*L76</f>
        <v>1384.4599999999998</v>
      </c>
      <c r="N76" s="6">
        <v>72.2</v>
      </c>
      <c r="O76" s="16">
        <f t="shared" ref="O76:O139" si="10">N76*31</f>
        <v>2238.2000000000003</v>
      </c>
      <c r="P76" s="95">
        <v>0.57999999999999996</v>
      </c>
      <c r="Q76" s="72">
        <f t="shared" ref="Q76:Q139" si="11">O76*P76</f>
        <v>1298.1560000000002</v>
      </c>
      <c r="R76" s="6">
        <v>-4.33</v>
      </c>
      <c r="S76" s="6">
        <v>-3.56</v>
      </c>
      <c r="T76" s="6"/>
      <c r="U76" s="6"/>
      <c r="V76" s="6"/>
      <c r="W76" s="4">
        <f t="shared" ref="W76:W139" si="12">R76+S76+100</f>
        <v>92.11</v>
      </c>
      <c r="X76" s="96">
        <v>13.25</v>
      </c>
      <c r="Y76" s="4"/>
      <c r="Z76" s="78">
        <f t="shared" ref="Z76:Z139" si="13">(W76/X76)+Y76</f>
        <v>6.9516981132075468</v>
      </c>
    </row>
    <row r="77" spans="1:26" ht="9" customHeight="1" x14ac:dyDescent="0.15">
      <c r="A77" s="6">
        <v>66</v>
      </c>
      <c r="B77" s="7" t="s">
        <v>287</v>
      </c>
      <c r="C77" s="7" t="s">
        <v>0</v>
      </c>
      <c r="D77" s="6">
        <v>22</v>
      </c>
      <c r="E77" s="6">
        <v>9</v>
      </c>
      <c r="F77" s="92">
        <v>0.71</v>
      </c>
      <c r="G77" s="6">
        <v>11</v>
      </c>
      <c r="H77" s="6">
        <v>7</v>
      </c>
      <c r="I77" s="92">
        <v>0.61099999999999999</v>
      </c>
      <c r="J77" s="6">
        <v>81.5</v>
      </c>
      <c r="K77" s="16">
        <f t="shared" si="8"/>
        <v>2526.5</v>
      </c>
      <c r="L77" s="95">
        <v>0.59</v>
      </c>
      <c r="M77" s="72">
        <f t="shared" si="9"/>
        <v>1490.635</v>
      </c>
      <c r="N77" s="4">
        <v>71.5</v>
      </c>
      <c r="O77" s="16">
        <f t="shared" si="10"/>
        <v>2216.5</v>
      </c>
      <c r="P77" s="95">
        <v>0.57999999999999996</v>
      </c>
      <c r="Q77" s="72">
        <f t="shared" si="11"/>
        <v>1285.57</v>
      </c>
      <c r="R77" s="4">
        <v>20.61</v>
      </c>
      <c r="S77" s="4">
        <v>11.14</v>
      </c>
      <c r="T77" s="6"/>
      <c r="U77" s="6"/>
      <c r="V77" s="6"/>
      <c r="W77" s="4">
        <f t="shared" si="12"/>
        <v>131.75</v>
      </c>
      <c r="X77" s="96">
        <v>7.25</v>
      </c>
      <c r="Y77" s="4"/>
      <c r="Z77" s="78">
        <f t="shared" si="13"/>
        <v>18.172413793103448</v>
      </c>
    </row>
    <row r="78" spans="1:26" ht="9" customHeight="1" x14ac:dyDescent="0.15">
      <c r="A78" s="6">
        <v>67</v>
      </c>
      <c r="B78" s="7" t="s">
        <v>282</v>
      </c>
      <c r="C78" s="7" t="s">
        <v>0</v>
      </c>
      <c r="D78" s="6">
        <v>22</v>
      </c>
      <c r="E78" s="6">
        <v>9</v>
      </c>
      <c r="F78" s="92">
        <v>0.71</v>
      </c>
      <c r="G78" s="6">
        <v>10</v>
      </c>
      <c r="H78" s="6">
        <v>8</v>
      </c>
      <c r="I78" s="92">
        <v>0.55600000000000005</v>
      </c>
      <c r="J78" s="6">
        <v>82.2</v>
      </c>
      <c r="K78" s="16">
        <f t="shared" si="8"/>
        <v>2548.2000000000003</v>
      </c>
      <c r="L78" s="95">
        <v>0.59</v>
      </c>
      <c r="M78" s="72">
        <f t="shared" si="9"/>
        <v>1503.4380000000001</v>
      </c>
      <c r="N78" s="4">
        <v>69.5</v>
      </c>
      <c r="O78" s="16">
        <f t="shared" si="10"/>
        <v>2154.5</v>
      </c>
      <c r="P78" s="95">
        <v>0.56999999999999995</v>
      </c>
      <c r="Q78" s="72">
        <f t="shared" si="11"/>
        <v>1228.0649999999998</v>
      </c>
      <c r="R78" s="4">
        <v>20.9</v>
      </c>
      <c r="S78" s="4">
        <v>8.19</v>
      </c>
      <c r="T78" s="6"/>
      <c r="U78" s="6"/>
      <c r="V78" s="6"/>
      <c r="W78" s="4">
        <f t="shared" si="12"/>
        <v>129.09</v>
      </c>
      <c r="X78" s="96">
        <v>7.25</v>
      </c>
      <c r="Y78" s="4"/>
      <c r="Z78" s="78">
        <f t="shared" si="13"/>
        <v>17.805517241379309</v>
      </c>
    </row>
    <row r="79" spans="1:26" ht="9" customHeight="1" x14ac:dyDescent="0.15">
      <c r="A79" s="6">
        <v>68</v>
      </c>
      <c r="B79" s="7" t="s">
        <v>334</v>
      </c>
      <c r="C79" s="7" t="s">
        <v>0</v>
      </c>
      <c r="D79" s="6">
        <v>18</v>
      </c>
      <c r="E79" s="6">
        <v>13</v>
      </c>
      <c r="F79" s="92">
        <v>0.58099999999999996</v>
      </c>
      <c r="G79" s="6">
        <v>7</v>
      </c>
      <c r="H79" s="6">
        <v>11</v>
      </c>
      <c r="I79" s="92">
        <v>0.38900000000000001</v>
      </c>
      <c r="J79" s="6">
        <v>74.8</v>
      </c>
      <c r="K79" s="16">
        <f t="shared" si="8"/>
        <v>2318.7999999999997</v>
      </c>
      <c r="L79" s="95">
        <v>0.57999999999999996</v>
      </c>
      <c r="M79" s="72">
        <f t="shared" si="9"/>
        <v>1344.9039999999998</v>
      </c>
      <c r="N79" s="4">
        <v>67.8</v>
      </c>
      <c r="O79" s="16">
        <f t="shared" si="10"/>
        <v>2101.7999999999997</v>
      </c>
      <c r="P79" s="95">
        <v>0.56999999999999995</v>
      </c>
      <c r="Q79" s="72">
        <f t="shared" si="11"/>
        <v>1198.0259999999998</v>
      </c>
      <c r="R79" s="4">
        <v>15.58</v>
      </c>
      <c r="S79" s="4">
        <v>8.61</v>
      </c>
      <c r="T79" s="6"/>
      <c r="U79" s="6"/>
      <c r="V79" s="6"/>
      <c r="W79" s="4">
        <f t="shared" si="12"/>
        <v>124.19</v>
      </c>
      <c r="X79" s="96">
        <v>7.25</v>
      </c>
      <c r="Y79" s="4"/>
      <c r="Z79" s="78">
        <f t="shared" si="13"/>
        <v>17.129655172413791</v>
      </c>
    </row>
    <row r="80" spans="1:26" ht="9" customHeight="1" x14ac:dyDescent="0.15">
      <c r="A80" s="6">
        <v>69</v>
      </c>
      <c r="B80" s="7" t="s">
        <v>433</v>
      </c>
      <c r="C80" s="7" t="s">
        <v>0</v>
      </c>
      <c r="D80" s="6">
        <v>28</v>
      </c>
      <c r="E80" s="6">
        <v>3</v>
      </c>
      <c r="F80" s="92">
        <v>0.90300000000000002</v>
      </c>
      <c r="G80" s="6">
        <v>15</v>
      </c>
      <c r="H80" s="6">
        <v>3</v>
      </c>
      <c r="I80" s="92">
        <v>0.83299999999999996</v>
      </c>
      <c r="J80" s="6">
        <v>74.2</v>
      </c>
      <c r="K80" s="16">
        <f t="shared" si="8"/>
        <v>2300.2000000000003</v>
      </c>
      <c r="L80" s="95">
        <v>0.57999999999999996</v>
      </c>
      <c r="M80" s="72">
        <f t="shared" si="9"/>
        <v>1334.116</v>
      </c>
      <c r="N80" s="4">
        <v>56.9</v>
      </c>
      <c r="O80" s="16">
        <f t="shared" si="10"/>
        <v>1763.8999999999999</v>
      </c>
      <c r="P80" s="95">
        <v>0.56000000000000005</v>
      </c>
      <c r="Q80" s="72">
        <f t="shared" si="11"/>
        <v>987.78399999999999</v>
      </c>
      <c r="R80" s="4">
        <v>27.01</v>
      </c>
      <c r="S80" s="4">
        <v>9.7200000000000006</v>
      </c>
      <c r="T80" s="6"/>
      <c r="U80" s="6"/>
      <c r="V80" s="6"/>
      <c r="W80" s="4">
        <f t="shared" si="12"/>
        <v>136.73000000000002</v>
      </c>
      <c r="X80" s="96">
        <v>7.25</v>
      </c>
      <c r="Y80" s="4">
        <v>1</v>
      </c>
      <c r="Z80" s="78">
        <f t="shared" si="13"/>
        <v>19.859310344827588</v>
      </c>
    </row>
    <row r="81" spans="1:26" ht="9" customHeight="1" x14ac:dyDescent="0.15">
      <c r="A81" s="6">
        <v>70</v>
      </c>
      <c r="B81" s="7" t="s">
        <v>319</v>
      </c>
      <c r="C81" s="7" t="s">
        <v>0</v>
      </c>
      <c r="D81" s="6">
        <v>24</v>
      </c>
      <c r="E81" s="6">
        <v>7</v>
      </c>
      <c r="F81" s="92">
        <v>0.77400000000000002</v>
      </c>
      <c r="G81" s="6">
        <v>13</v>
      </c>
      <c r="H81" s="6">
        <v>5</v>
      </c>
      <c r="I81" s="92">
        <v>0.72199999999999998</v>
      </c>
      <c r="J81" s="6">
        <v>75.7</v>
      </c>
      <c r="K81" s="16">
        <f t="shared" si="8"/>
        <v>2346.7000000000003</v>
      </c>
      <c r="L81" s="95">
        <v>0.57999999999999996</v>
      </c>
      <c r="M81" s="72">
        <f t="shared" si="9"/>
        <v>1361.086</v>
      </c>
      <c r="N81" s="4">
        <v>62.1</v>
      </c>
      <c r="O81" s="16">
        <f t="shared" si="10"/>
        <v>1925.1000000000001</v>
      </c>
      <c r="P81" s="95">
        <v>0.56999999999999995</v>
      </c>
      <c r="Q81" s="72">
        <f t="shared" si="11"/>
        <v>1097.307</v>
      </c>
      <c r="R81" s="4">
        <v>21.61</v>
      </c>
      <c r="S81" s="4">
        <v>7.93</v>
      </c>
      <c r="T81" s="6"/>
      <c r="U81" s="6"/>
      <c r="V81" s="6"/>
      <c r="W81" s="4">
        <f t="shared" si="12"/>
        <v>129.54</v>
      </c>
      <c r="X81" s="96">
        <v>7.25</v>
      </c>
      <c r="Y81" s="4"/>
      <c r="Z81" s="78">
        <f t="shared" si="13"/>
        <v>17.867586206896551</v>
      </c>
    </row>
    <row r="82" spans="1:26" ht="9" customHeight="1" x14ac:dyDescent="0.15">
      <c r="A82" s="6">
        <v>71</v>
      </c>
      <c r="B82" s="7" t="s">
        <v>179</v>
      </c>
      <c r="C82" s="7" t="s">
        <v>0</v>
      </c>
      <c r="D82" s="6">
        <v>22</v>
      </c>
      <c r="E82" s="6">
        <v>9</v>
      </c>
      <c r="F82" s="92">
        <v>0.71</v>
      </c>
      <c r="G82" s="6">
        <v>10</v>
      </c>
      <c r="H82" s="6">
        <v>8</v>
      </c>
      <c r="I82" s="92">
        <v>0.55600000000000005</v>
      </c>
      <c r="J82" s="6">
        <v>76</v>
      </c>
      <c r="K82" s="16">
        <f t="shared" si="8"/>
        <v>2356</v>
      </c>
      <c r="L82" s="95">
        <v>0.57999999999999996</v>
      </c>
      <c r="M82" s="72">
        <f t="shared" si="9"/>
        <v>1366.48</v>
      </c>
      <c r="N82" s="4">
        <v>68.599999999999994</v>
      </c>
      <c r="O82" s="16">
        <f t="shared" si="10"/>
        <v>2126.6</v>
      </c>
      <c r="P82" s="95">
        <v>0.56999999999999995</v>
      </c>
      <c r="Q82" s="72">
        <f t="shared" si="11"/>
        <v>1212.1619999999998</v>
      </c>
      <c r="R82" s="4">
        <v>18.62</v>
      </c>
      <c r="S82" s="4">
        <v>11.85</v>
      </c>
      <c r="T82" s="6"/>
      <c r="U82" s="6"/>
      <c r="V82" s="6"/>
      <c r="W82" s="4">
        <f t="shared" si="12"/>
        <v>130.47</v>
      </c>
      <c r="X82" s="96">
        <v>7.25</v>
      </c>
      <c r="Y82" s="4"/>
      <c r="Z82" s="78">
        <f t="shared" si="13"/>
        <v>17.995862068965518</v>
      </c>
    </row>
    <row r="83" spans="1:26" ht="9" customHeight="1" x14ac:dyDescent="0.15">
      <c r="A83" s="6">
        <v>72</v>
      </c>
      <c r="B83" s="7" t="s">
        <v>435</v>
      </c>
      <c r="C83" s="7" t="s">
        <v>0</v>
      </c>
      <c r="D83" s="6">
        <v>18</v>
      </c>
      <c r="E83" s="6">
        <v>13</v>
      </c>
      <c r="F83" s="92">
        <v>0.58099999999999996</v>
      </c>
      <c r="G83" s="6">
        <v>8</v>
      </c>
      <c r="H83" s="6">
        <v>10</v>
      </c>
      <c r="I83" s="92">
        <v>0.44400000000000001</v>
      </c>
      <c r="J83" s="6">
        <v>72.2</v>
      </c>
      <c r="K83" s="16">
        <f t="shared" si="8"/>
        <v>2238.2000000000003</v>
      </c>
      <c r="L83" s="95">
        <v>0.57999999999999996</v>
      </c>
      <c r="M83" s="72">
        <f t="shared" si="9"/>
        <v>1298.1560000000002</v>
      </c>
      <c r="N83" s="4">
        <v>70.2</v>
      </c>
      <c r="O83" s="16">
        <f t="shared" si="10"/>
        <v>2176.2000000000003</v>
      </c>
      <c r="P83" s="95">
        <v>0.57999999999999996</v>
      </c>
      <c r="Q83" s="72">
        <f t="shared" si="11"/>
        <v>1262.1960000000001</v>
      </c>
      <c r="R83" s="4">
        <v>11.99</v>
      </c>
      <c r="S83" s="4">
        <v>10.029999999999999</v>
      </c>
      <c r="T83" s="6"/>
      <c r="U83" s="6"/>
      <c r="V83" s="6"/>
      <c r="W83" s="4">
        <f t="shared" si="12"/>
        <v>122.02</v>
      </c>
      <c r="X83" s="96">
        <v>7.25</v>
      </c>
      <c r="Y83" s="4"/>
      <c r="Z83" s="78">
        <f t="shared" si="13"/>
        <v>16.830344827586206</v>
      </c>
    </row>
    <row r="84" spans="1:26" ht="9" customHeight="1" x14ac:dyDescent="0.15">
      <c r="A84" s="6">
        <v>73</v>
      </c>
      <c r="B84" s="7" t="s">
        <v>327</v>
      </c>
      <c r="C84" s="7" t="s">
        <v>0</v>
      </c>
      <c r="D84" s="6">
        <v>20</v>
      </c>
      <c r="E84" s="6">
        <v>11</v>
      </c>
      <c r="F84" s="92">
        <v>0.64500000000000002</v>
      </c>
      <c r="G84" s="6">
        <v>8</v>
      </c>
      <c r="H84" s="6">
        <v>10</v>
      </c>
      <c r="I84" s="92">
        <v>0.44400000000000001</v>
      </c>
      <c r="J84" s="6">
        <v>75.5</v>
      </c>
      <c r="K84" s="16">
        <f t="shared" si="8"/>
        <v>2340.5</v>
      </c>
      <c r="L84" s="95">
        <v>0.57999999999999996</v>
      </c>
      <c r="M84" s="72">
        <f t="shared" si="9"/>
        <v>1357.49</v>
      </c>
      <c r="N84" s="4">
        <v>68.5</v>
      </c>
      <c r="O84" s="16">
        <f t="shared" si="10"/>
        <v>2123.5</v>
      </c>
      <c r="P84" s="95">
        <v>0.56999999999999995</v>
      </c>
      <c r="Q84" s="72">
        <f t="shared" si="11"/>
        <v>1210.395</v>
      </c>
      <c r="R84" s="4">
        <v>15.59</v>
      </c>
      <c r="S84" s="4">
        <v>8.56</v>
      </c>
      <c r="T84" s="6"/>
      <c r="U84" s="6"/>
      <c r="V84" s="6"/>
      <c r="W84" s="4">
        <f t="shared" si="12"/>
        <v>124.15</v>
      </c>
      <c r="X84" s="96">
        <v>7.25</v>
      </c>
      <c r="Y84" s="4"/>
      <c r="Z84" s="78">
        <f t="shared" si="13"/>
        <v>17.124137931034483</v>
      </c>
    </row>
    <row r="85" spans="1:26" ht="9" customHeight="1" x14ac:dyDescent="0.15">
      <c r="A85" s="6">
        <v>74</v>
      </c>
      <c r="B85" s="7" t="s">
        <v>491</v>
      </c>
      <c r="C85" s="7" t="s">
        <v>0</v>
      </c>
      <c r="D85" s="6">
        <v>12</v>
      </c>
      <c r="E85" s="6">
        <v>19</v>
      </c>
      <c r="F85" s="92">
        <v>0.38700000000000001</v>
      </c>
      <c r="G85" s="6">
        <v>4</v>
      </c>
      <c r="H85" s="6">
        <v>14</v>
      </c>
      <c r="I85" s="92">
        <v>0.222</v>
      </c>
      <c r="J85" s="6">
        <v>71.3</v>
      </c>
      <c r="K85" s="16">
        <f t="shared" si="8"/>
        <v>2210.2999999999997</v>
      </c>
      <c r="L85" s="95">
        <v>0.57999999999999996</v>
      </c>
      <c r="M85" s="72">
        <f t="shared" si="9"/>
        <v>1281.9739999999997</v>
      </c>
      <c r="N85" s="4">
        <v>72.599999999999994</v>
      </c>
      <c r="O85" s="16">
        <f t="shared" si="10"/>
        <v>2250.6</v>
      </c>
      <c r="P85" s="95">
        <v>0.57999999999999996</v>
      </c>
      <c r="Q85" s="72">
        <f t="shared" si="11"/>
        <v>1305.348</v>
      </c>
      <c r="R85" s="4">
        <v>7.35</v>
      </c>
      <c r="S85" s="4">
        <v>8.64</v>
      </c>
      <c r="T85" s="6"/>
      <c r="U85" s="6"/>
      <c r="V85" s="6"/>
      <c r="W85" s="4">
        <f t="shared" si="12"/>
        <v>115.99</v>
      </c>
      <c r="X85" s="96">
        <v>7.25</v>
      </c>
      <c r="Y85" s="4"/>
      <c r="Z85" s="78">
        <f t="shared" si="13"/>
        <v>15.998620689655171</v>
      </c>
    </row>
    <row r="86" spans="1:26" ht="9" customHeight="1" x14ac:dyDescent="0.15">
      <c r="A86" s="6">
        <v>75</v>
      </c>
      <c r="B86" s="7" t="s">
        <v>297</v>
      </c>
      <c r="C86" s="7" t="s">
        <v>0</v>
      </c>
      <c r="D86" s="6">
        <v>20</v>
      </c>
      <c r="E86" s="6">
        <v>11</v>
      </c>
      <c r="F86" s="92">
        <v>0.64500000000000002</v>
      </c>
      <c r="G86" s="6">
        <v>9</v>
      </c>
      <c r="H86" s="6">
        <v>9</v>
      </c>
      <c r="I86" s="92">
        <v>0.5</v>
      </c>
      <c r="J86" s="6">
        <v>80.400000000000006</v>
      </c>
      <c r="K86" s="16">
        <f t="shared" si="8"/>
        <v>2492.4</v>
      </c>
      <c r="L86" s="95">
        <v>0.59</v>
      </c>
      <c r="M86" s="72">
        <f t="shared" si="9"/>
        <v>1470.5160000000001</v>
      </c>
      <c r="N86" s="4">
        <v>71.599999999999994</v>
      </c>
      <c r="O86" s="16">
        <f t="shared" si="10"/>
        <v>2219.6</v>
      </c>
      <c r="P86" s="95">
        <v>0.57999999999999996</v>
      </c>
      <c r="Q86" s="72">
        <f t="shared" si="11"/>
        <v>1287.3679999999999</v>
      </c>
      <c r="R86" s="4">
        <v>15.87</v>
      </c>
      <c r="S86" s="4">
        <v>7.09</v>
      </c>
      <c r="T86" s="6"/>
      <c r="U86" s="6"/>
      <c r="V86" s="6"/>
      <c r="W86" s="4">
        <f t="shared" si="12"/>
        <v>122.96000000000001</v>
      </c>
      <c r="X86" s="96">
        <v>7.25</v>
      </c>
      <c r="Y86" s="4"/>
      <c r="Z86" s="78">
        <f t="shared" si="13"/>
        <v>16.96</v>
      </c>
    </row>
    <row r="87" spans="1:26" ht="9" customHeight="1" x14ac:dyDescent="0.15">
      <c r="A87" s="6">
        <v>76</v>
      </c>
      <c r="B87" s="7" t="s">
        <v>375</v>
      </c>
      <c r="C87" s="7" t="s">
        <v>0</v>
      </c>
      <c r="D87" s="6">
        <v>20</v>
      </c>
      <c r="E87" s="6">
        <v>11</v>
      </c>
      <c r="F87" s="92">
        <v>0.64500000000000002</v>
      </c>
      <c r="G87" s="6">
        <v>9</v>
      </c>
      <c r="H87" s="6">
        <v>9</v>
      </c>
      <c r="I87" s="92">
        <v>0.5</v>
      </c>
      <c r="J87" s="6">
        <v>76.599999999999994</v>
      </c>
      <c r="K87" s="16">
        <f t="shared" si="8"/>
        <v>2374.6</v>
      </c>
      <c r="L87" s="95">
        <v>0.57999999999999996</v>
      </c>
      <c r="M87" s="72">
        <f t="shared" si="9"/>
        <v>1377.2679999999998</v>
      </c>
      <c r="N87" s="4">
        <v>69.599999999999994</v>
      </c>
      <c r="O87" s="16">
        <f t="shared" si="10"/>
        <v>2157.6</v>
      </c>
      <c r="P87" s="95">
        <v>0.56999999999999995</v>
      </c>
      <c r="Q87" s="72">
        <f t="shared" si="11"/>
        <v>1229.8319999999999</v>
      </c>
      <c r="R87" s="4">
        <v>16.5</v>
      </c>
      <c r="S87" s="4">
        <v>9.5</v>
      </c>
      <c r="T87" s="6"/>
      <c r="U87" s="6"/>
      <c r="V87" s="6"/>
      <c r="W87" s="4">
        <f t="shared" si="12"/>
        <v>126</v>
      </c>
      <c r="X87" s="96">
        <v>7.25</v>
      </c>
      <c r="Y87" s="4"/>
      <c r="Z87" s="78">
        <f t="shared" si="13"/>
        <v>17.379310344827587</v>
      </c>
    </row>
    <row r="88" spans="1:26" ht="9" customHeight="1" x14ac:dyDescent="0.15">
      <c r="A88" s="6">
        <v>77</v>
      </c>
      <c r="B88" s="7" t="s">
        <v>399</v>
      </c>
      <c r="C88" s="7" t="s">
        <v>0</v>
      </c>
      <c r="D88" s="6">
        <v>22</v>
      </c>
      <c r="E88" s="6">
        <v>9</v>
      </c>
      <c r="F88" s="92">
        <v>0.71</v>
      </c>
      <c r="G88" s="6">
        <v>11</v>
      </c>
      <c r="H88" s="6">
        <v>7</v>
      </c>
      <c r="I88" s="92">
        <v>0.61099999999999999</v>
      </c>
      <c r="J88" s="6">
        <v>75.900000000000006</v>
      </c>
      <c r="K88" s="16">
        <f t="shared" si="8"/>
        <v>2352.9</v>
      </c>
      <c r="L88" s="95">
        <v>0.57999999999999996</v>
      </c>
      <c r="M88" s="72">
        <f t="shared" si="9"/>
        <v>1364.682</v>
      </c>
      <c r="N88" s="4">
        <v>69</v>
      </c>
      <c r="O88" s="16">
        <f t="shared" si="10"/>
        <v>2139</v>
      </c>
      <c r="P88" s="95">
        <v>0.56999999999999995</v>
      </c>
      <c r="Q88" s="72">
        <f t="shared" si="11"/>
        <v>1219.2299999999998</v>
      </c>
      <c r="R88" s="4">
        <v>16.059999999999999</v>
      </c>
      <c r="S88" s="4">
        <v>9.1199999999999992</v>
      </c>
      <c r="T88" s="6"/>
      <c r="U88" s="6"/>
      <c r="V88" s="6"/>
      <c r="W88" s="4">
        <f t="shared" si="12"/>
        <v>125.18</v>
      </c>
      <c r="X88" s="96">
        <v>7.25</v>
      </c>
      <c r="Y88" s="4"/>
      <c r="Z88" s="78">
        <f t="shared" si="13"/>
        <v>17.266206896551726</v>
      </c>
    </row>
    <row r="89" spans="1:26" ht="9" customHeight="1" x14ac:dyDescent="0.15">
      <c r="A89" s="6">
        <v>78</v>
      </c>
      <c r="B89" s="7" t="s">
        <v>894</v>
      </c>
      <c r="C89" s="7" t="s">
        <v>0</v>
      </c>
      <c r="D89" s="6">
        <v>16</v>
      </c>
      <c r="E89" s="6">
        <v>14</v>
      </c>
      <c r="F89" s="92">
        <v>0.53300000000000003</v>
      </c>
      <c r="G89" s="6">
        <v>7</v>
      </c>
      <c r="H89" s="6">
        <v>11</v>
      </c>
      <c r="I89" s="92">
        <v>0.38900000000000001</v>
      </c>
      <c r="J89" s="6">
        <v>71.3</v>
      </c>
      <c r="K89" s="16">
        <f t="shared" si="8"/>
        <v>2210.2999999999997</v>
      </c>
      <c r="L89" s="95">
        <v>0.57999999999999996</v>
      </c>
      <c r="M89" s="72">
        <f t="shared" si="9"/>
        <v>1281.9739999999997</v>
      </c>
      <c r="N89" s="4">
        <v>67</v>
      </c>
      <c r="O89" s="16">
        <f t="shared" si="10"/>
        <v>2077</v>
      </c>
      <c r="P89" s="95">
        <v>0.56999999999999995</v>
      </c>
      <c r="Q89" s="72">
        <f t="shared" si="11"/>
        <v>1183.8899999999999</v>
      </c>
      <c r="R89" s="4">
        <v>12.94</v>
      </c>
      <c r="S89" s="4">
        <v>8.64</v>
      </c>
      <c r="T89" s="6"/>
      <c r="U89" s="6"/>
      <c r="V89" s="6"/>
      <c r="W89" s="4">
        <f t="shared" si="12"/>
        <v>121.58</v>
      </c>
      <c r="X89" s="96">
        <v>7.25</v>
      </c>
      <c r="Y89" s="4"/>
      <c r="Z89" s="78">
        <f t="shared" si="13"/>
        <v>16.769655172413792</v>
      </c>
    </row>
    <row r="90" spans="1:26" ht="9" customHeight="1" x14ac:dyDescent="0.15">
      <c r="A90" s="6">
        <v>79</v>
      </c>
      <c r="B90" s="7" t="s">
        <v>554</v>
      </c>
      <c r="C90" s="7" t="s">
        <v>0</v>
      </c>
      <c r="D90" s="6">
        <v>9</v>
      </c>
      <c r="E90" s="6">
        <v>22</v>
      </c>
      <c r="F90" s="92">
        <v>0.28999999999999998</v>
      </c>
      <c r="G90" s="6">
        <v>4</v>
      </c>
      <c r="H90" s="6">
        <v>14</v>
      </c>
      <c r="I90" s="92">
        <v>0.222</v>
      </c>
      <c r="J90" s="6">
        <v>69.3</v>
      </c>
      <c r="K90" s="16">
        <f t="shared" si="8"/>
        <v>2148.2999999999997</v>
      </c>
      <c r="L90" s="95">
        <v>0.56999999999999995</v>
      </c>
      <c r="M90" s="72">
        <f t="shared" si="9"/>
        <v>1224.5309999999997</v>
      </c>
      <c r="N90" s="4">
        <v>76.400000000000006</v>
      </c>
      <c r="O90" s="16">
        <f t="shared" si="10"/>
        <v>2368.4</v>
      </c>
      <c r="P90" s="95">
        <v>0.57999999999999996</v>
      </c>
      <c r="Q90" s="72">
        <f t="shared" si="11"/>
        <v>1373.672</v>
      </c>
      <c r="R90" s="4">
        <v>4.3</v>
      </c>
      <c r="S90" s="4">
        <v>11.4</v>
      </c>
      <c r="T90" s="6"/>
      <c r="U90" s="6"/>
      <c r="V90" s="6"/>
      <c r="W90" s="4">
        <f t="shared" si="12"/>
        <v>115.7</v>
      </c>
      <c r="X90" s="96">
        <v>7.25</v>
      </c>
      <c r="Y90" s="4"/>
      <c r="Z90" s="78">
        <f t="shared" si="13"/>
        <v>15.958620689655174</v>
      </c>
    </row>
    <row r="91" spans="1:26" ht="9" customHeight="1" x14ac:dyDescent="0.15">
      <c r="A91" s="6">
        <v>80</v>
      </c>
      <c r="B91" s="7" t="s">
        <v>199</v>
      </c>
      <c r="C91" s="7" t="s">
        <v>149</v>
      </c>
      <c r="D91" s="6">
        <v>18</v>
      </c>
      <c r="E91" s="6">
        <v>13</v>
      </c>
      <c r="F91" s="92">
        <v>0.58099999999999996</v>
      </c>
      <c r="G91" s="6">
        <v>9</v>
      </c>
      <c r="H91" s="6">
        <v>11</v>
      </c>
      <c r="I91" s="92">
        <v>0.45</v>
      </c>
      <c r="J91" s="6">
        <v>77.400000000000006</v>
      </c>
      <c r="K91" s="16">
        <f t="shared" si="8"/>
        <v>2399.4</v>
      </c>
      <c r="L91" s="95">
        <v>0.57999999999999996</v>
      </c>
      <c r="M91" s="72">
        <f t="shared" si="9"/>
        <v>1391.652</v>
      </c>
      <c r="N91" s="4">
        <v>73.599999999999994</v>
      </c>
      <c r="O91" s="16">
        <f t="shared" si="10"/>
        <v>2281.6</v>
      </c>
      <c r="P91" s="95">
        <v>0.57999999999999996</v>
      </c>
      <c r="Q91" s="72">
        <f t="shared" si="11"/>
        <v>1323.3279999999997</v>
      </c>
      <c r="R91" s="4">
        <v>12.56</v>
      </c>
      <c r="S91" s="4">
        <v>9.5299999999999994</v>
      </c>
      <c r="T91" s="6"/>
      <c r="U91" s="6"/>
      <c r="V91" s="6"/>
      <c r="W91" s="4">
        <f t="shared" si="12"/>
        <v>122.09</v>
      </c>
      <c r="X91" s="96">
        <v>7.75</v>
      </c>
      <c r="Y91" s="4"/>
      <c r="Z91" s="78">
        <f t="shared" si="13"/>
        <v>15.753548387096775</v>
      </c>
    </row>
    <row r="92" spans="1:26" ht="9" customHeight="1" x14ac:dyDescent="0.15">
      <c r="A92" s="6">
        <v>81</v>
      </c>
      <c r="B92" s="7" t="s">
        <v>177</v>
      </c>
      <c r="C92" s="7" t="s">
        <v>149</v>
      </c>
      <c r="D92" s="6">
        <v>28</v>
      </c>
      <c r="E92" s="6">
        <v>3</v>
      </c>
      <c r="F92" s="92">
        <v>0.90300000000000002</v>
      </c>
      <c r="G92" s="6">
        <v>18</v>
      </c>
      <c r="H92" s="6">
        <v>2</v>
      </c>
      <c r="I92" s="92">
        <v>0.9</v>
      </c>
      <c r="J92" s="6">
        <v>81.099999999999994</v>
      </c>
      <c r="K92" s="16">
        <f t="shared" si="8"/>
        <v>2514.1</v>
      </c>
      <c r="L92" s="95">
        <v>0.59</v>
      </c>
      <c r="M92" s="72">
        <f t="shared" si="9"/>
        <v>1483.319</v>
      </c>
      <c r="N92" s="4">
        <v>64</v>
      </c>
      <c r="O92" s="16">
        <f t="shared" si="10"/>
        <v>1984</v>
      </c>
      <c r="P92" s="95">
        <v>0.56999999999999995</v>
      </c>
      <c r="Q92" s="72">
        <f t="shared" si="11"/>
        <v>1130.8799999999999</v>
      </c>
      <c r="R92" s="4">
        <v>24.27</v>
      </c>
      <c r="S92" s="4">
        <v>7.11</v>
      </c>
      <c r="T92" s="6"/>
      <c r="U92" s="6"/>
      <c r="V92" s="6"/>
      <c r="W92" s="4">
        <f t="shared" si="12"/>
        <v>131.38</v>
      </c>
      <c r="X92" s="96">
        <v>7.75</v>
      </c>
      <c r="Y92" s="4">
        <v>1</v>
      </c>
      <c r="Z92" s="78">
        <f t="shared" si="13"/>
        <v>17.95225806451613</v>
      </c>
    </row>
    <row r="93" spans="1:26" ht="9" customHeight="1" x14ac:dyDescent="0.15">
      <c r="A93" s="6">
        <v>82</v>
      </c>
      <c r="B93" s="7" t="s">
        <v>355</v>
      </c>
      <c r="C93" s="7" t="s">
        <v>149</v>
      </c>
      <c r="D93" s="6">
        <v>23</v>
      </c>
      <c r="E93" s="6">
        <v>8</v>
      </c>
      <c r="F93" s="92">
        <v>0.74199999999999999</v>
      </c>
      <c r="G93" s="6">
        <v>14</v>
      </c>
      <c r="H93" s="6">
        <v>6</v>
      </c>
      <c r="I93" s="92">
        <v>0.7</v>
      </c>
      <c r="J93" s="6">
        <v>80.8</v>
      </c>
      <c r="K93" s="16">
        <f t="shared" si="8"/>
        <v>2504.7999999999997</v>
      </c>
      <c r="L93" s="95">
        <v>0.59</v>
      </c>
      <c r="M93" s="72">
        <f t="shared" si="9"/>
        <v>1477.8319999999997</v>
      </c>
      <c r="N93" s="4">
        <v>69.5</v>
      </c>
      <c r="O93" s="16">
        <f t="shared" si="10"/>
        <v>2154.5</v>
      </c>
      <c r="P93" s="95">
        <v>0.56999999999999995</v>
      </c>
      <c r="Q93" s="72">
        <f t="shared" si="11"/>
        <v>1228.0649999999998</v>
      </c>
      <c r="R93" s="4">
        <v>20.64</v>
      </c>
      <c r="S93" s="4">
        <v>9.31</v>
      </c>
      <c r="T93" s="6"/>
      <c r="U93" s="6"/>
      <c r="V93" s="6"/>
      <c r="W93" s="4">
        <f t="shared" si="12"/>
        <v>129.94999999999999</v>
      </c>
      <c r="X93" s="96">
        <v>7.75</v>
      </c>
      <c r="Y93" s="4"/>
      <c r="Z93" s="78">
        <f t="shared" si="13"/>
        <v>16.767741935483869</v>
      </c>
    </row>
    <row r="94" spans="1:26" ht="9" customHeight="1" x14ac:dyDescent="0.15">
      <c r="A94" s="6">
        <v>83</v>
      </c>
      <c r="B94" s="7" t="s">
        <v>575</v>
      </c>
      <c r="C94" s="7" t="s">
        <v>149</v>
      </c>
      <c r="D94" s="6">
        <v>3</v>
      </c>
      <c r="E94" s="6">
        <v>28</v>
      </c>
      <c r="F94" s="92">
        <v>9.7000000000000003E-2</v>
      </c>
      <c r="G94" s="6">
        <v>0</v>
      </c>
      <c r="H94" s="6">
        <v>20</v>
      </c>
      <c r="I94" s="92">
        <v>0</v>
      </c>
      <c r="J94" s="6">
        <v>65</v>
      </c>
      <c r="K94" s="16">
        <f t="shared" si="8"/>
        <v>2015</v>
      </c>
      <c r="L94" s="95">
        <v>0.56999999999999995</v>
      </c>
      <c r="M94" s="72">
        <f t="shared" si="9"/>
        <v>1148.55</v>
      </c>
      <c r="N94" s="4">
        <v>82.5</v>
      </c>
      <c r="O94" s="16">
        <f t="shared" si="10"/>
        <v>2557.5</v>
      </c>
      <c r="P94" s="95">
        <v>0.59</v>
      </c>
      <c r="Q94" s="72">
        <f t="shared" si="11"/>
        <v>1508.925</v>
      </c>
      <c r="R94" s="4">
        <v>-6.86</v>
      </c>
      <c r="S94" s="4">
        <v>10.69</v>
      </c>
      <c r="T94" s="6"/>
      <c r="U94" s="6"/>
      <c r="V94" s="6"/>
      <c r="W94" s="4">
        <f t="shared" si="12"/>
        <v>103.83</v>
      </c>
      <c r="X94" s="96">
        <v>7.75</v>
      </c>
      <c r="Y94" s="4"/>
      <c r="Z94" s="78">
        <f t="shared" si="13"/>
        <v>13.397419354838709</v>
      </c>
    </row>
    <row r="95" spans="1:26" ht="9" customHeight="1" x14ac:dyDescent="0.15">
      <c r="A95" s="6">
        <v>84</v>
      </c>
      <c r="B95" s="7" t="s">
        <v>481</v>
      </c>
      <c r="C95" s="7" t="s">
        <v>149</v>
      </c>
      <c r="D95" s="6">
        <v>9</v>
      </c>
      <c r="E95" s="6">
        <v>22</v>
      </c>
      <c r="F95" s="92">
        <v>0.28999999999999998</v>
      </c>
      <c r="G95" s="6">
        <v>2</v>
      </c>
      <c r="H95" s="6">
        <v>18</v>
      </c>
      <c r="I95" s="92">
        <v>0.1</v>
      </c>
      <c r="J95" s="6">
        <v>71.3</v>
      </c>
      <c r="K95" s="16">
        <f t="shared" si="8"/>
        <v>2210.2999999999997</v>
      </c>
      <c r="L95" s="95">
        <v>0.57999999999999996</v>
      </c>
      <c r="M95" s="72">
        <f t="shared" si="9"/>
        <v>1281.9739999999997</v>
      </c>
      <c r="N95" s="4">
        <v>78</v>
      </c>
      <c r="O95" s="16">
        <f t="shared" si="10"/>
        <v>2418</v>
      </c>
      <c r="P95" s="95">
        <v>0.57999999999999996</v>
      </c>
      <c r="Q95" s="72">
        <f t="shared" si="11"/>
        <v>1402.4399999999998</v>
      </c>
      <c r="R95" s="4">
        <v>1.03</v>
      </c>
      <c r="S95" s="4">
        <v>7.71</v>
      </c>
      <c r="T95" s="6"/>
      <c r="U95" s="6"/>
      <c r="V95" s="6"/>
      <c r="W95" s="4">
        <f t="shared" si="12"/>
        <v>108.74</v>
      </c>
      <c r="X95" s="96">
        <v>7.75</v>
      </c>
      <c r="Y95" s="4"/>
      <c r="Z95" s="78">
        <f t="shared" si="13"/>
        <v>14.030967741935482</v>
      </c>
    </row>
    <row r="96" spans="1:26" ht="9" customHeight="1" x14ac:dyDescent="0.15">
      <c r="A96" s="6">
        <v>85</v>
      </c>
      <c r="B96" s="7" t="s">
        <v>370</v>
      </c>
      <c r="C96" s="7" t="s">
        <v>149</v>
      </c>
      <c r="D96" s="6">
        <v>23</v>
      </c>
      <c r="E96" s="6">
        <v>8</v>
      </c>
      <c r="F96" s="92">
        <v>0.74199999999999999</v>
      </c>
      <c r="G96" s="6">
        <v>14</v>
      </c>
      <c r="H96" s="6">
        <v>6</v>
      </c>
      <c r="I96" s="92">
        <v>0.7</v>
      </c>
      <c r="J96" s="6">
        <v>79.2</v>
      </c>
      <c r="K96" s="16">
        <f t="shared" si="8"/>
        <v>2455.2000000000003</v>
      </c>
      <c r="L96" s="95">
        <v>0.57999999999999996</v>
      </c>
      <c r="M96" s="72">
        <f t="shared" si="9"/>
        <v>1424.0160000000001</v>
      </c>
      <c r="N96" s="4">
        <v>69.8</v>
      </c>
      <c r="O96" s="16">
        <f t="shared" si="10"/>
        <v>2163.7999999999997</v>
      </c>
      <c r="P96" s="95">
        <v>0.56999999999999995</v>
      </c>
      <c r="Q96" s="72">
        <f t="shared" si="11"/>
        <v>1233.3659999999998</v>
      </c>
      <c r="R96" s="4">
        <v>19.96</v>
      </c>
      <c r="S96" s="4">
        <v>10.57</v>
      </c>
      <c r="T96" s="6"/>
      <c r="U96" s="6"/>
      <c r="V96" s="6"/>
      <c r="W96" s="4">
        <f t="shared" si="12"/>
        <v>130.53</v>
      </c>
      <c r="X96" s="96">
        <v>7.75</v>
      </c>
      <c r="Y96" s="4"/>
      <c r="Z96" s="78">
        <f t="shared" si="13"/>
        <v>16.842580645161291</v>
      </c>
    </row>
    <row r="97" spans="1:26" ht="9" customHeight="1" x14ac:dyDescent="0.15">
      <c r="A97" s="6">
        <v>86</v>
      </c>
      <c r="B97" s="7" t="s">
        <v>452</v>
      </c>
      <c r="C97" s="7" t="s">
        <v>149</v>
      </c>
      <c r="D97" s="6">
        <v>19</v>
      </c>
      <c r="E97" s="6">
        <v>12</v>
      </c>
      <c r="F97" s="92">
        <v>0.61299999999999999</v>
      </c>
      <c r="G97" s="6">
        <v>10</v>
      </c>
      <c r="H97" s="6">
        <v>10</v>
      </c>
      <c r="I97" s="92">
        <v>0.5</v>
      </c>
      <c r="J97" s="6">
        <v>72.8</v>
      </c>
      <c r="K97" s="16">
        <f t="shared" si="8"/>
        <v>2256.7999999999997</v>
      </c>
      <c r="L97" s="95">
        <v>0.57999999999999996</v>
      </c>
      <c r="M97" s="72">
        <f t="shared" si="9"/>
        <v>1308.9439999999997</v>
      </c>
      <c r="N97" s="4">
        <v>68.900000000000006</v>
      </c>
      <c r="O97" s="16">
        <f t="shared" si="10"/>
        <v>2135.9</v>
      </c>
      <c r="P97" s="95">
        <v>0.56999999999999995</v>
      </c>
      <c r="Q97" s="72">
        <f t="shared" si="11"/>
        <v>1217.463</v>
      </c>
      <c r="R97" s="4">
        <v>12.39</v>
      </c>
      <c r="S97" s="4">
        <v>8.52</v>
      </c>
      <c r="T97" s="6"/>
      <c r="U97" s="6"/>
      <c r="V97" s="6"/>
      <c r="W97" s="4">
        <f t="shared" si="12"/>
        <v>120.91</v>
      </c>
      <c r="X97" s="96">
        <v>7.75</v>
      </c>
      <c r="Y97" s="4"/>
      <c r="Z97" s="78">
        <f t="shared" si="13"/>
        <v>15.601290322580645</v>
      </c>
    </row>
    <row r="98" spans="1:26" ht="9" customHeight="1" x14ac:dyDescent="0.15">
      <c r="A98" s="6">
        <v>87</v>
      </c>
      <c r="B98" s="7" t="s">
        <v>454</v>
      </c>
      <c r="C98" s="7" t="s">
        <v>149</v>
      </c>
      <c r="D98" s="6">
        <v>20</v>
      </c>
      <c r="E98" s="6">
        <v>11</v>
      </c>
      <c r="F98" s="92">
        <v>0.64500000000000002</v>
      </c>
      <c r="G98" s="6">
        <v>13</v>
      </c>
      <c r="H98" s="6">
        <v>7</v>
      </c>
      <c r="I98" s="92">
        <v>0.65</v>
      </c>
      <c r="J98" s="6">
        <v>72.8</v>
      </c>
      <c r="K98" s="16">
        <f t="shared" si="8"/>
        <v>2256.7999999999997</v>
      </c>
      <c r="L98" s="95">
        <v>0.57999999999999996</v>
      </c>
      <c r="M98" s="72">
        <f t="shared" si="9"/>
        <v>1308.9439999999997</v>
      </c>
      <c r="N98" s="4">
        <v>69.5</v>
      </c>
      <c r="O98" s="16">
        <f t="shared" si="10"/>
        <v>2154.5</v>
      </c>
      <c r="P98" s="95">
        <v>0.56999999999999995</v>
      </c>
      <c r="Q98" s="72">
        <f t="shared" si="11"/>
        <v>1228.0649999999998</v>
      </c>
      <c r="R98" s="4">
        <v>12.01</v>
      </c>
      <c r="S98" s="4">
        <v>8.69</v>
      </c>
      <c r="T98" s="6"/>
      <c r="U98" s="6"/>
      <c r="V98" s="6"/>
      <c r="W98" s="4">
        <f t="shared" si="12"/>
        <v>120.7</v>
      </c>
      <c r="X98" s="96">
        <v>7.75</v>
      </c>
      <c r="Y98" s="4"/>
      <c r="Z98" s="78">
        <f t="shared" si="13"/>
        <v>15.574193548387097</v>
      </c>
    </row>
    <row r="99" spans="1:26" ht="9" customHeight="1" x14ac:dyDescent="0.15">
      <c r="A99" s="6">
        <v>88</v>
      </c>
      <c r="B99" s="7" t="s">
        <v>365</v>
      </c>
      <c r="C99" s="7" t="s">
        <v>149</v>
      </c>
      <c r="D99" s="6">
        <v>19</v>
      </c>
      <c r="E99" s="6">
        <v>12</v>
      </c>
      <c r="F99" s="92">
        <v>0.61299999999999999</v>
      </c>
      <c r="G99" s="6">
        <v>11</v>
      </c>
      <c r="H99" s="6">
        <v>9</v>
      </c>
      <c r="I99" s="92">
        <v>0.55000000000000004</v>
      </c>
      <c r="J99" s="6">
        <v>78.099999999999994</v>
      </c>
      <c r="K99" s="16">
        <f t="shared" si="8"/>
        <v>2421.1</v>
      </c>
      <c r="L99" s="95">
        <v>0.57999999999999996</v>
      </c>
      <c r="M99" s="72">
        <f t="shared" si="9"/>
        <v>1404.2379999999998</v>
      </c>
      <c r="N99" s="4">
        <v>71.2</v>
      </c>
      <c r="O99" s="16">
        <f t="shared" si="10"/>
        <v>2207.2000000000003</v>
      </c>
      <c r="P99" s="95">
        <v>0.57999999999999996</v>
      </c>
      <c r="Q99" s="72">
        <f t="shared" si="11"/>
        <v>1280.1760000000002</v>
      </c>
      <c r="R99" s="4">
        <v>15.87</v>
      </c>
      <c r="S99" s="4">
        <v>8.9700000000000006</v>
      </c>
      <c r="T99" s="6"/>
      <c r="U99" s="6"/>
      <c r="V99" s="6"/>
      <c r="W99" s="4">
        <f t="shared" si="12"/>
        <v>124.84</v>
      </c>
      <c r="X99" s="96">
        <v>7.75</v>
      </c>
      <c r="Y99" s="4"/>
      <c r="Z99" s="78">
        <f t="shared" si="13"/>
        <v>16.108387096774194</v>
      </c>
    </row>
    <row r="100" spans="1:26" ht="9" customHeight="1" x14ac:dyDescent="0.15">
      <c r="A100" s="6">
        <v>89</v>
      </c>
      <c r="B100" s="7" t="s">
        <v>449</v>
      </c>
      <c r="C100" s="7" t="s">
        <v>149</v>
      </c>
      <c r="D100" s="6">
        <v>17</v>
      </c>
      <c r="E100" s="6">
        <v>14</v>
      </c>
      <c r="F100" s="92">
        <v>0.54800000000000004</v>
      </c>
      <c r="G100" s="6">
        <v>10</v>
      </c>
      <c r="H100" s="6">
        <v>10</v>
      </c>
      <c r="I100" s="92">
        <v>0.5</v>
      </c>
      <c r="J100" s="6">
        <v>71.099999999999994</v>
      </c>
      <c r="K100" s="16">
        <f t="shared" si="8"/>
        <v>2204.1</v>
      </c>
      <c r="L100" s="95">
        <v>0.57999999999999996</v>
      </c>
      <c r="M100" s="72">
        <f t="shared" si="9"/>
        <v>1278.3779999999999</v>
      </c>
      <c r="N100" s="4">
        <v>65.599999999999994</v>
      </c>
      <c r="O100" s="16">
        <f t="shared" si="10"/>
        <v>2033.6</v>
      </c>
      <c r="P100" s="95">
        <v>0.56999999999999995</v>
      </c>
      <c r="Q100" s="72">
        <f t="shared" si="11"/>
        <v>1159.1519999999998</v>
      </c>
      <c r="R100" s="4">
        <v>15.67</v>
      </c>
      <c r="S100" s="4">
        <v>10.15</v>
      </c>
      <c r="T100" s="6"/>
      <c r="U100" s="6"/>
      <c r="V100" s="6"/>
      <c r="W100" s="4">
        <f t="shared" si="12"/>
        <v>125.82</v>
      </c>
      <c r="X100" s="96">
        <v>7.75</v>
      </c>
      <c r="Y100" s="4"/>
      <c r="Z100" s="78">
        <f t="shared" si="13"/>
        <v>16.234838709677419</v>
      </c>
    </row>
    <row r="101" spans="1:26" ht="9" customHeight="1" x14ac:dyDescent="0.15">
      <c r="A101" s="6">
        <v>90</v>
      </c>
      <c r="B101" s="7" t="s">
        <v>191</v>
      </c>
      <c r="C101" s="7" t="s">
        <v>149</v>
      </c>
      <c r="D101" s="6">
        <v>15</v>
      </c>
      <c r="E101" s="6">
        <v>16</v>
      </c>
      <c r="F101" s="92">
        <v>0.48399999999999999</v>
      </c>
      <c r="G101" s="6">
        <v>9</v>
      </c>
      <c r="H101" s="6">
        <v>11</v>
      </c>
      <c r="I101" s="92">
        <v>0.45</v>
      </c>
      <c r="J101" s="6">
        <v>76.400000000000006</v>
      </c>
      <c r="K101" s="16">
        <f t="shared" si="8"/>
        <v>2368.4</v>
      </c>
      <c r="L101" s="95">
        <v>0.57999999999999996</v>
      </c>
      <c r="M101" s="72">
        <f t="shared" si="9"/>
        <v>1373.672</v>
      </c>
      <c r="N101" s="4">
        <v>74.2</v>
      </c>
      <c r="O101" s="16">
        <f t="shared" si="10"/>
        <v>2300.2000000000003</v>
      </c>
      <c r="P101" s="95">
        <v>0.57999999999999996</v>
      </c>
      <c r="Q101" s="72">
        <f t="shared" si="11"/>
        <v>1334.116</v>
      </c>
      <c r="R101" s="4">
        <v>12.79</v>
      </c>
      <c r="S101" s="4">
        <v>10.67</v>
      </c>
      <c r="T101" s="6"/>
      <c r="U101" s="6"/>
      <c r="V101" s="6"/>
      <c r="W101" s="4">
        <f t="shared" si="12"/>
        <v>123.46000000000001</v>
      </c>
      <c r="X101" s="96">
        <v>7.75</v>
      </c>
      <c r="Y101" s="4"/>
      <c r="Z101" s="78">
        <f t="shared" si="13"/>
        <v>15.930322580645162</v>
      </c>
    </row>
    <row r="102" spans="1:26" ht="9" customHeight="1" x14ac:dyDescent="0.15">
      <c r="A102" s="6">
        <v>91</v>
      </c>
      <c r="B102" s="7" t="s">
        <v>341</v>
      </c>
      <c r="C102" s="7" t="s">
        <v>150</v>
      </c>
      <c r="D102" s="6">
        <v>21</v>
      </c>
      <c r="E102" s="6">
        <v>10</v>
      </c>
      <c r="F102" s="92">
        <f t="shared" ref="F102:F120" si="14">D102/(D102+E102)</f>
        <v>0.67741935483870963</v>
      </c>
      <c r="G102" s="6">
        <v>15</v>
      </c>
      <c r="H102" s="6">
        <v>3</v>
      </c>
      <c r="I102" s="92">
        <f t="shared" ref="I102:I120" si="15">G102/(G102+H102)</f>
        <v>0.83333333333333337</v>
      </c>
      <c r="J102" s="6">
        <v>81.2</v>
      </c>
      <c r="K102" s="16">
        <f t="shared" si="8"/>
        <v>2517.2000000000003</v>
      </c>
      <c r="L102" s="95">
        <v>0.59</v>
      </c>
      <c r="M102" s="72">
        <f t="shared" si="9"/>
        <v>1485.1480000000001</v>
      </c>
      <c r="N102" s="6">
        <v>75.3</v>
      </c>
      <c r="O102" s="16">
        <f t="shared" si="10"/>
        <v>2334.2999999999997</v>
      </c>
      <c r="P102" s="95">
        <v>0.57999999999999996</v>
      </c>
      <c r="Q102" s="72">
        <f t="shared" si="11"/>
        <v>1353.8939999999998</v>
      </c>
      <c r="R102" s="6">
        <v>0.04</v>
      </c>
      <c r="S102" s="6">
        <v>-2.17</v>
      </c>
      <c r="T102" s="6"/>
      <c r="U102" s="6"/>
      <c r="V102" s="6"/>
      <c r="W102" s="4">
        <f t="shared" si="12"/>
        <v>97.87</v>
      </c>
      <c r="X102" s="96">
        <v>12.75</v>
      </c>
      <c r="Y102" s="4">
        <v>1</v>
      </c>
      <c r="Z102" s="78">
        <f t="shared" si="13"/>
        <v>8.6760784313725487</v>
      </c>
    </row>
    <row r="103" spans="1:26" ht="9" customHeight="1" x14ac:dyDescent="0.15">
      <c r="A103" s="6">
        <v>92</v>
      </c>
      <c r="B103" s="7" t="s">
        <v>526</v>
      </c>
      <c r="C103" s="7" t="s">
        <v>150</v>
      </c>
      <c r="D103" s="6">
        <v>11</v>
      </c>
      <c r="E103" s="6">
        <v>20</v>
      </c>
      <c r="F103" s="92">
        <f t="shared" si="14"/>
        <v>0.35483870967741937</v>
      </c>
      <c r="G103" s="6">
        <v>5</v>
      </c>
      <c r="H103" s="6">
        <v>13</v>
      </c>
      <c r="I103" s="92">
        <f t="shared" si="15"/>
        <v>0.27777777777777779</v>
      </c>
      <c r="J103" s="6">
        <v>67.900000000000006</v>
      </c>
      <c r="K103" s="16">
        <f t="shared" si="8"/>
        <v>2104.9</v>
      </c>
      <c r="L103" s="95">
        <v>0.56999999999999995</v>
      </c>
      <c r="M103" s="72">
        <f t="shared" si="9"/>
        <v>1199.7929999999999</v>
      </c>
      <c r="N103" s="6">
        <v>71.2</v>
      </c>
      <c r="O103" s="16">
        <f t="shared" si="10"/>
        <v>2207.2000000000003</v>
      </c>
      <c r="P103" s="95">
        <v>0.57999999999999996</v>
      </c>
      <c r="Q103" s="72">
        <f t="shared" si="11"/>
        <v>1280.1760000000002</v>
      </c>
      <c r="R103" s="6">
        <v>-10.46</v>
      </c>
      <c r="S103" s="6">
        <v>-3.91</v>
      </c>
      <c r="T103" s="6"/>
      <c r="U103" s="6"/>
      <c r="V103" s="6"/>
      <c r="W103" s="4">
        <f t="shared" si="12"/>
        <v>85.63</v>
      </c>
      <c r="X103" s="96">
        <v>12.75</v>
      </c>
      <c r="Y103" s="4"/>
      <c r="Z103" s="78">
        <f t="shared" si="13"/>
        <v>6.7160784313725488</v>
      </c>
    </row>
    <row r="104" spans="1:26" ht="9" customHeight="1" x14ac:dyDescent="0.15">
      <c r="A104" s="6">
        <v>93</v>
      </c>
      <c r="B104" s="7" t="s">
        <v>551</v>
      </c>
      <c r="C104" s="7" t="s">
        <v>150</v>
      </c>
      <c r="D104" s="6">
        <v>12</v>
      </c>
      <c r="E104" s="6">
        <v>19</v>
      </c>
      <c r="F104" s="92">
        <f t="shared" si="14"/>
        <v>0.38709677419354838</v>
      </c>
      <c r="G104" s="6">
        <v>7</v>
      </c>
      <c r="H104" s="6">
        <v>11</v>
      </c>
      <c r="I104" s="92">
        <f t="shared" si="15"/>
        <v>0.3888888888888889</v>
      </c>
      <c r="J104" s="6">
        <v>70.599999999999994</v>
      </c>
      <c r="K104" s="16">
        <f t="shared" si="8"/>
        <v>2188.6</v>
      </c>
      <c r="L104" s="95">
        <v>0.57999999999999996</v>
      </c>
      <c r="M104" s="72">
        <f t="shared" si="9"/>
        <v>1269.3879999999999</v>
      </c>
      <c r="N104" s="6">
        <v>70.2</v>
      </c>
      <c r="O104" s="16">
        <f t="shared" si="10"/>
        <v>2176.2000000000003</v>
      </c>
      <c r="P104" s="95">
        <v>0.57999999999999996</v>
      </c>
      <c r="Q104" s="72">
        <f t="shared" si="11"/>
        <v>1262.1960000000001</v>
      </c>
      <c r="R104" s="6">
        <v>-7.01</v>
      </c>
      <c r="S104" s="6">
        <v>-4.3600000000000003</v>
      </c>
      <c r="T104" s="6"/>
      <c r="U104" s="6"/>
      <c r="V104" s="6"/>
      <c r="W104" s="4">
        <f t="shared" si="12"/>
        <v>88.63</v>
      </c>
      <c r="X104" s="96">
        <v>12.75</v>
      </c>
      <c r="Y104" s="4"/>
      <c r="Z104" s="78">
        <f t="shared" si="13"/>
        <v>6.9513725490196077</v>
      </c>
    </row>
    <row r="105" spans="1:26" ht="9" customHeight="1" x14ac:dyDescent="0.15">
      <c r="A105" s="6">
        <v>94</v>
      </c>
      <c r="B105" s="7" t="s">
        <v>348</v>
      </c>
      <c r="C105" s="7" t="s">
        <v>150</v>
      </c>
      <c r="D105" s="6">
        <v>21</v>
      </c>
      <c r="E105" s="6">
        <v>10</v>
      </c>
      <c r="F105" s="92">
        <f t="shared" si="14"/>
        <v>0.67741935483870963</v>
      </c>
      <c r="G105" s="6">
        <v>12</v>
      </c>
      <c r="H105" s="6">
        <v>6</v>
      </c>
      <c r="I105" s="92">
        <f t="shared" si="15"/>
        <v>0.66666666666666663</v>
      </c>
      <c r="J105" s="6">
        <v>77.3</v>
      </c>
      <c r="K105" s="16">
        <f t="shared" si="8"/>
        <v>2396.2999999999997</v>
      </c>
      <c r="L105" s="95">
        <v>0.57999999999999996</v>
      </c>
      <c r="M105" s="72">
        <f t="shared" si="9"/>
        <v>1389.8539999999998</v>
      </c>
      <c r="N105" s="6">
        <v>71.3</v>
      </c>
      <c r="O105" s="16">
        <f t="shared" si="10"/>
        <v>2210.2999999999997</v>
      </c>
      <c r="P105" s="95">
        <v>0.57999999999999996</v>
      </c>
      <c r="Q105" s="72">
        <f t="shared" si="11"/>
        <v>1281.9739999999997</v>
      </c>
      <c r="R105" s="6">
        <v>0.04</v>
      </c>
      <c r="S105" s="6">
        <v>-3.32</v>
      </c>
      <c r="T105" s="6"/>
      <c r="U105" s="6"/>
      <c r="V105" s="6"/>
      <c r="W105" s="4">
        <f t="shared" si="12"/>
        <v>96.72</v>
      </c>
      <c r="X105" s="96">
        <v>12.75</v>
      </c>
      <c r="Y105" s="4"/>
      <c r="Z105" s="78">
        <f t="shared" si="13"/>
        <v>7.5858823529411765</v>
      </c>
    </row>
    <row r="106" spans="1:26" ht="9" customHeight="1" x14ac:dyDescent="0.15">
      <c r="A106" s="6">
        <v>95</v>
      </c>
      <c r="B106" s="7" t="s">
        <v>463</v>
      </c>
      <c r="C106" s="7" t="s">
        <v>150</v>
      </c>
      <c r="D106" s="6">
        <v>14</v>
      </c>
      <c r="E106" s="6">
        <v>17</v>
      </c>
      <c r="F106" s="92">
        <f t="shared" si="14"/>
        <v>0.45161290322580644</v>
      </c>
      <c r="G106" s="6">
        <v>9</v>
      </c>
      <c r="H106" s="6">
        <v>9</v>
      </c>
      <c r="I106" s="92">
        <f t="shared" si="15"/>
        <v>0.5</v>
      </c>
      <c r="J106" s="6">
        <v>74.3</v>
      </c>
      <c r="K106" s="16">
        <f t="shared" si="8"/>
        <v>2303.2999999999997</v>
      </c>
      <c r="L106" s="95">
        <v>0.57999999999999996</v>
      </c>
      <c r="M106" s="72">
        <f t="shared" si="9"/>
        <v>1335.9139999999998</v>
      </c>
      <c r="N106" s="6">
        <v>74</v>
      </c>
      <c r="O106" s="16">
        <f t="shared" si="10"/>
        <v>2294</v>
      </c>
      <c r="P106" s="95">
        <v>0.57999999999999996</v>
      </c>
      <c r="Q106" s="72">
        <f t="shared" si="11"/>
        <v>1330.52</v>
      </c>
      <c r="R106" s="6">
        <v>-5.44</v>
      </c>
      <c r="S106" s="6">
        <v>-3.73</v>
      </c>
      <c r="T106" s="6"/>
      <c r="U106" s="6"/>
      <c r="V106" s="6"/>
      <c r="W106" s="4">
        <f t="shared" si="12"/>
        <v>90.83</v>
      </c>
      <c r="X106" s="96">
        <v>12.75</v>
      </c>
      <c r="Y106" s="4"/>
      <c r="Z106" s="78">
        <f t="shared" si="13"/>
        <v>7.1239215686274511</v>
      </c>
    </row>
    <row r="107" spans="1:26" ht="9" customHeight="1" x14ac:dyDescent="0.15">
      <c r="A107" s="6">
        <v>96</v>
      </c>
      <c r="B107" s="7" t="s">
        <v>573</v>
      </c>
      <c r="C107" s="7" t="s">
        <v>150</v>
      </c>
      <c r="D107" s="6">
        <v>14</v>
      </c>
      <c r="E107" s="6">
        <v>18</v>
      </c>
      <c r="F107" s="92">
        <f t="shared" si="14"/>
        <v>0.4375</v>
      </c>
      <c r="G107" s="6">
        <v>7</v>
      </c>
      <c r="H107" s="6">
        <v>11</v>
      </c>
      <c r="I107" s="92">
        <f t="shared" si="15"/>
        <v>0.3888888888888889</v>
      </c>
      <c r="J107" s="6">
        <v>68.900000000000006</v>
      </c>
      <c r="K107" s="16">
        <f t="shared" si="8"/>
        <v>2135.9</v>
      </c>
      <c r="L107" s="95">
        <v>0.56999999999999995</v>
      </c>
      <c r="M107" s="72">
        <f t="shared" si="9"/>
        <v>1217.463</v>
      </c>
      <c r="N107" s="6">
        <v>76.900000000000006</v>
      </c>
      <c r="O107" s="16">
        <f t="shared" si="10"/>
        <v>2383.9</v>
      </c>
      <c r="P107" s="95">
        <v>0.57999999999999996</v>
      </c>
      <c r="Q107" s="72">
        <f t="shared" si="11"/>
        <v>1382.662</v>
      </c>
      <c r="R107" s="6">
        <v>-11.6</v>
      </c>
      <c r="S107" s="6">
        <v>-3.6</v>
      </c>
      <c r="T107" s="6"/>
      <c r="U107" s="6"/>
      <c r="V107" s="6"/>
      <c r="W107" s="4">
        <f t="shared" si="12"/>
        <v>84.8</v>
      </c>
      <c r="X107" s="96">
        <v>12.75</v>
      </c>
      <c r="Y107" s="4"/>
      <c r="Z107" s="78">
        <f t="shared" si="13"/>
        <v>6.6509803921568622</v>
      </c>
    </row>
    <row r="108" spans="1:26" ht="9" customHeight="1" x14ac:dyDescent="0.15">
      <c r="A108" s="6">
        <v>97</v>
      </c>
      <c r="B108" s="7" t="s">
        <v>216</v>
      </c>
      <c r="C108" s="7" t="s">
        <v>150</v>
      </c>
      <c r="D108" s="6">
        <v>19</v>
      </c>
      <c r="E108" s="6">
        <v>12</v>
      </c>
      <c r="F108" s="92">
        <f t="shared" si="14"/>
        <v>0.61290322580645162</v>
      </c>
      <c r="G108" s="6">
        <v>12</v>
      </c>
      <c r="H108" s="6">
        <v>6</v>
      </c>
      <c r="I108" s="92">
        <f t="shared" si="15"/>
        <v>0.66666666666666663</v>
      </c>
      <c r="J108" s="6">
        <v>80.400000000000006</v>
      </c>
      <c r="K108" s="16">
        <f t="shared" si="8"/>
        <v>2492.4</v>
      </c>
      <c r="L108" s="95">
        <v>0.59</v>
      </c>
      <c r="M108" s="72">
        <f t="shared" si="9"/>
        <v>1470.5160000000001</v>
      </c>
      <c r="N108" s="6">
        <v>77.7</v>
      </c>
      <c r="O108" s="16">
        <f t="shared" si="10"/>
        <v>2408.7000000000003</v>
      </c>
      <c r="P108" s="95">
        <v>0.57999999999999996</v>
      </c>
      <c r="Q108" s="72">
        <f t="shared" si="11"/>
        <v>1397.046</v>
      </c>
      <c r="R108" s="6">
        <v>-3.45</v>
      </c>
      <c r="S108" s="6">
        <v>-4.62</v>
      </c>
      <c r="T108" s="6"/>
      <c r="U108" s="6"/>
      <c r="V108" s="6"/>
      <c r="W108" s="4">
        <f t="shared" si="12"/>
        <v>91.93</v>
      </c>
      <c r="X108" s="96">
        <v>12.75</v>
      </c>
      <c r="Y108" s="4"/>
      <c r="Z108" s="78">
        <f t="shared" si="13"/>
        <v>7.2101960784313732</v>
      </c>
    </row>
    <row r="109" spans="1:26" ht="9" customHeight="1" x14ac:dyDescent="0.15">
      <c r="A109" s="6">
        <v>98</v>
      </c>
      <c r="B109" s="7" t="s">
        <v>506</v>
      </c>
      <c r="C109" s="7" t="s">
        <v>150</v>
      </c>
      <c r="D109" s="6">
        <v>17</v>
      </c>
      <c r="E109" s="6">
        <v>14</v>
      </c>
      <c r="F109" s="92">
        <f t="shared" si="14"/>
        <v>0.54838709677419351</v>
      </c>
      <c r="G109" s="6">
        <v>8</v>
      </c>
      <c r="H109" s="6">
        <v>10</v>
      </c>
      <c r="I109" s="92">
        <f t="shared" si="15"/>
        <v>0.44444444444444442</v>
      </c>
      <c r="J109" s="6">
        <v>71.599999999999994</v>
      </c>
      <c r="K109" s="16">
        <f t="shared" si="8"/>
        <v>2219.6</v>
      </c>
      <c r="L109" s="95">
        <v>0.57999999999999996</v>
      </c>
      <c r="M109" s="72">
        <f t="shared" si="9"/>
        <v>1287.3679999999999</v>
      </c>
      <c r="N109" s="6">
        <v>71.400000000000006</v>
      </c>
      <c r="O109" s="16">
        <f t="shared" si="10"/>
        <v>2213.4</v>
      </c>
      <c r="P109" s="95">
        <v>0.57999999999999996</v>
      </c>
      <c r="Q109" s="72">
        <f t="shared" si="11"/>
        <v>1283.7719999999999</v>
      </c>
      <c r="R109" s="6">
        <v>-6.44</v>
      </c>
      <c r="S109" s="6">
        <v>-4.37</v>
      </c>
      <c r="T109" s="6"/>
      <c r="U109" s="6"/>
      <c r="V109" s="6"/>
      <c r="W109" s="4">
        <f t="shared" si="12"/>
        <v>89.19</v>
      </c>
      <c r="X109" s="96">
        <v>12.75</v>
      </c>
      <c r="Y109" s="4"/>
      <c r="Z109" s="78">
        <f t="shared" si="13"/>
        <v>6.9952941176470587</v>
      </c>
    </row>
    <row r="110" spans="1:26" ht="9" customHeight="1" x14ac:dyDescent="0.15">
      <c r="A110" s="6">
        <v>99</v>
      </c>
      <c r="B110" s="7" t="s">
        <v>518</v>
      </c>
      <c r="C110" s="7" t="s">
        <v>150</v>
      </c>
      <c r="D110" s="6">
        <v>8</v>
      </c>
      <c r="E110" s="6">
        <v>23</v>
      </c>
      <c r="F110" s="92">
        <f t="shared" si="14"/>
        <v>0.25806451612903225</v>
      </c>
      <c r="G110" s="6">
        <v>4</v>
      </c>
      <c r="H110" s="6">
        <v>14</v>
      </c>
      <c r="I110" s="92">
        <f t="shared" si="15"/>
        <v>0.22222222222222221</v>
      </c>
      <c r="J110" s="6">
        <v>66.599999999999994</v>
      </c>
      <c r="K110" s="16">
        <f t="shared" si="8"/>
        <v>2064.6</v>
      </c>
      <c r="L110" s="95">
        <v>0.56999999999999995</v>
      </c>
      <c r="M110" s="72">
        <f t="shared" si="9"/>
        <v>1176.8219999999999</v>
      </c>
      <c r="N110" s="6">
        <v>70.5</v>
      </c>
      <c r="O110" s="16">
        <f t="shared" si="10"/>
        <v>2185.5</v>
      </c>
      <c r="P110" s="95">
        <v>0.57999999999999996</v>
      </c>
      <c r="Q110" s="72">
        <f t="shared" si="11"/>
        <v>1267.5899999999999</v>
      </c>
      <c r="R110" s="6">
        <v>-10.99</v>
      </c>
      <c r="S110" s="6">
        <v>-2.75</v>
      </c>
      <c r="T110" s="6"/>
      <c r="U110" s="6"/>
      <c r="V110" s="6"/>
      <c r="W110" s="4">
        <f t="shared" si="12"/>
        <v>86.26</v>
      </c>
      <c r="X110" s="96">
        <v>12.75</v>
      </c>
      <c r="Y110" s="4"/>
      <c r="Z110" s="78">
        <f t="shared" si="13"/>
        <v>6.7654901960784315</v>
      </c>
    </row>
    <row r="111" spans="1:26" ht="9" customHeight="1" x14ac:dyDescent="0.15">
      <c r="A111" s="6">
        <v>100</v>
      </c>
      <c r="B111" s="7" t="s">
        <v>414</v>
      </c>
      <c r="C111" s="7" t="s">
        <v>150</v>
      </c>
      <c r="D111" s="6">
        <v>20</v>
      </c>
      <c r="E111" s="6">
        <v>11</v>
      </c>
      <c r="F111" s="92">
        <f t="shared" si="14"/>
        <v>0.64516129032258063</v>
      </c>
      <c r="G111" s="6">
        <v>11</v>
      </c>
      <c r="H111" s="6">
        <v>7</v>
      </c>
      <c r="I111" s="92">
        <f t="shared" si="15"/>
        <v>0.61111111111111116</v>
      </c>
      <c r="J111" s="6">
        <v>75.2</v>
      </c>
      <c r="K111" s="16">
        <f t="shared" si="8"/>
        <v>2331.2000000000003</v>
      </c>
      <c r="L111" s="95">
        <v>0.57999999999999996</v>
      </c>
      <c r="M111" s="72">
        <f t="shared" si="9"/>
        <v>1352.096</v>
      </c>
      <c r="N111" s="6">
        <v>66.8</v>
      </c>
      <c r="O111" s="16">
        <f t="shared" si="10"/>
        <v>2070.7999999999997</v>
      </c>
      <c r="P111" s="95">
        <v>0.56999999999999995</v>
      </c>
      <c r="Q111" s="72">
        <f t="shared" si="11"/>
        <v>1180.3559999999998</v>
      </c>
      <c r="R111" s="6">
        <v>0.56999999999999995</v>
      </c>
      <c r="S111" s="6">
        <v>-3.54</v>
      </c>
      <c r="T111" s="6"/>
      <c r="U111" s="6"/>
      <c r="V111" s="6"/>
      <c r="W111" s="4">
        <f t="shared" si="12"/>
        <v>97.03</v>
      </c>
      <c r="X111" s="96">
        <v>12.75</v>
      </c>
      <c r="Y111" s="4"/>
      <c r="Z111" s="78">
        <f t="shared" si="13"/>
        <v>7.6101960784313727</v>
      </c>
    </row>
    <row r="112" spans="1:26" ht="9" customHeight="1" x14ac:dyDescent="0.15">
      <c r="A112" s="6">
        <v>101</v>
      </c>
      <c r="B112" s="7" t="s">
        <v>515</v>
      </c>
      <c r="C112" s="7" t="s">
        <v>157</v>
      </c>
      <c r="D112" s="6">
        <v>10</v>
      </c>
      <c r="E112" s="6">
        <v>19</v>
      </c>
      <c r="F112" s="92">
        <f t="shared" si="14"/>
        <v>0.34482758620689657</v>
      </c>
      <c r="G112" s="6">
        <v>6</v>
      </c>
      <c r="H112" s="6">
        <v>10</v>
      </c>
      <c r="I112" s="92">
        <f t="shared" si="15"/>
        <v>0.375</v>
      </c>
      <c r="J112" s="6">
        <v>67.599999999999994</v>
      </c>
      <c r="K112" s="16">
        <f t="shared" si="8"/>
        <v>2095.6</v>
      </c>
      <c r="L112" s="95">
        <v>0.56999999999999995</v>
      </c>
      <c r="M112" s="72">
        <f t="shared" si="9"/>
        <v>1194.4919999999997</v>
      </c>
      <c r="N112" s="6">
        <v>73.7</v>
      </c>
      <c r="O112" s="16">
        <f t="shared" si="10"/>
        <v>2284.7000000000003</v>
      </c>
      <c r="P112" s="95">
        <v>0.57999999999999996</v>
      </c>
      <c r="Q112" s="72">
        <f t="shared" si="11"/>
        <v>1325.126</v>
      </c>
      <c r="R112" s="6">
        <v>-11.57</v>
      </c>
      <c r="S112" s="6">
        <v>-1.1200000000000001</v>
      </c>
      <c r="T112" s="6"/>
      <c r="U112" s="6"/>
      <c r="V112" s="6"/>
      <c r="W112" s="4">
        <f t="shared" si="12"/>
        <v>87.31</v>
      </c>
      <c r="X112" s="96">
        <v>11.75</v>
      </c>
      <c r="Y112" s="4"/>
      <c r="Z112" s="78">
        <f t="shared" si="13"/>
        <v>7.4306382978723402</v>
      </c>
    </row>
    <row r="113" spans="1:26" ht="9" customHeight="1" x14ac:dyDescent="0.15">
      <c r="A113" s="6">
        <v>102</v>
      </c>
      <c r="B113" s="7" t="s">
        <v>472</v>
      </c>
      <c r="C113" s="7" t="s">
        <v>157</v>
      </c>
      <c r="D113" s="6">
        <v>16</v>
      </c>
      <c r="E113" s="6">
        <v>15</v>
      </c>
      <c r="F113" s="92">
        <f t="shared" si="14"/>
        <v>0.5161290322580645</v>
      </c>
      <c r="G113" s="6">
        <v>11</v>
      </c>
      <c r="H113" s="6">
        <v>5</v>
      </c>
      <c r="I113" s="92">
        <f t="shared" si="15"/>
        <v>0.6875</v>
      </c>
      <c r="J113" s="6">
        <v>73.599999999999994</v>
      </c>
      <c r="K113" s="16">
        <f t="shared" si="8"/>
        <v>2281.6</v>
      </c>
      <c r="L113" s="95">
        <v>0.57999999999999996</v>
      </c>
      <c r="M113" s="72">
        <f t="shared" si="9"/>
        <v>1323.3279999999997</v>
      </c>
      <c r="N113" s="6">
        <v>72.8</v>
      </c>
      <c r="O113" s="16">
        <f t="shared" si="10"/>
        <v>2256.7999999999997</v>
      </c>
      <c r="P113" s="95">
        <v>0.57999999999999996</v>
      </c>
      <c r="Q113" s="72">
        <f t="shared" si="11"/>
        <v>1308.9439999999997</v>
      </c>
      <c r="R113" s="6">
        <v>-3.77</v>
      </c>
      <c r="S113" s="6">
        <v>-1.1100000000000001</v>
      </c>
      <c r="T113" s="6"/>
      <c r="U113" s="6"/>
      <c r="V113" s="6"/>
      <c r="W113" s="4">
        <f t="shared" si="12"/>
        <v>95.12</v>
      </c>
      <c r="X113" s="96">
        <v>11.5</v>
      </c>
      <c r="Y113" s="4"/>
      <c r="Z113" s="78">
        <f t="shared" si="13"/>
        <v>8.2713043478260868</v>
      </c>
    </row>
    <row r="114" spans="1:26" ht="9" customHeight="1" x14ac:dyDescent="0.15">
      <c r="A114" s="6">
        <v>103</v>
      </c>
      <c r="B114" s="7" t="s">
        <v>283</v>
      </c>
      <c r="C114" s="7" t="s">
        <v>157</v>
      </c>
      <c r="D114" s="6">
        <v>24</v>
      </c>
      <c r="E114" s="6">
        <v>7</v>
      </c>
      <c r="F114" s="92">
        <f t="shared" si="14"/>
        <v>0.77419354838709675</v>
      </c>
      <c r="G114" s="6">
        <v>13</v>
      </c>
      <c r="H114" s="6">
        <v>3</v>
      </c>
      <c r="I114" s="92">
        <f t="shared" si="15"/>
        <v>0.8125</v>
      </c>
      <c r="J114" s="6">
        <v>84.4</v>
      </c>
      <c r="K114" s="16">
        <f t="shared" si="8"/>
        <v>2616.4</v>
      </c>
      <c r="L114" s="95">
        <v>0.59</v>
      </c>
      <c r="M114" s="72">
        <f t="shared" si="9"/>
        <v>1543.6759999999999</v>
      </c>
      <c r="N114" s="6">
        <v>74</v>
      </c>
      <c r="O114" s="16">
        <f t="shared" si="10"/>
        <v>2294</v>
      </c>
      <c r="P114" s="95">
        <v>0.57999999999999996</v>
      </c>
      <c r="Q114" s="72">
        <f t="shared" si="11"/>
        <v>1330.52</v>
      </c>
      <c r="R114" s="6">
        <v>2.76</v>
      </c>
      <c r="S114" s="6">
        <v>-4.84</v>
      </c>
      <c r="T114" s="6"/>
      <c r="U114" s="6"/>
      <c r="V114" s="6"/>
      <c r="W114" s="4">
        <f t="shared" si="12"/>
        <v>97.92</v>
      </c>
      <c r="X114" s="96">
        <v>11.5</v>
      </c>
      <c r="Y114" s="4">
        <v>1</v>
      </c>
      <c r="Z114" s="78">
        <f t="shared" si="13"/>
        <v>9.5147826086956524</v>
      </c>
    </row>
    <row r="115" spans="1:26" ht="9" customHeight="1" x14ac:dyDescent="0.15">
      <c r="A115" s="6">
        <v>104</v>
      </c>
      <c r="B115" s="7" t="s">
        <v>432</v>
      </c>
      <c r="C115" s="7" t="s">
        <v>157</v>
      </c>
      <c r="D115" s="6">
        <v>18</v>
      </c>
      <c r="E115" s="6">
        <v>13</v>
      </c>
      <c r="F115" s="92">
        <f t="shared" si="14"/>
        <v>0.58064516129032262</v>
      </c>
      <c r="G115" s="6">
        <v>6</v>
      </c>
      <c r="H115" s="6">
        <v>10</v>
      </c>
      <c r="I115" s="92">
        <f t="shared" si="15"/>
        <v>0.375</v>
      </c>
      <c r="J115" s="6">
        <v>75.099999999999994</v>
      </c>
      <c r="K115" s="16">
        <f t="shared" si="8"/>
        <v>2328.1</v>
      </c>
      <c r="L115" s="95">
        <v>0.57999999999999996</v>
      </c>
      <c r="M115" s="72">
        <f t="shared" si="9"/>
        <v>1350.2979999999998</v>
      </c>
      <c r="N115" s="6">
        <v>67.900000000000006</v>
      </c>
      <c r="O115" s="16">
        <f t="shared" si="10"/>
        <v>2104.9</v>
      </c>
      <c r="P115" s="95">
        <v>0.56999999999999995</v>
      </c>
      <c r="Q115" s="72">
        <f t="shared" si="11"/>
        <v>1199.7929999999999</v>
      </c>
      <c r="R115" s="6">
        <v>-2.14</v>
      </c>
      <c r="S115" s="6">
        <v>-5.59</v>
      </c>
      <c r="T115" s="6"/>
      <c r="U115" s="6"/>
      <c r="V115" s="6"/>
      <c r="W115" s="4">
        <f t="shared" si="12"/>
        <v>92.27</v>
      </c>
      <c r="X115" s="96">
        <v>11.5</v>
      </c>
      <c r="Y115" s="4"/>
      <c r="Z115" s="78">
        <f t="shared" si="13"/>
        <v>8.0234782608695649</v>
      </c>
    </row>
    <row r="116" spans="1:26" ht="9" customHeight="1" x14ac:dyDescent="0.15">
      <c r="A116" s="6">
        <v>105</v>
      </c>
      <c r="B116" s="7" t="s">
        <v>388</v>
      </c>
      <c r="C116" s="7" t="s">
        <v>157</v>
      </c>
      <c r="D116" s="6">
        <v>14</v>
      </c>
      <c r="E116" s="6">
        <v>17</v>
      </c>
      <c r="F116" s="92">
        <f t="shared" si="14"/>
        <v>0.45161290322580644</v>
      </c>
      <c r="G116" s="6">
        <v>6</v>
      </c>
      <c r="H116" s="6">
        <v>10</v>
      </c>
      <c r="I116" s="92">
        <f t="shared" si="15"/>
        <v>0.375</v>
      </c>
      <c r="J116" s="6">
        <v>74.7</v>
      </c>
      <c r="K116" s="16">
        <f t="shared" si="8"/>
        <v>2315.7000000000003</v>
      </c>
      <c r="L116" s="95">
        <v>0.57999999999999996</v>
      </c>
      <c r="M116" s="72">
        <f t="shared" si="9"/>
        <v>1343.106</v>
      </c>
      <c r="N116" s="6">
        <v>72.8</v>
      </c>
      <c r="O116" s="16">
        <f t="shared" si="10"/>
        <v>2256.7999999999997</v>
      </c>
      <c r="P116" s="95">
        <v>0.57999999999999996</v>
      </c>
      <c r="Q116" s="72">
        <f t="shared" si="11"/>
        <v>1308.9439999999997</v>
      </c>
      <c r="R116" s="6">
        <v>-7.68</v>
      </c>
      <c r="S116" s="6">
        <v>-5.13</v>
      </c>
      <c r="T116" s="4"/>
      <c r="U116" s="4"/>
      <c r="V116" s="4"/>
      <c r="W116" s="4">
        <f t="shared" si="12"/>
        <v>87.19</v>
      </c>
      <c r="X116" s="96">
        <v>11.5</v>
      </c>
      <c r="Y116" s="4"/>
      <c r="Z116" s="78">
        <f t="shared" si="13"/>
        <v>7.5817391304347828</v>
      </c>
    </row>
    <row r="117" spans="1:26" ht="9" customHeight="1" x14ac:dyDescent="0.15">
      <c r="A117" s="6">
        <v>106</v>
      </c>
      <c r="B117" s="7" t="s">
        <v>471</v>
      </c>
      <c r="C117" s="7" t="s">
        <v>157</v>
      </c>
      <c r="D117" s="6">
        <v>15</v>
      </c>
      <c r="E117" s="6">
        <v>16</v>
      </c>
      <c r="F117" s="92">
        <f t="shared" si="14"/>
        <v>0.4838709677419355</v>
      </c>
      <c r="G117" s="6">
        <v>5</v>
      </c>
      <c r="H117" s="6">
        <v>11</v>
      </c>
      <c r="I117" s="92">
        <f t="shared" si="15"/>
        <v>0.3125</v>
      </c>
      <c r="J117" s="6">
        <v>72</v>
      </c>
      <c r="K117" s="16">
        <f t="shared" si="8"/>
        <v>2232</v>
      </c>
      <c r="L117" s="95">
        <v>0.57999999999999996</v>
      </c>
      <c r="M117" s="72">
        <f t="shared" si="9"/>
        <v>1294.56</v>
      </c>
      <c r="N117" s="6">
        <v>71.5</v>
      </c>
      <c r="O117" s="16">
        <f t="shared" si="10"/>
        <v>2216.5</v>
      </c>
      <c r="P117" s="95">
        <v>0.57999999999999996</v>
      </c>
      <c r="Q117" s="72">
        <f t="shared" si="11"/>
        <v>1285.57</v>
      </c>
      <c r="R117" s="6">
        <v>-5.08</v>
      </c>
      <c r="S117" s="6">
        <v>-2.88</v>
      </c>
      <c r="T117" s="4"/>
      <c r="U117" s="4"/>
      <c r="V117" s="4"/>
      <c r="W117" s="4">
        <f t="shared" si="12"/>
        <v>92.04</v>
      </c>
      <c r="X117" s="96">
        <v>11.5</v>
      </c>
      <c r="Y117" s="4"/>
      <c r="Z117" s="78">
        <f t="shared" si="13"/>
        <v>8.0034782608695654</v>
      </c>
    </row>
    <row r="118" spans="1:26" ht="9" customHeight="1" x14ac:dyDescent="0.15">
      <c r="A118" s="6">
        <v>107</v>
      </c>
      <c r="B118" s="7" t="s">
        <v>493</v>
      </c>
      <c r="C118" s="7" t="s">
        <v>157</v>
      </c>
      <c r="D118" s="6">
        <v>10</v>
      </c>
      <c r="E118" s="6">
        <v>19</v>
      </c>
      <c r="F118" s="92">
        <f t="shared" si="14"/>
        <v>0.34482758620689657</v>
      </c>
      <c r="G118" s="6">
        <v>5</v>
      </c>
      <c r="H118" s="6">
        <v>11</v>
      </c>
      <c r="I118" s="92">
        <f t="shared" si="15"/>
        <v>0.3125</v>
      </c>
      <c r="J118" s="6">
        <v>71</v>
      </c>
      <c r="K118" s="16">
        <f t="shared" si="8"/>
        <v>2201</v>
      </c>
      <c r="L118" s="95">
        <v>0.57999999999999996</v>
      </c>
      <c r="M118" s="72">
        <f t="shared" si="9"/>
        <v>1276.58</v>
      </c>
      <c r="N118" s="6">
        <v>72.900000000000006</v>
      </c>
      <c r="O118" s="16">
        <f t="shared" si="10"/>
        <v>2259.9</v>
      </c>
      <c r="P118" s="95">
        <v>0.57999999999999996</v>
      </c>
      <c r="Q118" s="72">
        <f t="shared" si="11"/>
        <v>1310.742</v>
      </c>
      <c r="R118" s="6">
        <v>-8.68</v>
      </c>
      <c r="S118" s="6">
        <v>-2.35</v>
      </c>
      <c r="T118" s="6"/>
      <c r="U118" s="6"/>
      <c r="V118" s="6"/>
      <c r="W118" s="4">
        <f t="shared" si="12"/>
        <v>88.97</v>
      </c>
      <c r="X118" s="96">
        <v>11.5</v>
      </c>
      <c r="Y118" s="4"/>
      <c r="Z118" s="78">
        <f t="shared" si="13"/>
        <v>7.7365217391304348</v>
      </c>
    </row>
    <row r="119" spans="1:26" ht="9" customHeight="1" x14ac:dyDescent="0.15">
      <c r="A119" s="6">
        <v>108</v>
      </c>
      <c r="B119" s="7" t="s">
        <v>314</v>
      </c>
      <c r="C119" s="7" t="s">
        <v>157</v>
      </c>
      <c r="D119" s="6">
        <v>20</v>
      </c>
      <c r="E119" s="6">
        <v>11</v>
      </c>
      <c r="F119" s="92">
        <f t="shared" si="14"/>
        <v>0.64516129032258063</v>
      </c>
      <c r="G119" s="6">
        <v>12</v>
      </c>
      <c r="H119" s="6">
        <v>4</v>
      </c>
      <c r="I119" s="92">
        <f t="shared" si="15"/>
        <v>0.75</v>
      </c>
      <c r="J119" s="6">
        <v>79.400000000000006</v>
      </c>
      <c r="K119" s="16">
        <f t="shared" si="8"/>
        <v>2461.4</v>
      </c>
      <c r="L119" s="95">
        <v>0.57999999999999996</v>
      </c>
      <c r="M119" s="72">
        <f t="shared" si="9"/>
        <v>1427.6119999999999</v>
      </c>
      <c r="N119" s="6">
        <v>72.8</v>
      </c>
      <c r="O119" s="16">
        <f t="shared" si="10"/>
        <v>2256.7999999999997</v>
      </c>
      <c r="P119" s="95">
        <v>0.57999999999999996</v>
      </c>
      <c r="Q119" s="72">
        <f t="shared" si="11"/>
        <v>1308.9439999999997</v>
      </c>
      <c r="R119" s="6">
        <v>-0.8</v>
      </c>
      <c r="S119" s="6">
        <v>-2.4500000000000002</v>
      </c>
      <c r="T119" s="6"/>
      <c r="U119" s="6"/>
      <c r="V119" s="6"/>
      <c r="W119" s="4">
        <f t="shared" si="12"/>
        <v>96.75</v>
      </c>
      <c r="X119" s="96">
        <v>11.5</v>
      </c>
      <c r="Y119" s="4"/>
      <c r="Z119" s="78">
        <f t="shared" si="13"/>
        <v>8.4130434782608692</v>
      </c>
    </row>
    <row r="120" spans="1:26" ht="9" customHeight="1" x14ac:dyDescent="0.15">
      <c r="A120" s="6">
        <v>109</v>
      </c>
      <c r="B120" s="7" t="s">
        <v>336</v>
      </c>
      <c r="C120" s="7" t="s">
        <v>157</v>
      </c>
      <c r="D120" s="6">
        <v>17</v>
      </c>
      <c r="E120" s="6">
        <v>14</v>
      </c>
      <c r="F120" s="92">
        <f t="shared" si="14"/>
        <v>0.54838709677419351</v>
      </c>
      <c r="G120" s="6">
        <v>8</v>
      </c>
      <c r="H120" s="6">
        <v>8</v>
      </c>
      <c r="I120" s="92">
        <f t="shared" si="15"/>
        <v>0.5</v>
      </c>
      <c r="J120" s="6">
        <v>77.3</v>
      </c>
      <c r="K120" s="16">
        <f t="shared" si="8"/>
        <v>2396.2999999999997</v>
      </c>
      <c r="L120" s="95">
        <v>0.57999999999999996</v>
      </c>
      <c r="M120" s="72">
        <f t="shared" si="9"/>
        <v>1389.8539999999998</v>
      </c>
      <c r="N120" s="6">
        <v>71.5</v>
      </c>
      <c r="O120" s="16">
        <f t="shared" si="10"/>
        <v>2216.5</v>
      </c>
      <c r="P120" s="95">
        <v>0.57999999999999996</v>
      </c>
      <c r="Q120" s="72">
        <f t="shared" si="11"/>
        <v>1285.57</v>
      </c>
      <c r="R120" s="6">
        <v>-1.44</v>
      </c>
      <c r="S120" s="6">
        <v>-2.89</v>
      </c>
      <c r="T120" s="6"/>
      <c r="U120" s="6"/>
      <c r="V120" s="6"/>
      <c r="W120" s="4">
        <f t="shared" si="12"/>
        <v>95.67</v>
      </c>
      <c r="X120" s="96">
        <v>11.5</v>
      </c>
      <c r="Y120" s="4"/>
      <c r="Z120" s="78">
        <f t="shared" si="13"/>
        <v>8.3191304347826094</v>
      </c>
    </row>
    <row r="121" spans="1:26" ht="9" customHeight="1" x14ac:dyDescent="0.15">
      <c r="A121" s="6">
        <v>110</v>
      </c>
      <c r="B121" s="7" t="s">
        <v>286</v>
      </c>
      <c r="C121" s="7" t="s">
        <v>151</v>
      </c>
      <c r="D121" s="6">
        <v>28</v>
      </c>
      <c r="E121" s="6">
        <v>3</v>
      </c>
      <c r="F121" s="92">
        <v>0.90300000000000002</v>
      </c>
      <c r="G121" s="6">
        <v>17</v>
      </c>
      <c r="H121" s="6">
        <v>3</v>
      </c>
      <c r="I121" s="92">
        <v>0.85</v>
      </c>
      <c r="J121" s="6">
        <v>84.2</v>
      </c>
      <c r="K121" s="16">
        <f t="shared" si="8"/>
        <v>2610.2000000000003</v>
      </c>
      <c r="L121" s="95">
        <v>0.59</v>
      </c>
      <c r="M121" s="72">
        <f t="shared" si="9"/>
        <v>1540.018</v>
      </c>
      <c r="N121" s="6">
        <v>70.2</v>
      </c>
      <c r="O121" s="16">
        <f t="shared" si="10"/>
        <v>2176.2000000000003</v>
      </c>
      <c r="P121" s="95">
        <v>0.57999999999999996</v>
      </c>
      <c r="Q121" s="72">
        <f t="shared" si="11"/>
        <v>1262.1960000000001</v>
      </c>
      <c r="R121" s="6">
        <v>25.41</v>
      </c>
      <c r="S121" s="6">
        <v>11.44</v>
      </c>
      <c r="T121" s="6"/>
      <c r="U121" s="6"/>
      <c r="V121" s="6"/>
      <c r="W121" s="4">
        <f t="shared" si="12"/>
        <v>136.85</v>
      </c>
      <c r="X121" s="96">
        <v>7.5</v>
      </c>
      <c r="Y121" s="4">
        <v>1</v>
      </c>
      <c r="Z121" s="78">
        <f t="shared" si="13"/>
        <v>19.246666666666666</v>
      </c>
    </row>
    <row r="122" spans="1:26" ht="9" customHeight="1" x14ac:dyDescent="0.15">
      <c r="A122" s="6">
        <v>111</v>
      </c>
      <c r="B122" s="7" t="s">
        <v>304</v>
      </c>
      <c r="C122" s="7" t="s">
        <v>151</v>
      </c>
      <c r="D122" s="6">
        <v>23</v>
      </c>
      <c r="E122" s="6">
        <v>8</v>
      </c>
      <c r="F122" s="92">
        <v>0.74199999999999999</v>
      </c>
      <c r="G122" s="6">
        <v>14</v>
      </c>
      <c r="H122" s="6">
        <v>6</v>
      </c>
      <c r="I122" s="92">
        <v>0.7</v>
      </c>
      <c r="J122" s="6">
        <v>83.9</v>
      </c>
      <c r="K122" s="16">
        <f t="shared" si="8"/>
        <v>2600.9</v>
      </c>
      <c r="L122" s="95">
        <v>0.59</v>
      </c>
      <c r="M122" s="72">
        <f t="shared" si="9"/>
        <v>1534.5309999999999</v>
      </c>
      <c r="N122" s="6">
        <v>72.900000000000006</v>
      </c>
      <c r="O122" s="16">
        <f t="shared" si="10"/>
        <v>2259.9</v>
      </c>
      <c r="P122" s="95">
        <v>0.57999999999999996</v>
      </c>
      <c r="Q122" s="72">
        <f t="shared" si="11"/>
        <v>1310.742</v>
      </c>
      <c r="R122" s="6">
        <v>19.97</v>
      </c>
      <c r="S122" s="6">
        <v>8.9700000000000006</v>
      </c>
      <c r="T122" s="6"/>
      <c r="U122" s="6"/>
      <c r="V122" s="6"/>
      <c r="W122" s="4">
        <f t="shared" si="12"/>
        <v>128.94</v>
      </c>
      <c r="X122" s="96">
        <v>7.5</v>
      </c>
      <c r="Y122" s="4"/>
      <c r="Z122" s="78">
        <f t="shared" si="13"/>
        <v>17.192</v>
      </c>
    </row>
    <row r="123" spans="1:26" ht="9" customHeight="1" x14ac:dyDescent="0.15">
      <c r="A123" s="6">
        <v>112</v>
      </c>
      <c r="B123" s="7" t="s">
        <v>351</v>
      </c>
      <c r="C123" s="7" t="s">
        <v>151</v>
      </c>
      <c r="D123" s="6">
        <v>22</v>
      </c>
      <c r="E123" s="6">
        <v>9</v>
      </c>
      <c r="F123" s="92">
        <v>0.71</v>
      </c>
      <c r="G123" s="6">
        <v>12</v>
      </c>
      <c r="H123" s="6">
        <v>8</v>
      </c>
      <c r="I123" s="92">
        <v>0.6</v>
      </c>
      <c r="J123" s="6">
        <v>76.8</v>
      </c>
      <c r="K123" s="16">
        <f t="shared" si="8"/>
        <v>2380.7999999999997</v>
      </c>
      <c r="L123" s="95">
        <v>0.57999999999999996</v>
      </c>
      <c r="M123" s="72">
        <f t="shared" si="9"/>
        <v>1380.8639999999998</v>
      </c>
      <c r="N123" s="6">
        <v>69.3</v>
      </c>
      <c r="O123" s="16">
        <f t="shared" si="10"/>
        <v>2148.2999999999997</v>
      </c>
      <c r="P123" s="95">
        <v>0.56999999999999995</v>
      </c>
      <c r="Q123" s="72">
        <f t="shared" si="11"/>
        <v>1224.5309999999997</v>
      </c>
      <c r="R123" s="6">
        <v>14.86</v>
      </c>
      <c r="S123" s="6">
        <v>7.4</v>
      </c>
      <c r="T123" s="6"/>
      <c r="U123" s="6"/>
      <c r="V123" s="6"/>
      <c r="W123" s="4">
        <f t="shared" si="12"/>
        <v>122.25999999999999</v>
      </c>
      <c r="X123" s="96">
        <v>7.5</v>
      </c>
      <c r="Y123" s="4"/>
      <c r="Z123" s="78">
        <f t="shared" si="13"/>
        <v>16.301333333333332</v>
      </c>
    </row>
    <row r="124" spans="1:26" ht="9" customHeight="1" x14ac:dyDescent="0.15">
      <c r="A124" s="6">
        <v>113</v>
      </c>
      <c r="B124" s="7" t="s">
        <v>482</v>
      </c>
      <c r="C124" s="7" t="s">
        <v>151</v>
      </c>
      <c r="D124" s="6">
        <v>21</v>
      </c>
      <c r="E124" s="6">
        <v>10</v>
      </c>
      <c r="F124" s="92">
        <v>0.67700000000000005</v>
      </c>
      <c r="G124" s="6">
        <v>12</v>
      </c>
      <c r="H124" s="6">
        <v>8</v>
      </c>
      <c r="I124" s="92">
        <v>0.6</v>
      </c>
      <c r="J124" s="6">
        <v>74.099999999999994</v>
      </c>
      <c r="K124" s="16">
        <f t="shared" si="8"/>
        <v>2297.1</v>
      </c>
      <c r="L124" s="95">
        <v>0.57999999999999996</v>
      </c>
      <c r="M124" s="72">
        <f t="shared" si="9"/>
        <v>1332.3179999999998</v>
      </c>
      <c r="N124" s="6">
        <v>69</v>
      </c>
      <c r="O124" s="16">
        <f t="shared" si="10"/>
        <v>2139</v>
      </c>
      <c r="P124" s="95">
        <v>0.56999999999999995</v>
      </c>
      <c r="Q124" s="72">
        <f t="shared" si="11"/>
        <v>1219.2299999999998</v>
      </c>
      <c r="R124" s="6">
        <v>13.11</v>
      </c>
      <c r="S124" s="6">
        <v>7.98</v>
      </c>
      <c r="T124" s="6"/>
      <c r="U124" s="6"/>
      <c r="V124" s="6"/>
      <c r="W124" s="4">
        <f t="shared" si="12"/>
        <v>121.09</v>
      </c>
      <c r="X124" s="96">
        <v>7.5</v>
      </c>
      <c r="Y124" s="4"/>
      <c r="Z124" s="78">
        <f t="shared" si="13"/>
        <v>16.145333333333333</v>
      </c>
    </row>
    <row r="125" spans="1:26" ht="9" customHeight="1" x14ac:dyDescent="0.15">
      <c r="A125" s="6">
        <v>114</v>
      </c>
      <c r="B125" s="7" t="s">
        <v>394</v>
      </c>
      <c r="C125" s="7" t="s">
        <v>151</v>
      </c>
      <c r="D125" s="6">
        <v>19</v>
      </c>
      <c r="E125" s="6">
        <v>12</v>
      </c>
      <c r="F125" s="92">
        <v>0.61299999999999999</v>
      </c>
      <c r="G125" s="6">
        <v>11</v>
      </c>
      <c r="H125" s="6">
        <v>9</v>
      </c>
      <c r="I125" s="92">
        <v>0.55000000000000004</v>
      </c>
      <c r="J125" s="6">
        <v>74.400000000000006</v>
      </c>
      <c r="K125" s="16">
        <f t="shared" si="8"/>
        <v>2306.4</v>
      </c>
      <c r="L125" s="95">
        <v>0.57999999999999996</v>
      </c>
      <c r="M125" s="72">
        <f t="shared" si="9"/>
        <v>1337.712</v>
      </c>
      <c r="N125" s="6">
        <v>69.8</v>
      </c>
      <c r="O125" s="16">
        <f t="shared" si="10"/>
        <v>2163.7999999999997</v>
      </c>
      <c r="P125" s="95">
        <v>0.56999999999999995</v>
      </c>
      <c r="Q125" s="72">
        <f t="shared" si="11"/>
        <v>1233.3659999999998</v>
      </c>
      <c r="R125" s="6">
        <v>15.97</v>
      </c>
      <c r="S125" s="6">
        <v>11.33</v>
      </c>
      <c r="T125" s="6"/>
      <c r="U125" s="6"/>
      <c r="V125" s="6"/>
      <c r="W125" s="4">
        <f t="shared" si="12"/>
        <v>127.3</v>
      </c>
      <c r="X125" s="96">
        <v>7.5</v>
      </c>
      <c r="Y125" s="4"/>
      <c r="Z125" s="78">
        <f t="shared" si="13"/>
        <v>16.973333333333333</v>
      </c>
    </row>
    <row r="126" spans="1:26" ht="9" customHeight="1" x14ac:dyDescent="0.15">
      <c r="A126" s="6">
        <v>115</v>
      </c>
      <c r="B126" s="7" t="s">
        <v>450</v>
      </c>
      <c r="C126" s="7" t="s">
        <v>151</v>
      </c>
      <c r="D126" s="6">
        <v>18</v>
      </c>
      <c r="E126" s="6">
        <v>13</v>
      </c>
      <c r="F126" s="92">
        <v>0.58099999999999996</v>
      </c>
      <c r="G126" s="6">
        <v>10</v>
      </c>
      <c r="H126" s="6">
        <v>10</v>
      </c>
      <c r="I126" s="92">
        <v>0.5</v>
      </c>
      <c r="J126" s="6">
        <v>72.900000000000006</v>
      </c>
      <c r="K126" s="16">
        <f t="shared" si="8"/>
        <v>2259.9</v>
      </c>
      <c r="L126" s="95">
        <v>0.57999999999999996</v>
      </c>
      <c r="M126" s="72">
        <f t="shared" si="9"/>
        <v>1310.742</v>
      </c>
      <c r="N126" s="6">
        <v>74.2</v>
      </c>
      <c r="O126" s="16">
        <f t="shared" si="10"/>
        <v>2300.2000000000003</v>
      </c>
      <c r="P126" s="95">
        <v>0.57999999999999996</v>
      </c>
      <c r="Q126" s="72">
        <f t="shared" si="11"/>
        <v>1334.116</v>
      </c>
      <c r="R126" s="6">
        <v>8.6999999999999993</v>
      </c>
      <c r="S126" s="6">
        <v>10.02</v>
      </c>
      <c r="T126" s="6"/>
      <c r="U126" s="6"/>
      <c r="V126" s="6"/>
      <c r="W126" s="4">
        <f t="shared" si="12"/>
        <v>118.72</v>
      </c>
      <c r="X126" s="96">
        <v>7.5</v>
      </c>
      <c r="Y126" s="4"/>
      <c r="Z126" s="78">
        <f t="shared" si="13"/>
        <v>15.829333333333333</v>
      </c>
    </row>
    <row r="127" spans="1:26" ht="9" customHeight="1" x14ac:dyDescent="0.15">
      <c r="A127" s="6">
        <v>116</v>
      </c>
      <c r="B127" s="7" t="s">
        <v>276</v>
      </c>
      <c r="C127" s="7" t="s">
        <v>151</v>
      </c>
      <c r="D127" s="6">
        <v>18</v>
      </c>
      <c r="E127" s="6">
        <v>13</v>
      </c>
      <c r="F127" s="92">
        <v>0.58099999999999996</v>
      </c>
      <c r="G127" s="6">
        <v>10</v>
      </c>
      <c r="H127" s="6">
        <v>10</v>
      </c>
      <c r="I127" s="92">
        <v>0.5</v>
      </c>
      <c r="J127" s="6">
        <v>83.1</v>
      </c>
      <c r="K127" s="16">
        <f t="shared" si="8"/>
        <v>2576.1</v>
      </c>
      <c r="L127" s="95">
        <v>0.59</v>
      </c>
      <c r="M127" s="72">
        <f t="shared" si="9"/>
        <v>1519.8989999999999</v>
      </c>
      <c r="N127" s="6">
        <v>78.599999999999994</v>
      </c>
      <c r="O127" s="16">
        <f t="shared" si="10"/>
        <v>2436.6</v>
      </c>
      <c r="P127" s="95">
        <v>0.57999999999999996</v>
      </c>
      <c r="Q127" s="72">
        <f t="shared" si="11"/>
        <v>1413.2279999999998</v>
      </c>
      <c r="R127" s="6">
        <v>13.78</v>
      </c>
      <c r="S127" s="6">
        <v>9.3000000000000007</v>
      </c>
      <c r="T127" s="6"/>
      <c r="U127" s="6"/>
      <c r="V127" s="6"/>
      <c r="W127" s="4">
        <f t="shared" si="12"/>
        <v>123.08</v>
      </c>
      <c r="X127" s="96">
        <v>7.5</v>
      </c>
      <c r="Y127" s="4"/>
      <c r="Z127" s="78">
        <f t="shared" si="13"/>
        <v>16.410666666666668</v>
      </c>
    </row>
    <row r="128" spans="1:26" ht="9" customHeight="1" x14ac:dyDescent="0.15">
      <c r="A128" s="6">
        <v>117</v>
      </c>
      <c r="B128" s="7" t="s">
        <v>380</v>
      </c>
      <c r="C128" s="7" t="s">
        <v>151</v>
      </c>
      <c r="D128" s="6">
        <v>18</v>
      </c>
      <c r="E128" s="6">
        <v>13</v>
      </c>
      <c r="F128" s="92">
        <v>0.58099999999999996</v>
      </c>
      <c r="G128" s="6">
        <v>10</v>
      </c>
      <c r="H128" s="6">
        <v>10</v>
      </c>
      <c r="I128" s="92">
        <v>0.5</v>
      </c>
      <c r="J128" s="6">
        <v>73.400000000000006</v>
      </c>
      <c r="K128" s="16">
        <f t="shared" si="8"/>
        <v>2275.4</v>
      </c>
      <c r="L128" s="95">
        <v>0.57999999999999996</v>
      </c>
      <c r="M128" s="72">
        <f t="shared" si="9"/>
        <v>1319.732</v>
      </c>
      <c r="N128" s="6">
        <v>65.900000000000006</v>
      </c>
      <c r="O128" s="16">
        <f t="shared" si="10"/>
        <v>2042.9</v>
      </c>
      <c r="P128" s="95">
        <v>0.56999999999999995</v>
      </c>
      <c r="Q128" s="72">
        <f t="shared" si="11"/>
        <v>1164.453</v>
      </c>
      <c r="R128" s="6">
        <v>17.989999999999998</v>
      </c>
      <c r="S128" s="6">
        <v>10.51</v>
      </c>
      <c r="T128" s="6"/>
      <c r="U128" s="6"/>
      <c r="V128" s="6"/>
      <c r="W128" s="4">
        <f t="shared" si="12"/>
        <v>128.5</v>
      </c>
      <c r="X128" s="96">
        <v>7.5</v>
      </c>
      <c r="Y128" s="4"/>
      <c r="Z128" s="78">
        <f t="shared" si="13"/>
        <v>17.133333333333333</v>
      </c>
    </row>
    <row r="129" spans="1:26" ht="9" customHeight="1" x14ac:dyDescent="0.15">
      <c r="A129" s="6">
        <v>118</v>
      </c>
      <c r="B129" s="7" t="s">
        <v>174</v>
      </c>
      <c r="C129" s="7" t="s">
        <v>151</v>
      </c>
      <c r="D129" s="6">
        <v>19</v>
      </c>
      <c r="E129" s="6">
        <v>12</v>
      </c>
      <c r="F129" s="92">
        <v>0.61299999999999999</v>
      </c>
      <c r="G129" s="6">
        <v>9</v>
      </c>
      <c r="H129" s="6">
        <v>11</v>
      </c>
      <c r="I129" s="92">
        <v>0.45</v>
      </c>
      <c r="J129" s="6">
        <v>74.5</v>
      </c>
      <c r="K129" s="16">
        <f t="shared" si="8"/>
        <v>2309.5</v>
      </c>
      <c r="L129" s="95">
        <v>0.57999999999999996</v>
      </c>
      <c r="M129" s="72">
        <f t="shared" si="9"/>
        <v>1339.51</v>
      </c>
      <c r="N129" s="6">
        <v>69</v>
      </c>
      <c r="O129" s="16">
        <f t="shared" si="10"/>
        <v>2139</v>
      </c>
      <c r="P129" s="95">
        <v>0.56999999999999995</v>
      </c>
      <c r="Q129" s="72">
        <f t="shared" si="11"/>
        <v>1219.2299999999998</v>
      </c>
      <c r="R129" s="6">
        <v>13.89</v>
      </c>
      <c r="S129" s="6">
        <v>8.4</v>
      </c>
      <c r="T129" s="6"/>
      <c r="U129" s="6"/>
      <c r="V129" s="6"/>
      <c r="W129" s="4">
        <f t="shared" si="12"/>
        <v>122.28999999999999</v>
      </c>
      <c r="X129" s="96">
        <v>7.5</v>
      </c>
      <c r="Y129" s="4"/>
      <c r="Z129" s="78">
        <f t="shared" si="13"/>
        <v>16.305333333333333</v>
      </c>
    </row>
    <row r="130" spans="1:26" ht="9" customHeight="1" x14ac:dyDescent="0.15">
      <c r="A130" s="6">
        <v>119</v>
      </c>
      <c r="B130" s="7" t="s">
        <v>379</v>
      </c>
      <c r="C130" s="7" t="s">
        <v>151</v>
      </c>
      <c r="D130" s="6">
        <v>18</v>
      </c>
      <c r="E130" s="6">
        <v>13</v>
      </c>
      <c r="F130" s="92">
        <v>0.58099999999999996</v>
      </c>
      <c r="G130" s="6">
        <v>9</v>
      </c>
      <c r="H130" s="6">
        <v>11</v>
      </c>
      <c r="I130" s="92">
        <v>0.45</v>
      </c>
      <c r="J130" s="6">
        <v>75.7</v>
      </c>
      <c r="K130" s="16">
        <f t="shared" si="8"/>
        <v>2346.7000000000003</v>
      </c>
      <c r="L130" s="95">
        <v>0.57999999999999996</v>
      </c>
      <c r="M130" s="72">
        <f t="shared" si="9"/>
        <v>1361.086</v>
      </c>
      <c r="N130" s="6">
        <v>71.599999999999994</v>
      </c>
      <c r="O130" s="16">
        <f t="shared" si="10"/>
        <v>2219.6</v>
      </c>
      <c r="P130" s="95">
        <v>0.57999999999999996</v>
      </c>
      <c r="Q130" s="72">
        <f t="shared" si="11"/>
        <v>1287.3679999999999</v>
      </c>
      <c r="R130" s="6">
        <v>10.16</v>
      </c>
      <c r="S130" s="6">
        <v>6.07</v>
      </c>
      <c r="T130" s="6"/>
      <c r="U130" s="6"/>
      <c r="V130" s="6"/>
      <c r="W130" s="4">
        <f t="shared" si="12"/>
        <v>116.23</v>
      </c>
      <c r="X130" s="96">
        <v>7.5</v>
      </c>
      <c r="Y130" s="4"/>
      <c r="Z130" s="78">
        <f t="shared" si="13"/>
        <v>15.497333333333334</v>
      </c>
    </row>
    <row r="131" spans="1:26" ht="9" customHeight="1" x14ac:dyDescent="0.15">
      <c r="A131" s="6">
        <v>120</v>
      </c>
      <c r="B131" s="7" t="s">
        <v>386</v>
      </c>
      <c r="C131" s="7" t="s">
        <v>151</v>
      </c>
      <c r="D131" s="6">
        <v>15</v>
      </c>
      <c r="E131" s="6">
        <v>16</v>
      </c>
      <c r="F131" s="92">
        <v>0.48399999999999999</v>
      </c>
      <c r="G131" s="6">
        <v>9</v>
      </c>
      <c r="H131" s="6">
        <v>11</v>
      </c>
      <c r="I131" s="92">
        <v>0.45</v>
      </c>
      <c r="J131" s="6">
        <v>75.900000000000006</v>
      </c>
      <c r="K131" s="16">
        <f t="shared" si="8"/>
        <v>2352.9</v>
      </c>
      <c r="L131" s="95">
        <v>0.57999999999999996</v>
      </c>
      <c r="M131" s="72">
        <f t="shared" si="9"/>
        <v>1364.682</v>
      </c>
      <c r="N131" s="6">
        <v>74.3</v>
      </c>
      <c r="O131" s="16">
        <f t="shared" si="10"/>
        <v>2303.2999999999997</v>
      </c>
      <c r="P131" s="95">
        <v>0.57999999999999996</v>
      </c>
      <c r="Q131" s="72">
        <f t="shared" si="11"/>
        <v>1335.9139999999998</v>
      </c>
      <c r="R131" s="6">
        <v>9.58</v>
      </c>
      <c r="S131" s="6">
        <v>8</v>
      </c>
      <c r="T131" s="6"/>
      <c r="U131" s="6"/>
      <c r="V131" s="6"/>
      <c r="W131" s="4">
        <f t="shared" si="12"/>
        <v>117.58</v>
      </c>
      <c r="X131" s="96">
        <v>7.5</v>
      </c>
      <c r="Y131" s="4"/>
      <c r="Z131" s="78">
        <f t="shared" si="13"/>
        <v>15.677333333333333</v>
      </c>
    </row>
    <row r="132" spans="1:26" ht="9" customHeight="1" x14ac:dyDescent="0.15">
      <c r="A132" s="6">
        <v>121</v>
      </c>
      <c r="B132" s="7" t="s">
        <v>249</v>
      </c>
      <c r="C132" s="7" t="s">
        <v>151</v>
      </c>
      <c r="D132" s="6">
        <v>15</v>
      </c>
      <c r="E132" s="6">
        <v>16</v>
      </c>
      <c r="F132" s="92">
        <v>0.48399999999999999</v>
      </c>
      <c r="G132" s="6">
        <v>7</v>
      </c>
      <c r="H132" s="6">
        <v>13</v>
      </c>
      <c r="I132" s="92">
        <v>0.35</v>
      </c>
      <c r="J132" s="6">
        <v>69.599999999999994</v>
      </c>
      <c r="K132" s="16">
        <f t="shared" si="8"/>
        <v>2157.6</v>
      </c>
      <c r="L132" s="95">
        <v>0.56999999999999995</v>
      </c>
      <c r="M132" s="72">
        <f t="shared" si="9"/>
        <v>1229.8319999999999</v>
      </c>
      <c r="N132" s="6">
        <v>65.7</v>
      </c>
      <c r="O132" s="16">
        <f t="shared" si="10"/>
        <v>2036.7</v>
      </c>
      <c r="P132" s="95">
        <v>0.56999999999999995</v>
      </c>
      <c r="Q132" s="72">
        <f t="shared" si="11"/>
        <v>1160.9189999999999</v>
      </c>
      <c r="R132" s="6">
        <v>11.56</v>
      </c>
      <c r="S132" s="6">
        <v>7.66</v>
      </c>
      <c r="T132" s="6"/>
      <c r="U132" s="6"/>
      <c r="V132" s="6"/>
      <c r="W132" s="4">
        <f t="shared" si="12"/>
        <v>119.22</v>
      </c>
      <c r="X132" s="96">
        <v>7.5</v>
      </c>
      <c r="Y132" s="4"/>
      <c r="Z132" s="78">
        <f t="shared" si="13"/>
        <v>15.895999999999999</v>
      </c>
    </row>
    <row r="133" spans="1:26" ht="9" customHeight="1" x14ac:dyDescent="0.15">
      <c r="A133" s="6">
        <v>122</v>
      </c>
      <c r="B133" s="7" t="s">
        <v>546</v>
      </c>
      <c r="C133" s="7" t="s">
        <v>151</v>
      </c>
      <c r="D133" s="6">
        <v>15</v>
      </c>
      <c r="E133" s="6">
        <v>16</v>
      </c>
      <c r="F133" s="92">
        <v>0.48399999999999999</v>
      </c>
      <c r="G133" s="6">
        <v>7</v>
      </c>
      <c r="H133" s="6">
        <v>13</v>
      </c>
      <c r="I133" s="92">
        <v>0.35</v>
      </c>
      <c r="J133" s="6">
        <v>65.8</v>
      </c>
      <c r="K133" s="16">
        <f t="shared" si="8"/>
        <v>2039.8</v>
      </c>
      <c r="L133" s="95">
        <v>0.56999999999999995</v>
      </c>
      <c r="M133" s="72">
        <f t="shared" si="9"/>
        <v>1162.6859999999999</v>
      </c>
      <c r="N133" s="6">
        <v>66.599999999999994</v>
      </c>
      <c r="O133" s="16">
        <f t="shared" si="10"/>
        <v>2064.6</v>
      </c>
      <c r="P133" s="95">
        <v>0.56999999999999995</v>
      </c>
      <c r="Q133" s="72">
        <f t="shared" si="11"/>
        <v>1176.8219999999999</v>
      </c>
      <c r="R133" s="6">
        <v>8.17</v>
      </c>
      <c r="S133" s="6">
        <v>8.91</v>
      </c>
      <c r="T133" s="6"/>
      <c r="U133" s="6"/>
      <c r="V133" s="6"/>
      <c r="W133" s="4">
        <f t="shared" si="12"/>
        <v>117.08</v>
      </c>
      <c r="X133" s="96">
        <v>7.5</v>
      </c>
      <c r="Y133" s="4"/>
      <c r="Z133" s="78">
        <f t="shared" si="13"/>
        <v>15.610666666666667</v>
      </c>
    </row>
    <row r="134" spans="1:26" ht="9" customHeight="1" x14ac:dyDescent="0.15">
      <c r="A134" s="6">
        <v>123</v>
      </c>
      <c r="B134" s="7" t="s">
        <v>335</v>
      </c>
      <c r="C134" s="7" t="s">
        <v>151</v>
      </c>
      <c r="D134" s="6">
        <v>8</v>
      </c>
      <c r="E134" s="6">
        <v>23</v>
      </c>
      <c r="F134" s="92">
        <v>0.25800000000000001</v>
      </c>
      <c r="G134" s="6">
        <v>3</v>
      </c>
      <c r="H134" s="6">
        <v>17</v>
      </c>
      <c r="I134" s="92">
        <v>0.15</v>
      </c>
      <c r="J134" s="6">
        <v>73.5</v>
      </c>
      <c r="K134" s="16">
        <f t="shared" si="8"/>
        <v>2278.5</v>
      </c>
      <c r="L134" s="95">
        <v>0.57999999999999996</v>
      </c>
      <c r="M134" s="72">
        <f t="shared" si="9"/>
        <v>1321.53</v>
      </c>
      <c r="N134" s="6">
        <v>79.400000000000006</v>
      </c>
      <c r="O134" s="16">
        <f t="shared" si="10"/>
        <v>2461.4</v>
      </c>
      <c r="P134" s="95">
        <v>0.57999999999999996</v>
      </c>
      <c r="Q134" s="72">
        <f t="shared" si="11"/>
        <v>1427.6119999999999</v>
      </c>
      <c r="R134" s="6">
        <v>5.86</v>
      </c>
      <c r="S134" s="6">
        <v>11.83</v>
      </c>
      <c r="T134" s="6"/>
      <c r="U134" s="6"/>
      <c r="V134" s="6"/>
      <c r="W134" s="4">
        <f t="shared" si="12"/>
        <v>117.69</v>
      </c>
      <c r="X134" s="96">
        <v>7.5</v>
      </c>
      <c r="Y134" s="4"/>
      <c r="Z134" s="78">
        <f t="shared" si="13"/>
        <v>15.692</v>
      </c>
    </row>
    <row r="135" spans="1:26" ht="9" customHeight="1" x14ac:dyDescent="0.15">
      <c r="A135" s="6">
        <v>124</v>
      </c>
      <c r="B135" s="7" t="s">
        <v>385</v>
      </c>
      <c r="C135" s="7" t="s">
        <v>152</v>
      </c>
      <c r="D135" s="6">
        <v>24</v>
      </c>
      <c r="E135" s="6">
        <v>8</v>
      </c>
      <c r="F135" s="92">
        <v>0.75</v>
      </c>
      <c r="G135" s="6">
        <v>17</v>
      </c>
      <c r="H135" s="6">
        <v>3</v>
      </c>
      <c r="I135" s="92">
        <v>0.85</v>
      </c>
      <c r="J135" s="6">
        <v>77.7</v>
      </c>
      <c r="K135" s="16">
        <f t="shared" si="8"/>
        <v>2408.7000000000003</v>
      </c>
      <c r="L135" s="95">
        <v>0.57999999999999996</v>
      </c>
      <c r="M135" s="72">
        <f t="shared" si="9"/>
        <v>1397.046</v>
      </c>
      <c r="N135" s="6">
        <v>67.3</v>
      </c>
      <c r="O135" s="16">
        <f t="shared" si="10"/>
        <v>2086.2999999999997</v>
      </c>
      <c r="P135" s="95">
        <v>0.56999999999999995</v>
      </c>
      <c r="Q135" s="72">
        <f t="shared" si="11"/>
        <v>1189.1909999999998</v>
      </c>
      <c r="R135" s="6">
        <v>7.79</v>
      </c>
      <c r="S135" s="6">
        <v>-0.96</v>
      </c>
      <c r="T135" s="6"/>
      <c r="U135" s="6"/>
      <c r="V135" s="6"/>
      <c r="W135" s="4">
        <f t="shared" si="12"/>
        <v>106.83</v>
      </c>
      <c r="X135" s="96">
        <v>10.75</v>
      </c>
      <c r="Y135" s="4">
        <v>1</v>
      </c>
      <c r="Z135" s="78">
        <f t="shared" si="13"/>
        <v>10.937674418604651</v>
      </c>
    </row>
    <row r="136" spans="1:26" ht="9" customHeight="1" x14ac:dyDescent="0.15">
      <c r="A136" s="6">
        <v>125</v>
      </c>
      <c r="B136" s="7" t="s">
        <v>382</v>
      </c>
      <c r="C136" s="7" t="s">
        <v>152</v>
      </c>
      <c r="D136" s="6">
        <v>21</v>
      </c>
      <c r="E136" s="6">
        <v>11</v>
      </c>
      <c r="F136" s="92">
        <v>0.65600000000000003</v>
      </c>
      <c r="G136" s="6">
        <v>15</v>
      </c>
      <c r="H136" s="6">
        <v>5</v>
      </c>
      <c r="I136" s="92">
        <v>0.75</v>
      </c>
      <c r="J136" s="6">
        <v>76.7</v>
      </c>
      <c r="K136" s="16">
        <f t="shared" si="8"/>
        <v>2377.7000000000003</v>
      </c>
      <c r="L136" s="95">
        <v>0.57999999999999996</v>
      </c>
      <c r="M136" s="72">
        <f t="shared" si="9"/>
        <v>1379.066</v>
      </c>
      <c r="N136" s="6">
        <v>69.2</v>
      </c>
      <c r="O136" s="16">
        <f t="shared" si="10"/>
        <v>2145.2000000000003</v>
      </c>
      <c r="P136" s="95">
        <v>0.56999999999999995</v>
      </c>
      <c r="Q136" s="72">
        <f t="shared" si="11"/>
        <v>1222.7640000000001</v>
      </c>
      <c r="R136" s="6">
        <v>2.93</v>
      </c>
      <c r="S136" s="6">
        <v>-2.14</v>
      </c>
      <c r="T136" s="6"/>
      <c r="U136" s="6"/>
      <c r="V136" s="6"/>
      <c r="W136" s="4">
        <f t="shared" si="12"/>
        <v>100.79</v>
      </c>
      <c r="X136" s="96">
        <v>10.75</v>
      </c>
      <c r="Y136" s="4"/>
      <c r="Z136" s="78">
        <f t="shared" si="13"/>
        <v>9.3758139534883735</v>
      </c>
    </row>
    <row r="137" spans="1:26" ht="9" customHeight="1" x14ac:dyDescent="0.15">
      <c r="A137" s="6">
        <v>126</v>
      </c>
      <c r="B137" s="7" t="s">
        <v>460</v>
      </c>
      <c r="C137" s="7" t="s">
        <v>152</v>
      </c>
      <c r="D137" s="6">
        <v>19</v>
      </c>
      <c r="E137" s="6">
        <v>12</v>
      </c>
      <c r="F137" s="92">
        <v>0.61299999999999999</v>
      </c>
      <c r="G137" s="6">
        <v>14</v>
      </c>
      <c r="H137" s="6">
        <v>6</v>
      </c>
      <c r="I137" s="92">
        <v>0.7</v>
      </c>
      <c r="J137" s="6">
        <v>71.400000000000006</v>
      </c>
      <c r="K137" s="16">
        <f t="shared" si="8"/>
        <v>2213.4</v>
      </c>
      <c r="L137" s="95">
        <v>0.57999999999999996</v>
      </c>
      <c r="M137" s="72">
        <f t="shared" si="9"/>
        <v>1283.7719999999999</v>
      </c>
      <c r="N137" s="6">
        <v>68</v>
      </c>
      <c r="O137" s="16">
        <f t="shared" si="10"/>
        <v>2108</v>
      </c>
      <c r="P137" s="95">
        <v>0.56999999999999995</v>
      </c>
      <c r="Q137" s="72">
        <f t="shared" si="11"/>
        <v>1201.56</v>
      </c>
      <c r="R137" s="6">
        <v>-0.78</v>
      </c>
      <c r="S137" s="6">
        <v>-2.4300000000000002</v>
      </c>
      <c r="T137" s="6"/>
      <c r="U137" s="6"/>
      <c r="V137" s="6"/>
      <c r="W137" s="4">
        <f t="shared" si="12"/>
        <v>96.79</v>
      </c>
      <c r="X137" s="96">
        <v>10.75</v>
      </c>
      <c r="Y137" s="4"/>
      <c r="Z137" s="78">
        <f t="shared" si="13"/>
        <v>9.0037209302325589</v>
      </c>
    </row>
    <row r="138" spans="1:26" ht="9" customHeight="1" x14ac:dyDescent="0.15">
      <c r="A138" s="6">
        <v>127</v>
      </c>
      <c r="B138" s="7" t="s">
        <v>508</v>
      </c>
      <c r="C138" s="7" t="s">
        <v>152</v>
      </c>
      <c r="D138" s="6">
        <v>19</v>
      </c>
      <c r="E138" s="6">
        <v>13</v>
      </c>
      <c r="F138" s="92">
        <v>0.59399999999999997</v>
      </c>
      <c r="G138" s="6">
        <v>11</v>
      </c>
      <c r="H138" s="6">
        <v>9</v>
      </c>
      <c r="I138" s="92">
        <v>0.55000000000000004</v>
      </c>
      <c r="J138" s="6">
        <v>72.400000000000006</v>
      </c>
      <c r="K138" s="16">
        <f t="shared" si="8"/>
        <v>2244.4</v>
      </c>
      <c r="L138" s="95">
        <v>0.57999999999999996</v>
      </c>
      <c r="M138" s="72">
        <f t="shared" si="9"/>
        <v>1301.752</v>
      </c>
      <c r="N138" s="6">
        <v>68.8</v>
      </c>
      <c r="O138" s="16">
        <f t="shared" si="10"/>
        <v>2132.7999999999997</v>
      </c>
      <c r="P138" s="95">
        <v>0.56999999999999995</v>
      </c>
      <c r="Q138" s="72">
        <f t="shared" si="11"/>
        <v>1215.6959999999997</v>
      </c>
      <c r="R138" s="6">
        <v>0.51</v>
      </c>
      <c r="S138" s="6">
        <v>-2.0299999999999998</v>
      </c>
      <c r="T138" s="6"/>
      <c r="U138" s="6"/>
      <c r="V138" s="6"/>
      <c r="W138" s="4">
        <f t="shared" si="12"/>
        <v>98.48</v>
      </c>
      <c r="X138" s="96">
        <v>10.75</v>
      </c>
      <c r="Y138" s="4"/>
      <c r="Z138" s="78">
        <f t="shared" si="13"/>
        <v>9.1609302325581403</v>
      </c>
    </row>
    <row r="139" spans="1:26" ht="9" customHeight="1" x14ac:dyDescent="0.15">
      <c r="A139" s="6">
        <v>128</v>
      </c>
      <c r="B139" s="7" t="s">
        <v>205</v>
      </c>
      <c r="C139" s="7" t="s">
        <v>152</v>
      </c>
      <c r="D139" s="6">
        <v>18</v>
      </c>
      <c r="E139" s="6">
        <v>14</v>
      </c>
      <c r="F139" s="92">
        <v>0.56299999999999994</v>
      </c>
      <c r="G139" s="6">
        <v>10</v>
      </c>
      <c r="H139" s="6">
        <v>10</v>
      </c>
      <c r="I139" s="92">
        <v>0.5</v>
      </c>
      <c r="J139" s="6">
        <v>77.400000000000006</v>
      </c>
      <c r="K139" s="16">
        <f t="shared" si="8"/>
        <v>2399.4</v>
      </c>
      <c r="L139" s="95">
        <v>0.57999999999999996</v>
      </c>
      <c r="M139" s="72">
        <f t="shared" si="9"/>
        <v>1391.652</v>
      </c>
      <c r="N139" s="6">
        <v>76.099999999999994</v>
      </c>
      <c r="O139" s="16">
        <f t="shared" si="10"/>
        <v>2359.1</v>
      </c>
      <c r="P139" s="95">
        <v>0.57999999999999996</v>
      </c>
      <c r="Q139" s="72">
        <f t="shared" si="11"/>
        <v>1368.2779999999998</v>
      </c>
      <c r="R139" s="6">
        <v>-1.91</v>
      </c>
      <c r="S139" s="6">
        <v>-1.68</v>
      </c>
      <c r="T139" s="6"/>
      <c r="U139" s="6"/>
      <c r="V139" s="6"/>
      <c r="W139" s="4">
        <f t="shared" si="12"/>
        <v>96.41</v>
      </c>
      <c r="X139" s="96">
        <v>10.75</v>
      </c>
      <c r="Y139" s="4"/>
      <c r="Z139" s="78">
        <f t="shared" si="13"/>
        <v>8.9683720930232553</v>
      </c>
    </row>
    <row r="140" spans="1:26" ht="9" customHeight="1" x14ac:dyDescent="0.15">
      <c r="A140" s="6">
        <v>129</v>
      </c>
      <c r="B140" s="7" t="s">
        <v>550</v>
      </c>
      <c r="C140" s="7" t="s">
        <v>152</v>
      </c>
      <c r="D140" s="6">
        <v>15</v>
      </c>
      <c r="E140" s="6">
        <v>17</v>
      </c>
      <c r="F140" s="92">
        <v>0.46899999999999997</v>
      </c>
      <c r="G140" s="6">
        <v>10</v>
      </c>
      <c r="H140" s="6">
        <v>10</v>
      </c>
      <c r="I140" s="92">
        <v>0.5</v>
      </c>
      <c r="J140" s="6">
        <v>70.400000000000006</v>
      </c>
      <c r="K140" s="16">
        <f t="shared" ref="K140:K203" si="16">J140*31</f>
        <v>2182.4</v>
      </c>
      <c r="L140" s="95">
        <v>0.57999999999999996</v>
      </c>
      <c r="M140" s="72">
        <f t="shared" ref="M140:M203" si="17">K140*L140</f>
        <v>1265.7919999999999</v>
      </c>
      <c r="N140" s="6">
        <v>71.400000000000006</v>
      </c>
      <c r="O140" s="16">
        <f t="shared" ref="O140:O203" si="18">N140*31</f>
        <v>2213.4</v>
      </c>
      <c r="P140" s="95">
        <v>0.57999999999999996</v>
      </c>
      <c r="Q140" s="72">
        <f t="shared" ref="Q140:Q203" si="19">O140*P140</f>
        <v>1283.7719999999999</v>
      </c>
      <c r="R140" s="6">
        <v>-3.46</v>
      </c>
      <c r="S140" s="6">
        <v>-0.69</v>
      </c>
      <c r="T140" s="6"/>
      <c r="U140" s="6"/>
      <c r="V140" s="6"/>
      <c r="W140" s="4">
        <f t="shared" ref="W140:W203" si="20">R140+S140+100</f>
        <v>95.85</v>
      </c>
      <c r="X140" s="96">
        <v>10.75</v>
      </c>
      <c r="Y140" s="4"/>
      <c r="Z140" s="78">
        <f t="shared" ref="Z140:Z203" si="21">(W140/X140)+Y140</f>
        <v>8.916279069767441</v>
      </c>
    </row>
    <row r="141" spans="1:26" ht="9" customHeight="1" x14ac:dyDescent="0.15">
      <c r="A141" s="6">
        <v>130</v>
      </c>
      <c r="B141" s="7" t="s">
        <v>338</v>
      </c>
      <c r="C141" s="7" t="s">
        <v>152</v>
      </c>
      <c r="D141" s="6">
        <v>18</v>
      </c>
      <c r="E141" s="6">
        <v>14</v>
      </c>
      <c r="F141" s="92">
        <v>0.56299999999999994</v>
      </c>
      <c r="G141" s="6">
        <v>9</v>
      </c>
      <c r="H141" s="6">
        <v>11</v>
      </c>
      <c r="I141" s="92">
        <v>0.45</v>
      </c>
      <c r="J141" s="6">
        <v>74.900000000000006</v>
      </c>
      <c r="K141" s="16">
        <f t="shared" si="16"/>
        <v>2321.9</v>
      </c>
      <c r="L141" s="95">
        <v>0.57999999999999996</v>
      </c>
      <c r="M141" s="72">
        <f t="shared" si="17"/>
        <v>1346.702</v>
      </c>
      <c r="N141" s="6">
        <v>73.2</v>
      </c>
      <c r="O141" s="16">
        <f t="shared" si="18"/>
        <v>2269.2000000000003</v>
      </c>
      <c r="P141" s="95">
        <v>0.57999999999999996</v>
      </c>
      <c r="Q141" s="72">
        <f t="shared" si="19"/>
        <v>1316.136</v>
      </c>
      <c r="R141" s="6">
        <v>-4.42</v>
      </c>
      <c r="S141" s="6">
        <v>-3.86</v>
      </c>
      <c r="T141" s="6"/>
      <c r="U141" s="6"/>
      <c r="V141" s="6"/>
      <c r="W141" s="4">
        <f t="shared" si="20"/>
        <v>91.72</v>
      </c>
      <c r="X141" s="96">
        <v>10.75</v>
      </c>
      <c r="Y141" s="4"/>
      <c r="Z141" s="78">
        <f t="shared" si="21"/>
        <v>8.532093023255813</v>
      </c>
    </row>
    <row r="142" spans="1:26" ht="9" customHeight="1" x14ac:dyDescent="0.15">
      <c r="A142" s="6">
        <v>131</v>
      </c>
      <c r="B142" s="7" t="s">
        <v>337</v>
      </c>
      <c r="C142" s="7" t="s">
        <v>152</v>
      </c>
      <c r="D142" s="6">
        <v>16</v>
      </c>
      <c r="E142" s="6">
        <v>14</v>
      </c>
      <c r="F142" s="92">
        <v>0.53300000000000003</v>
      </c>
      <c r="G142" s="6">
        <v>9</v>
      </c>
      <c r="H142" s="6">
        <v>11</v>
      </c>
      <c r="I142" s="92">
        <v>0.45</v>
      </c>
      <c r="J142" s="6">
        <v>75.099999999999994</v>
      </c>
      <c r="K142" s="16">
        <f t="shared" si="16"/>
        <v>2328.1</v>
      </c>
      <c r="L142" s="95">
        <v>0.57999999999999996</v>
      </c>
      <c r="M142" s="72">
        <f t="shared" si="17"/>
        <v>1350.2979999999998</v>
      </c>
      <c r="N142" s="6">
        <v>73.099999999999994</v>
      </c>
      <c r="O142" s="16">
        <f t="shared" si="18"/>
        <v>2266.1</v>
      </c>
      <c r="P142" s="95">
        <v>0.57999999999999996</v>
      </c>
      <c r="Q142" s="72">
        <f t="shared" si="19"/>
        <v>1314.338</v>
      </c>
      <c r="R142" s="6">
        <v>-2.58</v>
      </c>
      <c r="S142" s="6">
        <v>-2.5099999999999998</v>
      </c>
      <c r="T142" s="6"/>
      <c r="U142" s="6"/>
      <c r="V142" s="6"/>
      <c r="W142" s="4">
        <f t="shared" si="20"/>
        <v>94.91</v>
      </c>
      <c r="X142" s="96">
        <v>10.75</v>
      </c>
      <c r="Y142" s="4"/>
      <c r="Z142" s="78">
        <f t="shared" si="21"/>
        <v>8.8288372093023249</v>
      </c>
    </row>
    <row r="143" spans="1:26" ht="9" customHeight="1" x14ac:dyDescent="0.15">
      <c r="A143" s="6">
        <v>132</v>
      </c>
      <c r="B143" s="7" t="s">
        <v>528</v>
      </c>
      <c r="C143" s="7" t="s">
        <v>152</v>
      </c>
      <c r="D143" s="6">
        <v>13</v>
      </c>
      <c r="E143" s="6">
        <v>18</v>
      </c>
      <c r="F143" s="92">
        <v>0.41899999999999998</v>
      </c>
      <c r="G143" s="6">
        <v>8</v>
      </c>
      <c r="H143" s="6">
        <v>12</v>
      </c>
      <c r="I143" s="92">
        <v>0.4</v>
      </c>
      <c r="J143" s="6">
        <v>68.400000000000006</v>
      </c>
      <c r="K143" s="16">
        <f t="shared" si="16"/>
        <v>2120.4</v>
      </c>
      <c r="L143" s="95">
        <v>0.56999999999999995</v>
      </c>
      <c r="M143" s="72">
        <f t="shared" si="17"/>
        <v>1208.6279999999999</v>
      </c>
      <c r="N143" s="6">
        <v>68.7</v>
      </c>
      <c r="O143" s="16">
        <f t="shared" si="18"/>
        <v>2129.7000000000003</v>
      </c>
      <c r="P143" s="95">
        <v>0.56999999999999995</v>
      </c>
      <c r="Q143" s="72">
        <f t="shared" si="19"/>
        <v>1213.9290000000001</v>
      </c>
      <c r="R143" s="6">
        <v>-4.79</v>
      </c>
      <c r="S143" s="6">
        <v>-1.66</v>
      </c>
      <c r="T143" s="6"/>
      <c r="U143" s="6"/>
      <c r="V143" s="6"/>
      <c r="W143" s="4">
        <f t="shared" si="20"/>
        <v>93.55</v>
      </c>
      <c r="X143" s="96">
        <v>10.75</v>
      </c>
      <c r="Y143" s="4"/>
      <c r="Z143" s="78">
        <f t="shared" si="21"/>
        <v>8.702325581395348</v>
      </c>
    </row>
    <row r="144" spans="1:26" ht="9" customHeight="1" x14ac:dyDescent="0.15">
      <c r="A144" s="6">
        <v>133</v>
      </c>
      <c r="B144" s="7" t="s">
        <v>560</v>
      </c>
      <c r="C144" s="7" t="s">
        <v>152</v>
      </c>
      <c r="D144" s="6">
        <v>14</v>
      </c>
      <c r="E144" s="6">
        <v>18</v>
      </c>
      <c r="F144" s="92">
        <v>0.438</v>
      </c>
      <c r="G144" s="6">
        <v>7</v>
      </c>
      <c r="H144" s="6">
        <v>13</v>
      </c>
      <c r="I144" s="92">
        <v>0.35</v>
      </c>
      <c r="J144" s="6">
        <v>67.900000000000006</v>
      </c>
      <c r="K144" s="16">
        <f t="shared" si="16"/>
        <v>2104.9</v>
      </c>
      <c r="L144" s="95">
        <v>0.56999999999999995</v>
      </c>
      <c r="M144" s="72">
        <f t="shared" si="17"/>
        <v>1199.7929999999999</v>
      </c>
      <c r="N144" s="6">
        <v>69.099999999999994</v>
      </c>
      <c r="O144" s="16">
        <f t="shared" si="18"/>
        <v>2142.1</v>
      </c>
      <c r="P144" s="95">
        <v>0.56999999999999995</v>
      </c>
      <c r="Q144" s="72">
        <f t="shared" si="19"/>
        <v>1220.9969999999998</v>
      </c>
      <c r="R144" s="6">
        <v>-4.6100000000000003</v>
      </c>
      <c r="S144" s="6">
        <v>-0.61</v>
      </c>
      <c r="T144" s="6"/>
      <c r="U144" s="6"/>
      <c r="V144" s="6"/>
      <c r="W144" s="4">
        <f t="shared" si="20"/>
        <v>94.78</v>
      </c>
      <c r="X144" s="96">
        <v>10.75</v>
      </c>
      <c r="Y144" s="4"/>
      <c r="Z144" s="78">
        <f t="shared" si="21"/>
        <v>8.8167441860465114</v>
      </c>
    </row>
    <row r="145" spans="1:26" ht="9" customHeight="1" x14ac:dyDescent="0.15">
      <c r="A145" s="6">
        <v>134</v>
      </c>
      <c r="B145" s="7" t="s">
        <v>583</v>
      </c>
      <c r="C145" s="7" t="s">
        <v>152</v>
      </c>
      <c r="D145" s="6">
        <v>4</v>
      </c>
      <c r="E145" s="6">
        <v>28</v>
      </c>
      <c r="F145" s="92">
        <v>0.125</v>
      </c>
      <c r="G145" s="6">
        <v>0</v>
      </c>
      <c r="H145" s="6">
        <v>20</v>
      </c>
      <c r="I145" s="92">
        <v>0</v>
      </c>
      <c r="J145" s="6">
        <v>63.7</v>
      </c>
      <c r="K145" s="16">
        <f t="shared" si="16"/>
        <v>1974.7</v>
      </c>
      <c r="L145" s="95">
        <v>0.56999999999999995</v>
      </c>
      <c r="M145" s="72">
        <f t="shared" si="17"/>
        <v>1125.579</v>
      </c>
      <c r="N145" s="6">
        <v>74.099999999999994</v>
      </c>
      <c r="O145" s="16">
        <f t="shared" si="18"/>
        <v>2297.1</v>
      </c>
      <c r="P145" s="95">
        <v>0.57999999999999996</v>
      </c>
      <c r="Q145" s="72">
        <f t="shared" si="19"/>
        <v>1332.3179999999998</v>
      </c>
      <c r="R145" s="6">
        <v>-13.08</v>
      </c>
      <c r="S145" s="6">
        <v>-1.73</v>
      </c>
      <c r="T145" s="6"/>
      <c r="U145" s="6"/>
      <c r="V145" s="6"/>
      <c r="W145" s="4">
        <f t="shared" si="20"/>
        <v>85.19</v>
      </c>
      <c r="X145" s="96">
        <v>10.75</v>
      </c>
      <c r="Y145" s="4"/>
      <c r="Z145" s="78">
        <f t="shared" si="21"/>
        <v>7.9246511627906973</v>
      </c>
    </row>
    <row r="146" spans="1:26" ht="9" customHeight="1" x14ac:dyDescent="0.15">
      <c r="A146" s="6">
        <v>135</v>
      </c>
      <c r="B146" s="7" t="s">
        <v>544</v>
      </c>
      <c r="C146" s="7" t="s">
        <v>311</v>
      </c>
      <c r="D146" s="6">
        <v>14</v>
      </c>
      <c r="E146" s="6">
        <v>17</v>
      </c>
      <c r="F146" s="92">
        <f t="shared" ref="F146:F159" si="22">D146/(D146+E146)</f>
        <v>0.45161290322580644</v>
      </c>
      <c r="G146" s="6">
        <v>8</v>
      </c>
      <c r="H146" s="6">
        <v>10</v>
      </c>
      <c r="I146" s="92">
        <f t="shared" ref="I146:I159" si="23">G146/(G146+H146)</f>
        <v>0.44444444444444442</v>
      </c>
      <c r="J146" s="6">
        <v>71.099999999999994</v>
      </c>
      <c r="K146" s="16">
        <f t="shared" si="16"/>
        <v>2204.1</v>
      </c>
      <c r="L146" s="95">
        <v>0.57999999999999996</v>
      </c>
      <c r="M146" s="72">
        <f t="shared" si="17"/>
        <v>1278.3779999999999</v>
      </c>
      <c r="N146" s="6">
        <v>71.5</v>
      </c>
      <c r="O146" s="16">
        <f t="shared" si="18"/>
        <v>2216.5</v>
      </c>
      <c r="P146" s="95">
        <v>0.57999999999999996</v>
      </c>
      <c r="Q146" s="72">
        <f t="shared" si="19"/>
        <v>1285.57</v>
      </c>
      <c r="R146" s="6">
        <v>-9.56</v>
      </c>
      <c r="S146" s="6">
        <v>-5.24</v>
      </c>
      <c r="T146" s="6"/>
      <c r="U146" s="6"/>
      <c r="V146" s="6"/>
      <c r="W146" s="4">
        <f t="shared" si="20"/>
        <v>85.2</v>
      </c>
      <c r="X146" s="96">
        <v>11.75</v>
      </c>
      <c r="Y146" s="4"/>
      <c r="Z146" s="78">
        <f t="shared" si="21"/>
        <v>7.2510638297872338</v>
      </c>
    </row>
    <row r="147" spans="1:26" ht="9" customHeight="1" x14ac:dyDescent="0.15">
      <c r="A147" s="6">
        <v>136</v>
      </c>
      <c r="B147" s="7" t="s">
        <v>329</v>
      </c>
      <c r="C147" s="7" t="s">
        <v>311</v>
      </c>
      <c r="D147" s="6">
        <v>24</v>
      </c>
      <c r="E147" s="6">
        <v>7</v>
      </c>
      <c r="F147" s="92">
        <f t="shared" si="22"/>
        <v>0.77419354838709675</v>
      </c>
      <c r="G147" s="6">
        <v>15</v>
      </c>
      <c r="H147" s="6">
        <v>3</v>
      </c>
      <c r="I147" s="92">
        <f t="shared" si="23"/>
        <v>0.83333333333333337</v>
      </c>
      <c r="J147" s="6">
        <v>81</v>
      </c>
      <c r="K147" s="16">
        <f t="shared" si="16"/>
        <v>2511</v>
      </c>
      <c r="L147" s="95">
        <v>0.59</v>
      </c>
      <c r="M147" s="72">
        <f t="shared" si="17"/>
        <v>1481.49</v>
      </c>
      <c r="N147" s="6">
        <v>73.3</v>
      </c>
      <c r="O147" s="16">
        <f t="shared" si="18"/>
        <v>2272.2999999999997</v>
      </c>
      <c r="P147" s="95">
        <v>0.57999999999999996</v>
      </c>
      <c r="Q147" s="72">
        <f t="shared" si="19"/>
        <v>1317.9339999999997</v>
      </c>
      <c r="R147" s="6">
        <v>3.89</v>
      </c>
      <c r="S147" s="6">
        <v>-2.81</v>
      </c>
      <c r="T147" s="6"/>
      <c r="U147" s="6"/>
      <c r="V147" s="6"/>
      <c r="W147" s="4">
        <f t="shared" si="20"/>
        <v>101.08</v>
      </c>
      <c r="X147" s="96">
        <v>11.75</v>
      </c>
      <c r="Y147" s="4">
        <v>1</v>
      </c>
      <c r="Z147" s="78">
        <f t="shared" si="21"/>
        <v>9.6025531914893616</v>
      </c>
    </row>
    <row r="148" spans="1:26" ht="9" customHeight="1" x14ac:dyDescent="0.15">
      <c r="A148" s="6">
        <v>137</v>
      </c>
      <c r="B148" s="7" t="s">
        <v>410</v>
      </c>
      <c r="C148" s="7" t="s">
        <v>311</v>
      </c>
      <c r="D148" s="6">
        <v>18</v>
      </c>
      <c r="E148" s="6">
        <v>13</v>
      </c>
      <c r="F148" s="92">
        <f t="shared" si="22"/>
        <v>0.58064516129032262</v>
      </c>
      <c r="G148" s="6">
        <v>10</v>
      </c>
      <c r="H148" s="6">
        <v>8</v>
      </c>
      <c r="I148" s="92">
        <f t="shared" si="23"/>
        <v>0.55555555555555558</v>
      </c>
      <c r="J148" s="6">
        <v>73.5</v>
      </c>
      <c r="K148" s="16">
        <f t="shared" si="16"/>
        <v>2278.5</v>
      </c>
      <c r="L148" s="95">
        <v>0.57999999999999996</v>
      </c>
      <c r="M148" s="72">
        <f t="shared" si="17"/>
        <v>1321.53</v>
      </c>
      <c r="N148" s="6">
        <v>70.2</v>
      </c>
      <c r="O148" s="16">
        <f t="shared" si="18"/>
        <v>2176.2000000000003</v>
      </c>
      <c r="P148" s="95">
        <v>0.57999999999999996</v>
      </c>
      <c r="Q148" s="72">
        <f t="shared" si="19"/>
        <v>1262.1960000000001</v>
      </c>
      <c r="R148" s="6">
        <v>-1.55</v>
      </c>
      <c r="S148" s="6">
        <v>-3.85</v>
      </c>
      <c r="T148" s="6"/>
      <c r="U148" s="6"/>
      <c r="V148" s="6"/>
      <c r="W148" s="4">
        <f t="shared" si="20"/>
        <v>94.6</v>
      </c>
      <c r="X148" s="96">
        <v>11.75</v>
      </c>
      <c r="Y148" s="4"/>
      <c r="Z148" s="78">
        <f t="shared" si="21"/>
        <v>8.0510638297872337</v>
      </c>
    </row>
    <row r="149" spans="1:26" ht="9" customHeight="1" x14ac:dyDescent="0.15">
      <c r="A149" s="6">
        <v>138</v>
      </c>
      <c r="B149" s="7" t="s">
        <v>459</v>
      </c>
      <c r="C149" s="7" t="s">
        <v>311</v>
      </c>
      <c r="D149" s="6">
        <v>20</v>
      </c>
      <c r="E149" s="6">
        <v>11</v>
      </c>
      <c r="F149" s="92">
        <f t="shared" si="22"/>
        <v>0.64516129032258063</v>
      </c>
      <c r="G149" s="6">
        <v>13</v>
      </c>
      <c r="H149" s="6">
        <v>5</v>
      </c>
      <c r="I149" s="92">
        <f t="shared" si="23"/>
        <v>0.72222222222222221</v>
      </c>
      <c r="J149" s="6">
        <v>72.8</v>
      </c>
      <c r="K149" s="16">
        <f t="shared" si="16"/>
        <v>2256.7999999999997</v>
      </c>
      <c r="L149" s="95">
        <v>0.57999999999999996</v>
      </c>
      <c r="M149" s="72">
        <f t="shared" si="17"/>
        <v>1308.9439999999997</v>
      </c>
      <c r="N149" s="6">
        <v>65.8</v>
      </c>
      <c r="O149" s="16">
        <f t="shared" si="18"/>
        <v>2039.8</v>
      </c>
      <c r="P149" s="95">
        <v>0.56999999999999995</v>
      </c>
      <c r="Q149" s="72">
        <f t="shared" si="19"/>
        <v>1162.6859999999999</v>
      </c>
      <c r="R149" s="6">
        <v>1.78</v>
      </c>
      <c r="S149" s="6">
        <v>-3.25</v>
      </c>
      <c r="T149" s="6"/>
      <c r="U149" s="6"/>
      <c r="V149" s="6"/>
      <c r="W149" s="4">
        <f t="shared" si="20"/>
        <v>98.53</v>
      </c>
      <c r="X149" s="96">
        <v>11.75</v>
      </c>
      <c r="Y149" s="4"/>
      <c r="Z149" s="78">
        <f t="shared" si="21"/>
        <v>8.3855319148936172</v>
      </c>
    </row>
    <row r="150" spans="1:26" ht="9" customHeight="1" x14ac:dyDescent="0.15">
      <c r="A150" s="6">
        <v>139</v>
      </c>
      <c r="B150" s="7" t="s">
        <v>369</v>
      </c>
      <c r="C150" s="7" t="s">
        <v>311</v>
      </c>
      <c r="D150" s="6">
        <v>13</v>
      </c>
      <c r="E150" s="6">
        <v>18</v>
      </c>
      <c r="F150" s="92">
        <f t="shared" si="22"/>
        <v>0.41935483870967744</v>
      </c>
      <c r="G150" s="6">
        <v>6</v>
      </c>
      <c r="H150" s="6">
        <v>12</v>
      </c>
      <c r="I150" s="92">
        <f t="shared" si="23"/>
        <v>0.33333333333333331</v>
      </c>
      <c r="J150" s="6">
        <v>73.099999999999994</v>
      </c>
      <c r="K150" s="16">
        <f t="shared" si="16"/>
        <v>2266.1</v>
      </c>
      <c r="L150" s="95">
        <v>0.57999999999999996</v>
      </c>
      <c r="M150" s="72">
        <f t="shared" si="17"/>
        <v>1314.338</v>
      </c>
      <c r="N150" s="6">
        <v>75.400000000000006</v>
      </c>
      <c r="O150" s="16">
        <f t="shared" si="18"/>
        <v>2337.4</v>
      </c>
      <c r="P150" s="95">
        <v>0.57999999999999996</v>
      </c>
      <c r="Q150" s="72">
        <f t="shared" si="19"/>
        <v>1355.692</v>
      </c>
      <c r="R150" s="6">
        <v>-10.92</v>
      </c>
      <c r="S150" s="6">
        <v>-4.96</v>
      </c>
      <c r="T150" s="6"/>
      <c r="U150" s="6"/>
      <c r="V150" s="6"/>
      <c r="W150" s="4">
        <f t="shared" si="20"/>
        <v>84.12</v>
      </c>
      <c r="X150" s="96">
        <v>11.75</v>
      </c>
      <c r="Y150" s="4"/>
      <c r="Z150" s="78">
        <f t="shared" si="21"/>
        <v>7.1591489361702134</v>
      </c>
    </row>
    <row r="151" spans="1:26" ht="9" customHeight="1" x14ac:dyDescent="0.15">
      <c r="A151" s="6">
        <v>140</v>
      </c>
      <c r="B151" s="7" t="s">
        <v>235</v>
      </c>
      <c r="C151" s="7" t="s">
        <v>311</v>
      </c>
      <c r="D151" s="6">
        <v>8</v>
      </c>
      <c r="E151" s="6">
        <v>23</v>
      </c>
      <c r="F151" s="92">
        <f t="shared" si="22"/>
        <v>0.25806451612903225</v>
      </c>
      <c r="G151" s="6">
        <v>3</v>
      </c>
      <c r="H151" s="6">
        <v>15</v>
      </c>
      <c r="I151" s="92">
        <f t="shared" si="23"/>
        <v>0.16666666666666666</v>
      </c>
      <c r="J151" s="6">
        <v>72.5</v>
      </c>
      <c r="K151" s="16">
        <f t="shared" si="16"/>
        <v>2247.5</v>
      </c>
      <c r="L151" s="95">
        <v>0.57999999999999996</v>
      </c>
      <c r="M151" s="72">
        <f t="shared" si="17"/>
        <v>1303.55</v>
      </c>
      <c r="N151" s="6">
        <v>76.3</v>
      </c>
      <c r="O151" s="16">
        <f t="shared" si="18"/>
        <v>2365.2999999999997</v>
      </c>
      <c r="P151" s="95">
        <v>0.57999999999999996</v>
      </c>
      <c r="Q151" s="72">
        <f t="shared" si="19"/>
        <v>1371.8739999999998</v>
      </c>
      <c r="R151" s="6">
        <v>-14.91</v>
      </c>
      <c r="S151" s="6">
        <v>-5.05</v>
      </c>
      <c r="T151" s="4"/>
      <c r="U151" s="4"/>
      <c r="V151" s="4"/>
      <c r="W151" s="4">
        <f t="shared" si="20"/>
        <v>80.039999999999992</v>
      </c>
      <c r="X151" s="96">
        <v>11.75</v>
      </c>
      <c r="Y151" s="4"/>
      <c r="Z151" s="78">
        <f t="shared" si="21"/>
        <v>6.8119148936170202</v>
      </c>
    </row>
    <row r="152" spans="1:26" ht="9" customHeight="1" x14ac:dyDescent="0.15">
      <c r="A152" s="6">
        <v>141</v>
      </c>
      <c r="B152" s="7" t="s">
        <v>421</v>
      </c>
      <c r="C152" s="7" t="s">
        <v>311</v>
      </c>
      <c r="D152" s="6">
        <v>19</v>
      </c>
      <c r="E152" s="6">
        <v>12</v>
      </c>
      <c r="F152" s="92">
        <f t="shared" si="22"/>
        <v>0.61290322580645162</v>
      </c>
      <c r="G152" s="6">
        <v>12</v>
      </c>
      <c r="H152" s="6">
        <v>6</v>
      </c>
      <c r="I152" s="92">
        <f t="shared" si="23"/>
        <v>0.66666666666666663</v>
      </c>
      <c r="J152" s="6">
        <v>74.7</v>
      </c>
      <c r="K152" s="16">
        <f t="shared" si="16"/>
        <v>2315.7000000000003</v>
      </c>
      <c r="L152" s="95">
        <v>0.57999999999999996</v>
      </c>
      <c r="M152" s="72">
        <f t="shared" si="17"/>
        <v>1343.106</v>
      </c>
      <c r="N152" s="6">
        <v>69</v>
      </c>
      <c r="O152" s="16">
        <f t="shared" si="18"/>
        <v>2139</v>
      </c>
      <c r="P152" s="95">
        <v>0.56999999999999995</v>
      </c>
      <c r="Q152" s="72">
        <f t="shared" si="19"/>
        <v>1219.2299999999998</v>
      </c>
      <c r="R152" s="6">
        <v>2.6</v>
      </c>
      <c r="S152" s="6">
        <v>-1.6</v>
      </c>
      <c r="T152" s="6"/>
      <c r="U152" s="6"/>
      <c r="V152" s="6"/>
      <c r="W152" s="4">
        <f t="shared" si="20"/>
        <v>101</v>
      </c>
      <c r="X152" s="96">
        <v>11.75</v>
      </c>
      <c r="Y152" s="4"/>
      <c r="Z152" s="78">
        <f t="shared" si="21"/>
        <v>8.5957446808510642</v>
      </c>
    </row>
    <row r="153" spans="1:26" ht="9" customHeight="1" x14ac:dyDescent="0.15">
      <c r="A153" s="6">
        <v>142</v>
      </c>
      <c r="B153" s="7" t="s">
        <v>511</v>
      </c>
      <c r="C153" s="7" t="s">
        <v>311</v>
      </c>
      <c r="D153" s="6">
        <v>17</v>
      </c>
      <c r="E153" s="6">
        <v>14</v>
      </c>
      <c r="F153" s="92">
        <f t="shared" si="22"/>
        <v>0.54838709677419351</v>
      </c>
      <c r="G153" s="6">
        <v>10</v>
      </c>
      <c r="H153" s="6">
        <v>8</v>
      </c>
      <c r="I153" s="92">
        <f t="shared" si="23"/>
        <v>0.55555555555555558</v>
      </c>
      <c r="J153" s="6">
        <v>72.3</v>
      </c>
      <c r="K153" s="16">
        <f t="shared" si="16"/>
        <v>2241.2999999999997</v>
      </c>
      <c r="L153" s="95">
        <v>0.57999999999999996</v>
      </c>
      <c r="M153" s="72">
        <f t="shared" si="17"/>
        <v>1299.9539999999997</v>
      </c>
      <c r="N153" s="6">
        <v>72.5</v>
      </c>
      <c r="O153" s="16">
        <f t="shared" si="18"/>
        <v>2247.5</v>
      </c>
      <c r="P153" s="95">
        <v>0.57999999999999996</v>
      </c>
      <c r="Q153" s="72">
        <f t="shared" si="19"/>
        <v>1303.55</v>
      </c>
      <c r="R153" s="6">
        <v>-2.72</v>
      </c>
      <c r="S153" s="6">
        <v>-2.56</v>
      </c>
      <c r="T153" s="6"/>
      <c r="U153" s="6"/>
      <c r="V153" s="6"/>
      <c r="W153" s="4">
        <f t="shared" si="20"/>
        <v>94.72</v>
      </c>
      <c r="X153" s="96">
        <v>11.75</v>
      </c>
      <c r="Y153" s="4"/>
      <c r="Z153" s="78">
        <f t="shared" si="21"/>
        <v>8.0612765957446815</v>
      </c>
    </row>
    <row r="154" spans="1:26" ht="9" customHeight="1" x14ac:dyDescent="0.15">
      <c r="A154" s="6">
        <v>143</v>
      </c>
      <c r="B154" s="7" t="s">
        <v>533</v>
      </c>
      <c r="C154" s="7" t="s">
        <v>311</v>
      </c>
      <c r="D154" s="6">
        <v>7</v>
      </c>
      <c r="E154" s="6">
        <v>24</v>
      </c>
      <c r="F154" s="92">
        <f t="shared" si="22"/>
        <v>0.22580645161290322</v>
      </c>
      <c r="G154" s="6">
        <v>5</v>
      </c>
      <c r="H154" s="6">
        <v>13</v>
      </c>
      <c r="I154" s="92">
        <f t="shared" si="23"/>
        <v>0.27777777777777779</v>
      </c>
      <c r="J154" s="6">
        <v>65.599999999999994</v>
      </c>
      <c r="K154" s="16">
        <f t="shared" si="16"/>
        <v>2033.6</v>
      </c>
      <c r="L154" s="95">
        <v>0.56999999999999995</v>
      </c>
      <c r="M154" s="72">
        <f t="shared" si="17"/>
        <v>1159.1519999999998</v>
      </c>
      <c r="N154" s="6">
        <v>77.900000000000006</v>
      </c>
      <c r="O154" s="16">
        <f t="shared" si="18"/>
        <v>2414.9</v>
      </c>
      <c r="P154" s="95">
        <v>0.57999999999999996</v>
      </c>
      <c r="Q154" s="72">
        <f t="shared" si="19"/>
        <v>1400.6420000000001</v>
      </c>
      <c r="R154" s="6">
        <v>-15.85</v>
      </c>
      <c r="S154" s="6">
        <v>-3.48</v>
      </c>
      <c r="T154" s="6"/>
      <c r="U154" s="6"/>
      <c r="V154" s="6"/>
      <c r="W154" s="4">
        <f t="shared" si="20"/>
        <v>80.67</v>
      </c>
      <c r="X154" s="96">
        <v>11.75</v>
      </c>
      <c r="Y154" s="4"/>
      <c r="Z154" s="78">
        <f t="shared" si="21"/>
        <v>6.8655319148936176</v>
      </c>
    </row>
    <row r="155" spans="1:26" ht="9" customHeight="1" x14ac:dyDescent="0.15">
      <c r="A155" s="6">
        <v>144</v>
      </c>
      <c r="B155" s="7" t="s">
        <v>519</v>
      </c>
      <c r="C155" s="7" t="s">
        <v>311</v>
      </c>
      <c r="D155" s="6">
        <v>12</v>
      </c>
      <c r="E155" s="6">
        <v>19</v>
      </c>
      <c r="F155" s="92">
        <f t="shared" si="22"/>
        <v>0.38709677419354838</v>
      </c>
      <c r="G155" s="6">
        <v>7</v>
      </c>
      <c r="H155" s="6">
        <v>11</v>
      </c>
      <c r="I155" s="92">
        <f t="shared" si="23"/>
        <v>0.3888888888888889</v>
      </c>
      <c r="J155" s="6">
        <v>69.5</v>
      </c>
      <c r="K155" s="16">
        <f t="shared" si="16"/>
        <v>2154.5</v>
      </c>
      <c r="L155" s="95">
        <v>0.56999999999999995</v>
      </c>
      <c r="M155" s="72">
        <f t="shared" si="17"/>
        <v>1228.0649999999998</v>
      </c>
      <c r="N155" s="6">
        <v>72.3</v>
      </c>
      <c r="O155" s="16">
        <f t="shared" si="18"/>
        <v>2241.2999999999997</v>
      </c>
      <c r="P155" s="95">
        <v>0.57999999999999996</v>
      </c>
      <c r="Q155" s="72">
        <f t="shared" si="19"/>
        <v>1299.9539999999997</v>
      </c>
      <c r="R155" s="6">
        <v>-5.52</v>
      </c>
      <c r="S155" s="6">
        <v>-2.81</v>
      </c>
      <c r="T155" s="6"/>
      <c r="U155" s="6"/>
      <c r="V155" s="6"/>
      <c r="W155" s="4">
        <f t="shared" si="20"/>
        <v>91.67</v>
      </c>
      <c r="X155" s="96">
        <v>11.75</v>
      </c>
      <c r="Y155" s="4"/>
      <c r="Z155" s="78">
        <f t="shared" si="21"/>
        <v>7.801702127659575</v>
      </c>
    </row>
    <row r="156" spans="1:26" ht="9" customHeight="1" x14ac:dyDescent="0.15">
      <c r="A156" s="6">
        <v>145</v>
      </c>
      <c r="B156" s="7" t="s">
        <v>512</v>
      </c>
      <c r="C156" s="7" t="s">
        <v>311</v>
      </c>
      <c r="D156" s="6">
        <v>17</v>
      </c>
      <c r="E156" s="6">
        <v>14</v>
      </c>
      <c r="F156" s="92">
        <f t="shared" si="22"/>
        <v>0.54838709677419351</v>
      </c>
      <c r="G156" s="6">
        <v>10</v>
      </c>
      <c r="H156" s="6">
        <v>8</v>
      </c>
      <c r="I156" s="92">
        <f t="shared" si="23"/>
        <v>0.55555555555555558</v>
      </c>
      <c r="J156" s="6">
        <v>73.099999999999994</v>
      </c>
      <c r="K156" s="16">
        <f t="shared" si="16"/>
        <v>2266.1</v>
      </c>
      <c r="L156" s="95">
        <v>0.57999999999999996</v>
      </c>
      <c r="M156" s="72">
        <f t="shared" si="17"/>
        <v>1314.338</v>
      </c>
      <c r="N156" s="6">
        <v>72.2</v>
      </c>
      <c r="O156" s="16">
        <f t="shared" si="18"/>
        <v>2238.2000000000003</v>
      </c>
      <c r="P156" s="95">
        <v>0.57999999999999996</v>
      </c>
      <c r="Q156" s="72">
        <f t="shared" si="19"/>
        <v>1298.1560000000002</v>
      </c>
      <c r="R156" s="6">
        <v>-3.21</v>
      </c>
      <c r="S156" s="6">
        <v>-2.78</v>
      </c>
      <c r="T156" s="6"/>
      <c r="U156" s="6"/>
      <c r="V156" s="6"/>
      <c r="W156" s="4">
        <f t="shared" si="20"/>
        <v>94.01</v>
      </c>
      <c r="X156" s="96">
        <v>11.75</v>
      </c>
      <c r="Y156" s="4"/>
      <c r="Z156" s="78">
        <f t="shared" si="21"/>
        <v>8.0008510638297885</v>
      </c>
    </row>
    <row r="157" spans="1:26" ht="9" customHeight="1" x14ac:dyDescent="0.15">
      <c r="A157" s="6">
        <v>146</v>
      </c>
      <c r="B157" s="7" t="s">
        <v>564</v>
      </c>
      <c r="C157" s="7" t="s">
        <v>311</v>
      </c>
      <c r="D157" s="6">
        <v>18</v>
      </c>
      <c r="E157" s="6">
        <v>13</v>
      </c>
      <c r="F157" s="92">
        <f t="shared" si="22"/>
        <v>0.58064516129032262</v>
      </c>
      <c r="G157" s="6">
        <v>11</v>
      </c>
      <c r="H157" s="6">
        <v>7</v>
      </c>
      <c r="I157" s="92">
        <f t="shared" si="23"/>
        <v>0.61111111111111116</v>
      </c>
      <c r="J157" s="6">
        <v>68</v>
      </c>
      <c r="K157" s="16">
        <f t="shared" si="16"/>
        <v>2108</v>
      </c>
      <c r="L157" s="95">
        <v>0.56999999999999995</v>
      </c>
      <c r="M157" s="72">
        <f t="shared" si="17"/>
        <v>1201.56</v>
      </c>
      <c r="N157" s="6">
        <v>64.2</v>
      </c>
      <c r="O157" s="16">
        <f t="shared" si="18"/>
        <v>1990.2</v>
      </c>
      <c r="P157" s="95">
        <v>0.56999999999999995</v>
      </c>
      <c r="Q157" s="72">
        <f t="shared" si="19"/>
        <v>1134.414</v>
      </c>
      <c r="R157" s="6">
        <v>0.25</v>
      </c>
      <c r="S157" s="6">
        <v>-1.91</v>
      </c>
      <c r="T157" s="6"/>
      <c r="U157" s="6"/>
      <c r="V157" s="6"/>
      <c r="W157" s="4">
        <f t="shared" si="20"/>
        <v>98.34</v>
      </c>
      <c r="X157" s="96">
        <v>11.75</v>
      </c>
      <c r="Y157" s="4"/>
      <c r="Z157" s="78">
        <f t="shared" si="21"/>
        <v>8.3693617021276605</v>
      </c>
    </row>
    <row r="158" spans="1:26" ht="9" customHeight="1" x14ac:dyDescent="0.15">
      <c r="A158" s="6">
        <v>147</v>
      </c>
      <c r="B158" s="7" t="s">
        <v>310</v>
      </c>
      <c r="C158" s="7" t="s">
        <v>311</v>
      </c>
      <c r="D158" s="6">
        <v>21</v>
      </c>
      <c r="E158" s="6">
        <v>9</v>
      </c>
      <c r="F158" s="92">
        <f t="shared" si="22"/>
        <v>0.7</v>
      </c>
      <c r="G158" s="6">
        <v>12</v>
      </c>
      <c r="H158" s="6">
        <v>6</v>
      </c>
      <c r="I158" s="92">
        <f t="shared" si="23"/>
        <v>0.66666666666666663</v>
      </c>
      <c r="J158" s="6">
        <v>80.2</v>
      </c>
      <c r="K158" s="16">
        <f t="shared" si="16"/>
        <v>2486.2000000000003</v>
      </c>
      <c r="L158" s="95">
        <v>0.59</v>
      </c>
      <c r="M158" s="72">
        <f t="shared" si="17"/>
        <v>1466.8580000000002</v>
      </c>
      <c r="N158" s="6">
        <v>71.2</v>
      </c>
      <c r="O158" s="16">
        <f t="shared" si="18"/>
        <v>2207.2000000000003</v>
      </c>
      <c r="P158" s="95">
        <v>0.57999999999999996</v>
      </c>
      <c r="Q158" s="72">
        <f t="shared" si="19"/>
        <v>1280.1760000000002</v>
      </c>
      <c r="R158" s="6">
        <v>2.15</v>
      </c>
      <c r="S158" s="4">
        <v>-2.48</v>
      </c>
      <c r="T158" s="6"/>
      <c r="U158" s="6"/>
      <c r="V158" s="6"/>
      <c r="W158" s="4">
        <f t="shared" si="20"/>
        <v>99.67</v>
      </c>
      <c r="X158" s="96">
        <v>11.75</v>
      </c>
      <c r="Y158" s="4"/>
      <c r="Z158" s="78">
        <f t="shared" si="21"/>
        <v>8.4825531914893624</v>
      </c>
    </row>
    <row r="159" spans="1:26" ht="9" customHeight="1" x14ac:dyDescent="0.15">
      <c r="A159" s="6">
        <v>148</v>
      </c>
      <c r="B159" s="7" t="s">
        <v>475</v>
      </c>
      <c r="C159" s="7" t="s">
        <v>311</v>
      </c>
      <c r="D159" s="6">
        <v>9</v>
      </c>
      <c r="E159" s="6">
        <v>22</v>
      </c>
      <c r="F159" s="92">
        <f t="shared" si="22"/>
        <v>0.29032258064516131</v>
      </c>
      <c r="G159" s="6">
        <v>4</v>
      </c>
      <c r="H159" s="6">
        <v>14</v>
      </c>
      <c r="I159" s="92">
        <f t="shared" si="23"/>
        <v>0.22222222222222221</v>
      </c>
      <c r="J159" s="6">
        <v>70.3</v>
      </c>
      <c r="K159" s="16">
        <f t="shared" si="16"/>
        <v>2179.2999999999997</v>
      </c>
      <c r="L159" s="95">
        <v>0.57999999999999996</v>
      </c>
      <c r="M159" s="72">
        <f t="shared" si="17"/>
        <v>1263.9939999999997</v>
      </c>
      <c r="N159" s="6">
        <v>72.3</v>
      </c>
      <c r="O159" s="16">
        <f t="shared" si="18"/>
        <v>2241.2999999999997</v>
      </c>
      <c r="P159" s="95">
        <v>0.57999999999999996</v>
      </c>
      <c r="Q159" s="72">
        <f t="shared" si="19"/>
        <v>1299.9539999999997</v>
      </c>
      <c r="R159" s="6">
        <v>-10.95</v>
      </c>
      <c r="S159" s="6">
        <v>-5.35</v>
      </c>
      <c r="T159" s="6"/>
      <c r="U159" s="6"/>
      <c r="V159" s="6"/>
      <c r="W159" s="4">
        <f t="shared" si="20"/>
        <v>83.7</v>
      </c>
      <c r="X159" s="96">
        <v>11.75</v>
      </c>
      <c r="Y159" s="4"/>
      <c r="Z159" s="78">
        <f t="shared" si="21"/>
        <v>7.1234042553191488</v>
      </c>
    </row>
    <row r="160" spans="1:26" ht="9" customHeight="1" x14ac:dyDescent="0.15">
      <c r="A160" s="6">
        <v>149</v>
      </c>
      <c r="B160" s="7" t="s">
        <v>398</v>
      </c>
      <c r="C160" s="7" t="s">
        <v>344</v>
      </c>
      <c r="D160" s="6">
        <v>10</v>
      </c>
      <c r="E160" s="6">
        <v>21</v>
      </c>
      <c r="F160" s="92">
        <v>0.32300000000000001</v>
      </c>
      <c r="G160" s="6">
        <v>5</v>
      </c>
      <c r="H160" s="6">
        <v>11</v>
      </c>
      <c r="I160" s="92">
        <v>0.313</v>
      </c>
      <c r="J160" s="6">
        <v>74</v>
      </c>
      <c r="K160" s="16">
        <f t="shared" si="16"/>
        <v>2294</v>
      </c>
      <c r="L160" s="95">
        <v>0.57999999999999996</v>
      </c>
      <c r="M160" s="72">
        <f t="shared" si="17"/>
        <v>1330.52</v>
      </c>
      <c r="N160" s="4">
        <v>76.8</v>
      </c>
      <c r="O160" s="16">
        <f t="shared" si="18"/>
        <v>2380.7999999999997</v>
      </c>
      <c r="P160" s="95">
        <v>0.57999999999999996</v>
      </c>
      <c r="Q160" s="72">
        <f t="shared" si="19"/>
        <v>1380.8639999999998</v>
      </c>
      <c r="R160" s="4">
        <v>-7.6</v>
      </c>
      <c r="S160" s="4">
        <v>-1.7</v>
      </c>
      <c r="T160" s="6"/>
      <c r="U160" s="6"/>
      <c r="V160" s="6"/>
      <c r="W160" s="4">
        <f t="shared" si="20"/>
        <v>90.7</v>
      </c>
      <c r="X160" s="96">
        <v>10.5</v>
      </c>
      <c r="Y160" s="4"/>
      <c r="Z160" s="78">
        <f t="shared" si="21"/>
        <v>8.6380952380952376</v>
      </c>
    </row>
    <row r="161" spans="1:26" ht="9" customHeight="1" x14ac:dyDescent="0.15">
      <c r="A161" s="6">
        <v>150</v>
      </c>
      <c r="B161" s="7" t="s">
        <v>501</v>
      </c>
      <c r="C161" s="7" t="s">
        <v>344</v>
      </c>
      <c r="D161" s="6">
        <v>14</v>
      </c>
      <c r="E161" s="6">
        <v>17</v>
      </c>
      <c r="F161" s="92">
        <v>0.45200000000000001</v>
      </c>
      <c r="G161" s="6">
        <v>6</v>
      </c>
      <c r="H161" s="6">
        <v>10</v>
      </c>
      <c r="I161" s="92">
        <v>0.375</v>
      </c>
      <c r="J161" s="6">
        <v>70.099999999999994</v>
      </c>
      <c r="K161" s="16">
        <f t="shared" si="16"/>
        <v>2173.1</v>
      </c>
      <c r="L161" s="95">
        <v>0.57999999999999996</v>
      </c>
      <c r="M161" s="72">
        <f t="shared" si="17"/>
        <v>1260.3979999999999</v>
      </c>
      <c r="N161" s="4">
        <v>66.099999999999994</v>
      </c>
      <c r="O161" s="16">
        <f t="shared" si="18"/>
        <v>2049.1</v>
      </c>
      <c r="P161" s="95">
        <v>0.56999999999999995</v>
      </c>
      <c r="Q161" s="72">
        <f t="shared" si="19"/>
        <v>1167.9869999999999</v>
      </c>
      <c r="R161" s="4">
        <v>-2.7</v>
      </c>
      <c r="S161" s="4">
        <v>-2.59</v>
      </c>
      <c r="T161" s="6"/>
      <c r="U161" s="6"/>
      <c r="V161" s="6"/>
      <c r="W161" s="4">
        <f t="shared" si="20"/>
        <v>94.71</v>
      </c>
      <c r="X161" s="96">
        <v>10.5</v>
      </c>
      <c r="Y161" s="4"/>
      <c r="Z161" s="78">
        <f t="shared" si="21"/>
        <v>9.02</v>
      </c>
    </row>
    <row r="162" spans="1:26" ht="9" customHeight="1" x14ac:dyDescent="0.15">
      <c r="A162" s="6">
        <v>151</v>
      </c>
      <c r="B162" s="7" t="s">
        <v>401</v>
      </c>
      <c r="C162" s="7" t="s">
        <v>344</v>
      </c>
      <c r="D162" s="6">
        <v>18</v>
      </c>
      <c r="E162" s="6">
        <v>13</v>
      </c>
      <c r="F162" s="92">
        <v>0.58099999999999996</v>
      </c>
      <c r="G162" s="6">
        <v>7</v>
      </c>
      <c r="H162" s="6">
        <v>9</v>
      </c>
      <c r="I162" s="92">
        <v>0.438</v>
      </c>
      <c r="J162" s="6">
        <v>74.400000000000006</v>
      </c>
      <c r="K162" s="16">
        <f t="shared" si="16"/>
        <v>2306.4</v>
      </c>
      <c r="L162" s="95">
        <v>0.57999999999999996</v>
      </c>
      <c r="M162" s="72">
        <f t="shared" si="17"/>
        <v>1337.712</v>
      </c>
      <c r="N162" s="4">
        <v>65.5</v>
      </c>
      <c r="O162" s="16">
        <f t="shared" si="18"/>
        <v>2030.5</v>
      </c>
      <c r="P162" s="95">
        <v>0.56999999999999995</v>
      </c>
      <c r="Q162" s="72">
        <f t="shared" si="19"/>
        <v>1157.385</v>
      </c>
      <c r="R162" s="4">
        <v>2.4</v>
      </c>
      <c r="S162" s="4">
        <v>-1.17</v>
      </c>
      <c r="T162" s="6"/>
      <c r="U162" s="6"/>
      <c r="V162" s="6"/>
      <c r="W162" s="4">
        <f t="shared" si="20"/>
        <v>101.23</v>
      </c>
      <c r="X162" s="96">
        <v>10.5</v>
      </c>
      <c r="Y162" s="4"/>
      <c r="Z162" s="78">
        <f t="shared" si="21"/>
        <v>9.6409523809523812</v>
      </c>
    </row>
    <row r="163" spans="1:26" ht="9" customHeight="1" x14ac:dyDescent="0.15">
      <c r="A163" s="6">
        <v>152</v>
      </c>
      <c r="B163" s="7" t="s">
        <v>407</v>
      </c>
      <c r="C163" s="7" t="s">
        <v>344</v>
      </c>
      <c r="D163" s="6">
        <v>22</v>
      </c>
      <c r="E163" s="6">
        <v>9</v>
      </c>
      <c r="F163" s="92">
        <v>0.71</v>
      </c>
      <c r="G163" s="6">
        <v>12</v>
      </c>
      <c r="H163" s="6">
        <v>4</v>
      </c>
      <c r="I163" s="92">
        <v>0.75</v>
      </c>
      <c r="J163" s="6">
        <v>75</v>
      </c>
      <c r="K163" s="16">
        <f t="shared" si="16"/>
        <v>2325</v>
      </c>
      <c r="L163" s="95">
        <v>0.57999999999999996</v>
      </c>
      <c r="M163" s="72">
        <f t="shared" si="17"/>
        <v>1348.5</v>
      </c>
      <c r="N163" s="4">
        <v>64.400000000000006</v>
      </c>
      <c r="O163" s="16">
        <f t="shared" si="18"/>
        <v>1996.4</v>
      </c>
      <c r="P163" s="95">
        <v>0.56999999999999995</v>
      </c>
      <c r="Q163" s="72">
        <f t="shared" si="19"/>
        <v>1137.9479999999999</v>
      </c>
      <c r="R163" s="4">
        <v>5.73</v>
      </c>
      <c r="S163" s="4">
        <v>-1.1299999999999999</v>
      </c>
      <c r="T163" s="6"/>
      <c r="U163" s="6"/>
      <c r="V163" s="6"/>
      <c r="W163" s="4">
        <f t="shared" si="20"/>
        <v>104.6</v>
      </c>
      <c r="X163" s="96">
        <v>10.5</v>
      </c>
      <c r="Y163" s="4"/>
      <c r="Z163" s="78">
        <f t="shared" si="21"/>
        <v>9.961904761904762</v>
      </c>
    </row>
    <row r="164" spans="1:26" ht="9" customHeight="1" x14ac:dyDescent="0.15">
      <c r="A164" s="6">
        <v>153</v>
      </c>
      <c r="B164" s="7" t="s">
        <v>588</v>
      </c>
      <c r="C164" s="7" t="s">
        <v>344</v>
      </c>
      <c r="D164" s="6">
        <v>13</v>
      </c>
      <c r="E164" s="6">
        <v>18</v>
      </c>
      <c r="F164" s="92">
        <v>0.41899999999999998</v>
      </c>
      <c r="G164" s="6">
        <v>7</v>
      </c>
      <c r="H164" s="6">
        <v>9</v>
      </c>
      <c r="I164" s="92">
        <v>0.438</v>
      </c>
      <c r="J164" s="6">
        <v>65.900000000000006</v>
      </c>
      <c r="K164" s="16">
        <f t="shared" si="16"/>
        <v>2042.9</v>
      </c>
      <c r="L164" s="95">
        <v>0.56999999999999995</v>
      </c>
      <c r="M164" s="72">
        <f t="shared" si="17"/>
        <v>1164.453</v>
      </c>
      <c r="N164" s="4">
        <v>69.900000000000006</v>
      </c>
      <c r="O164" s="16">
        <f t="shared" si="18"/>
        <v>2166.9</v>
      </c>
      <c r="P164" s="95">
        <v>0.56999999999999995</v>
      </c>
      <c r="Q164" s="72">
        <f t="shared" si="19"/>
        <v>1235.133</v>
      </c>
      <c r="R164" s="4">
        <v>-6.84</v>
      </c>
      <c r="S164" s="4">
        <v>-0.39</v>
      </c>
      <c r="T164" s="6"/>
      <c r="U164" s="6"/>
      <c r="V164" s="6"/>
      <c r="W164" s="4">
        <f t="shared" si="20"/>
        <v>92.77</v>
      </c>
      <c r="X164" s="96">
        <v>10.5</v>
      </c>
      <c r="Y164" s="4"/>
      <c r="Z164" s="78">
        <f t="shared" si="21"/>
        <v>8.8352380952380951</v>
      </c>
    </row>
    <row r="165" spans="1:26" ht="9" customHeight="1" x14ac:dyDescent="0.15">
      <c r="A165" s="6">
        <v>154</v>
      </c>
      <c r="B165" s="7" t="s">
        <v>517</v>
      </c>
      <c r="C165" s="7" t="s">
        <v>344</v>
      </c>
      <c r="D165" s="6">
        <v>13</v>
      </c>
      <c r="E165" s="6">
        <v>18</v>
      </c>
      <c r="F165" s="92">
        <v>0.41899999999999998</v>
      </c>
      <c r="G165" s="6">
        <v>7</v>
      </c>
      <c r="H165" s="6">
        <v>9</v>
      </c>
      <c r="I165" s="92">
        <v>0.438</v>
      </c>
      <c r="J165" s="6">
        <v>67.599999999999994</v>
      </c>
      <c r="K165" s="16">
        <f t="shared" si="16"/>
        <v>2095.6</v>
      </c>
      <c r="L165" s="95">
        <v>0.56999999999999995</v>
      </c>
      <c r="M165" s="72">
        <f t="shared" si="17"/>
        <v>1194.4919999999997</v>
      </c>
      <c r="N165" s="4">
        <v>71.900000000000006</v>
      </c>
      <c r="O165" s="16">
        <f t="shared" si="18"/>
        <v>2228.9</v>
      </c>
      <c r="P165" s="95">
        <v>0.57999999999999996</v>
      </c>
      <c r="Q165" s="72">
        <f t="shared" si="19"/>
        <v>1292.7619999999999</v>
      </c>
      <c r="R165" s="4">
        <v>-7.76</v>
      </c>
      <c r="S165" s="4">
        <v>1.2</v>
      </c>
      <c r="T165" s="6"/>
      <c r="U165" s="6"/>
      <c r="V165" s="6"/>
      <c r="W165" s="4">
        <f t="shared" si="20"/>
        <v>93.44</v>
      </c>
      <c r="X165" s="96">
        <v>10.5</v>
      </c>
      <c r="Y165" s="4"/>
      <c r="Z165" s="78">
        <f t="shared" si="21"/>
        <v>8.899047619047618</v>
      </c>
    </row>
    <row r="166" spans="1:26" ht="9" customHeight="1" x14ac:dyDescent="0.15">
      <c r="A166" s="6">
        <v>155</v>
      </c>
      <c r="B166" s="7" t="s">
        <v>495</v>
      </c>
      <c r="C166" s="7" t="s">
        <v>344</v>
      </c>
      <c r="D166" s="6">
        <v>20</v>
      </c>
      <c r="E166" s="6">
        <v>11</v>
      </c>
      <c r="F166" s="92">
        <v>0.64500000000000002</v>
      </c>
      <c r="G166" s="6">
        <v>13</v>
      </c>
      <c r="H166" s="6">
        <v>3</v>
      </c>
      <c r="I166" s="92">
        <v>0.81299999999999994</v>
      </c>
      <c r="J166" s="6">
        <v>72.3</v>
      </c>
      <c r="K166" s="16">
        <f t="shared" si="16"/>
        <v>2241.2999999999997</v>
      </c>
      <c r="L166" s="95">
        <v>0.57999999999999996</v>
      </c>
      <c r="M166" s="72">
        <f t="shared" si="17"/>
        <v>1299.9539999999997</v>
      </c>
      <c r="N166" s="4">
        <v>69.599999999999994</v>
      </c>
      <c r="O166" s="16">
        <f t="shared" si="18"/>
        <v>2157.6</v>
      </c>
      <c r="P166" s="95">
        <v>0.56999999999999995</v>
      </c>
      <c r="Q166" s="72">
        <f t="shared" si="19"/>
        <v>1229.8319999999999</v>
      </c>
      <c r="R166" s="4">
        <v>-0.21</v>
      </c>
      <c r="S166" s="4">
        <v>-1.07</v>
      </c>
      <c r="T166" s="6"/>
      <c r="U166" s="6"/>
      <c r="V166" s="6"/>
      <c r="W166" s="4">
        <f t="shared" si="20"/>
        <v>98.72</v>
      </c>
      <c r="X166" s="96">
        <v>10.5</v>
      </c>
      <c r="Y166" s="4">
        <v>1</v>
      </c>
      <c r="Z166" s="78">
        <f t="shared" si="21"/>
        <v>10.401904761904762</v>
      </c>
    </row>
    <row r="167" spans="1:26" ht="9" customHeight="1" x14ac:dyDescent="0.15">
      <c r="A167" s="6">
        <v>156</v>
      </c>
      <c r="B167" s="7" t="s">
        <v>441</v>
      </c>
      <c r="C167" s="7" t="s">
        <v>344</v>
      </c>
      <c r="D167" s="6">
        <v>16</v>
      </c>
      <c r="E167" s="6">
        <v>15</v>
      </c>
      <c r="F167" s="92">
        <v>0.51600000000000001</v>
      </c>
      <c r="G167" s="6">
        <v>7</v>
      </c>
      <c r="H167" s="6">
        <v>9</v>
      </c>
      <c r="I167" s="92">
        <v>0.438</v>
      </c>
      <c r="J167" s="6">
        <v>73.2</v>
      </c>
      <c r="K167" s="16">
        <f t="shared" si="16"/>
        <v>2269.2000000000003</v>
      </c>
      <c r="L167" s="95">
        <v>0.57999999999999996</v>
      </c>
      <c r="M167" s="72">
        <f t="shared" si="17"/>
        <v>1316.136</v>
      </c>
      <c r="N167" s="4">
        <v>69.400000000000006</v>
      </c>
      <c r="O167" s="16">
        <f t="shared" si="18"/>
        <v>2151.4</v>
      </c>
      <c r="P167" s="95">
        <v>0.56999999999999995</v>
      </c>
      <c r="Q167" s="72">
        <f t="shared" si="19"/>
        <v>1226.298</v>
      </c>
      <c r="R167" s="4">
        <v>-1.49</v>
      </c>
      <c r="S167" s="4">
        <v>-1.1299999999999999</v>
      </c>
      <c r="T167" s="6"/>
      <c r="U167" s="6"/>
      <c r="V167" s="6"/>
      <c r="W167" s="4">
        <f t="shared" si="20"/>
        <v>97.38</v>
      </c>
      <c r="X167" s="96">
        <v>10.5</v>
      </c>
      <c r="Y167" s="4"/>
      <c r="Z167" s="78">
        <f t="shared" si="21"/>
        <v>9.274285714285714</v>
      </c>
    </row>
    <row r="168" spans="1:26" ht="9" customHeight="1" x14ac:dyDescent="0.15">
      <c r="A168" s="6">
        <v>157</v>
      </c>
      <c r="B168" s="7" t="s">
        <v>343</v>
      </c>
      <c r="C168" s="7" t="s">
        <v>344</v>
      </c>
      <c r="D168" s="6">
        <v>19</v>
      </c>
      <c r="E168" s="6">
        <v>11</v>
      </c>
      <c r="F168" s="92">
        <v>0.63300000000000001</v>
      </c>
      <c r="G168" s="6">
        <v>8</v>
      </c>
      <c r="H168" s="6">
        <v>8</v>
      </c>
      <c r="I168" s="92">
        <v>0.5</v>
      </c>
      <c r="J168" s="6">
        <v>80.2</v>
      </c>
      <c r="K168" s="16">
        <f t="shared" si="16"/>
        <v>2486.2000000000003</v>
      </c>
      <c r="L168" s="95">
        <v>0.59</v>
      </c>
      <c r="M168" s="72">
        <f t="shared" si="17"/>
        <v>1466.8580000000002</v>
      </c>
      <c r="N168" s="4">
        <v>75</v>
      </c>
      <c r="O168" s="16">
        <f t="shared" si="18"/>
        <v>2325</v>
      </c>
      <c r="P168" s="95">
        <v>0.57999999999999996</v>
      </c>
      <c r="Q168" s="72">
        <f t="shared" si="19"/>
        <v>1348.5</v>
      </c>
      <c r="R168" s="4">
        <v>0.38</v>
      </c>
      <c r="S168" s="4">
        <v>-2.84</v>
      </c>
      <c r="T168" s="6"/>
      <c r="U168" s="6"/>
      <c r="V168" s="6"/>
      <c r="W168" s="4">
        <f t="shared" si="20"/>
        <v>97.54</v>
      </c>
      <c r="X168" s="96">
        <v>10.5</v>
      </c>
      <c r="Y168" s="4"/>
      <c r="Z168" s="78">
        <f t="shared" si="21"/>
        <v>9.2895238095238106</v>
      </c>
    </row>
    <row r="169" spans="1:26" ht="9" customHeight="1" x14ac:dyDescent="0.15">
      <c r="A169" s="6">
        <v>158</v>
      </c>
      <c r="B169" s="7" t="s">
        <v>390</v>
      </c>
      <c r="C169" s="7" t="s">
        <v>153</v>
      </c>
      <c r="D169" s="6">
        <v>18</v>
      </c>
      <c r="E169" s="6">
        <v>13</v>
      </c>
      <c r="F169" s="92">
        <f t="shared" ref="F169:F180" si="24">D169/(D169+E169)</f>
        <v>0.58064516129032262</v>
      </c>
      <c r="G169" s="6">
        <v>11</v>
      </c>
      <c r="H169" s="6">
        <v>9</v>
      </c>
      <c r="I169" s="92">
        <f t="shared" ref="I169:I180" si="25">G169/(G169+H169)</f>
        <v>0.55000000000000004</v>
      </c>
      <c r="J169" s="6">
        <v>76.400000000000006</v>
      </c>
      <c r="K169" s="16">
        <f t="shared" si="16"/>
        <v>2368.4</v>
      </c>
      <c r="L169" s="95">
        <v>0.57999999999999996</v>
      </c>
      <c r="M169" s="72">
        <f t="shared" si="17"/>
        <v>1373.672</v>
      </c>
      <c r="N169" s="6">
        <v>72.900000000000006</v>
      </c>
      <c r="O169" s="16">
        <f t="shared" si="18"/>
        <v>2259.9</v>
      </c>
      <c r="P169" s="95">
        <v>0.57999999999999996</v>
      </c>
      <c r="Q169" s="72">
        <f t="shared" si="19"/>
        <v>1310.742</v>
      </c>
      <c r="R169" s="6">
        <v>-2.86</v>
      </c>
      <c r="S169" s="4">
        <v>-4.54</v>
      </c>
      <c r="T169" s="6"/>
      <c r="U169" s="6"/>
      <c r="V169" s="6"/>
      <c r="W169" s="4">
        <f t="shared" si="20"/>
        <v>92.6</v>
      </c>
      <c r="X169" s="96">
        <v>12.25</v>
      </c>
      <c r="Y169" s="4"/>
      <c r="Z169" s="78">
        <f t="shared" si="21"/>
        <v>7.5591836734693869</v>
      </c>
    </row>
    <row r="170" spans="1:26" ht="9" customHeight="1" x14ac:dyDescent="0.15">
      <c r="A170" s="6">
        <v>159</v>
      </c>
      <c r="B170" s="7" t="s">
        <v>585</v>
      </c>
      <c r="C170" s="7" t="s">
        <v>153</v>
      </c>
      <c r="D170" s="6">
        <v>1</v>
      </c>
      <c r="E170" s="6">
        <v>30</v>
      </c>
      <c r="F170" s="92">
        <f t="shared" si="24"/>
        <v>3.2258064516129031E-2</v>
      </c>
      <c r="G170" s="6">
        <v>1</v>
      </c>
      <c r="H170" s="6">
        <v>19</v>
      </c>
      <c r="I170" s="92">
        <f t="shared" si="25"/>
        <v>0.05</v>
      </c>
      <c r="J170" s="6">
        <v>66</v>
      </c>
      <c r="K170" s="16">
        <f t="shared" si="16"/>
        <v>2046</v>
      </c>
      <c r="L170" s="95">
        <v>0.56999999999999995</v>
      </c>
      <c r="M170" s="72">
        <f t="shared" si="17"/>
        <v>1166.2199999999998</v>
      </c>
      <c r="N170" s="6">
        <v>80.3</v>
      </c>
      <c r="O170" s="16">
        <f t="shared" si="18"/>
        <v>2489.2999999999997</v>
      </c>
      <c r="P170" s="95">
        <v>0.59</v>
      </c>
      <c r="Q170" s="72">
        <f t="shared" si="19"/>
        <v>1468.6869999999997</v>
      </c>
      <c r="R170" s="6">
        <v>-16.579999999999998</v>
      </c>
      <c r="S170" s="4">
        <v>-2.2999999999999998</v>
      </c>
      <c r="T170" s="6"/>
      <c r="U170" s="6"/>
      <c r="V170" s="6"/>
      <c r="W170" s="4">
        <f t="shared" si="20"/>
        <v>81.12</v>
      </c>
      <c r="X170" s="96">
        <v>12.25</v>
      </c>
      <c r="Y170" s="4"/>
      <c r="Z170" s="78">
        <f t="shared" si="21"/>
        <v>6.622040816326531</v>
      </c>
    </row>
    <row r="171" spans="1:26" ht="9" customHeight="1" x14ac:dyDescent="0.15">
      <c r="A171" s="6">
        <v>160</v>
      </c>
      <c r="B171" s="7" t="s">
        <v>548</v>
      </c>
      <c r="C171" s="7" t="s">
        <v>153</v>
      </c>
      <c r="D171" s="6">
        <v>18</v>
      </c>
      <c r="E171" s="6">
        <v>13</v>
      </c>
      <c r="F171" s="92">
        <f t="shared" si="24"/>
        <v>0.58064516129032262</v>
      </c>
      <c r="G171" s="6">
        <v>13</v>
      </c>
      <c r="H171" s="6">
        <v>7</v>
      </c>
      <c r="I171" s="92">
        <f t="shared" si="25"/>
        <v>0.65</v>
      </c>
      <c r="J171" s="6">
        <v>69</v>
      </c>
      <c r="K171" s="16">
        <f t="shared" si="16"/>
        <v>2139</v>
      </c>
      <c r="L171" s="95">
        <v>0.56999999999999995</v>
      </c>
      <c r="M171" s="72">
        <f t="shared" si="17"/>
        <v>1219.2299999999998</v>
      </c>
      <c r="N171" s="6">
        <v>69</v>
      </c>
      <c r="O171" s="16">
        <f t="shared" si="18"/>
        <v>2139</v>
      </c>
      <c r="P171" s="95">
        <v>0.56999999999999995</v>
      </c>
      <c r="Q171" s="72">
        <f t="shared" si="19"/>
        <v>1219.2299999999998</v>
      </c>
      <c r="R171" s="6">
        <v>-5.24</v>
      </c>
      <c r="S171" s="4">
        <v>-3.67</v>
      </c>
      <c r="T171" s="6"/>
      <c r="U171" s="6"/>
      <c r="V171" s="6"/>
      <c r="W171" s="4">
        <f t="shared" si="20"/>
        <v>91.09</v>
      </c>
      <c r="X171" s="96">
        <v>12.25</v>
      </c>
      <c r="Y171" s="4"/>
      <c r="Z171" s="78">
        <f t="shared" si="21"/>
        <v>7.4359183673469387</v>
      </c>
    </row>
    <row r="172" spans="1:26" ht="9" customHeight="1" x14ac:dyDescent="0.15">
      <c r="A172" s="6">
        <v>161</v>
      </c>
      <c r="B172" s="7" t="s">
        <v>566</v>
      </c>
      <c r="C172" s="7" t="s">
        <v>153</v>
      </c>
      <c r="D172" s="6">
        <v>6</v>
      </c>
      <c r="E172" s="6">
        <v>25</v>
      </c>
      <c r="F172" s="92">
        <f t="shared" si="24"/>
        <v>0.19354838709677419</v>
      </c>
      <c r="G172" s="6">
        <v>2</v>
      </c>
      <c r="H172" s="6">
        <v>18</v>
      </c>
      <c r="I172" s="92">
        <f t="shared" si="25"/>
        <v>0.1</v>
      </c>
      <c r="J172" s="6">
        <v>65.900000000000006</v>
      </c>
      <c r="K172" s="16">
        <f t="shared" si="16"/>
        <v>2042.9</v>
      </c>
      <c r="L172" s="95">
        <v>0.56999999999999995</v>
      </c>
      <c r="M172" s="72">
        <f t="shared" si="17"/>
        <v>1164.453</v>
      </c>
      <c r="N172" s="6">
        <v>79.8</v>
      </c>
      <c r="O172" s="16">
        <f t="shared" si="18"/>
        <v>2473.7999999999997</v>
      </c>
      <c r="P172" s="95">
        <v>0.57999999999999996</v>
      </c>
      <c r="Q172" s="72">
        <f t="shared" si="19"/>
        <v>1434.8039999999996</v>
      </c>
      <c r="R172" s="6">
        <v>-20.89</v>
      </c>
      <c r="S172" s="6">
        <v>-4.2</v>
      </c>
      <c r="T172" s="6"/>
      <c r="U172" s="6"/>
      <c r="V172" s="6"/>
      <c r="W172" s="4">
        <f t="shared" si="20"/>
        <v>74.91</v>
      </c>
      <c r="X172" s="96">
        <v>12.25</v>
      </c>
      <c r="Y172" s="4"/>
      <c r="Z172" s="78">
        <f t="shared" si="21"/>
        <v>6.1151020408163266</v>
      </c>
    </row>
    <row r="173" spans="1:26" ht="9" customHeight="1" x14ac:dyDescent="0.15">
      <c r="A173" s="6">
        <v>162</v>
      </c>
      <c r="B173" s="7" t="s">
        <v>363</v>
      </c>
      <c r="C173" s="7" t="s">
        <v>153</v>
      </c>
      <c r="D173" s="6">
        <v>17</v>
      </c>
      <c r="E173" s="6">
        <v>14</v>
      </c>
      <c r="F173" s="92">
        <f t="shared" si="24"/>
        <v>0.54838709677419351</v>
      </c>
      <c r="G173" s="6">
        <v>12</v>
      </c>
      <c r="H173" s="6">
        <v>8</v>
      </c>
      <c r="I173" s="92">
        <f t="shared" si="25"/>
        <v>0.6</v>
      </c>
      <c r="J173" s="6">
        <v>79.5</v>
      </c>
      <c r="K173" s="16">
        <f t="shared" si="16"/>
        <v>2464.5</v>
      </c>
      <c r="L173" s="95">
        <v>0.57999999999999996</v>
      </c>
      <c r="M173" s="72">
        <f t="shared" si="17"/>
        <v>1429.4099999999999</v>
      </c>
      <c r="N173" s="6">
        <v>78.599999999999994</v>
      </c>
      <c r="O173" s="16">
        <f t="shared" si="18"/>
        <v>2436.6</v>
      </c>
      <c r="P173" s="95">
        <v>0.57999999999999996</v>
      </c>
      <c r="Q173" s="72">
        <f t="shared" si="19"/>
        <v>1413.2279999999998</v>
      </c>
      <c r="R173" s="6">
        <v>-4.91</v>
      </c>
      <c r="S173" s="6">
        <v>-4.33</v>
      </c>
      <c r="T173" s="6"/>
      <c r="U173" s="6"/>
      <c r="V173" s="6"/>
      <c r="W173" s="4">
        <f t="shared" si="20"/>
        <v>90.76</v>
      </c>
      <c r="X173" s="96">
        <v>12.25</v>
      </c>
      <c r="Y173" s="4"/>
      <c r="Z173" s="78">
        <f t="shared" si="21"/>
        <v>7.4089795918367347</v>
      </c>
    </row>
    <row r="174" spans="1:26" ht="9" customHeight="1" x14ac:dyDescent="0.15">
      <c r="A174" s="6">
        <v>163</v>
      </c>
      <c r="B174" s="7" t="s">
        <v>446</v>
      </c>
      <c r="C174" s="7" t="s">
        <v>153</v>
      </c>
      <c r="D174" s="6">
        <v>17</v>
      </c>
      <c r="E174" s="6">
        <v>14</v>
      </c>
      <c r="F174" s="92">
        <f t="shared" si="24"/>
        <v>0.54838709677419351</v>
      </c>
      <c r="G174" s="6">
        <v>12</v>
      </c>
      <c r="H174" s="6">
        <v>8</v>
      </c>
      <c r="I174" s="92">
        <f t="shared" si="25"/>
        <v>0.6</v>
      </c>
      <c r="J174" s="6">
        <v>74.8</v>
      </c>
      <c r="K174" s="16">
        <f t="shared" si="16"/>
        <v>2318.7999999999997</v>
      </c>
      <c r="L174" s="95">
        <v>0.57999999999999996</v>
      </c>
      <c r="M174" s="72">
        <f t="shared" si="17"/>
        <v>1344.9039999999998</v>
      </c>
      <c r="N174" s="6">
        <v>72.900000000000006</v>
      </c>
      <c r="O174" s="16">
        <f t="shared" si="18"/>
        <v>2259.9</v>
      </c>
      <c r="P174" s="95">
        <v>0.57999999999999996</v>
      </c>
      <c r="Q174" s="72">
        <f t="shared" si="19"/>
        <v>1310.742</v>
      </c>
      <c r="R174" s="6">
        <v>-2.95</v>
      </c>
      <c r="S174" s="6">
        <v>-3.25</v>
      </c>
      <c r="T174" s="6"/>
      <c r="U174" s="6"/>
      <c r="V174" s="6"/>
      <c r="W174" s="4">
        <f t="shared" si="20"/>
        <v>93.8</v>
      </c>
      <c r="X174" s="96">
        <v>12.25</v>
      </c>
      <c r="Y174" s="4"/>
      <c r="Z174" s="78">
        <f t="shared" si="21"/>
        <v>7.6571428571428566</v>
      </c>
    </row>
    <row r="175" spans="1:26" ht="9" customHeight="1" x14ac:dyDescent="0.15">
      <c r="A175" s="6">
        <v>164</v>
      </c>
      <c r="B175" s="7" t="s">
        <v>214</v>
      </c>
      <c r="C175" s="7" t="s">
        <v>153</v>
      </c>
      <c r="D175" s="6">
        <v>20</v>
      </c>
      <c r="E175" s="6">
        <v>11</v>
      </c>
      <c r="F175" s="92">
        <f t="shared" si="24"/>
        <v>0.64516129032258063</v>
      </c>
      <c r="G175" s="6">
        <v>15</v>
      </c>
      <c r="H175" s="6">
        <v>5</v>
      </c>
      <c r="I175" s="92">
        <f t="shared" si="25"/>
        <v>0.75</v>
      </c>
      <c r="J175" s="6">
        <v>76.3</v>
      </c>
      <c r="K175" s="16">
        <f t="shared" si="16"/>
        <v>2365.2999999999997</v>
      </c>
      <c r="L175" s="95">
        <v>0.57999999999999996</v>
      </c>
      <c r="M175" s="72">
        <f t="shared" si="17"/>
        <v>1371.8739999999998</v>
      </c>
      <c r="N175" s="6">
        <v>72.900000000000006</v>
      </c>
      <c r="O175" s="16">
        <f t="shared" si="18"/>
        <v>2259.9</v>
      </c>
      <c r="P175" s="95">
        <v>0.57999999999999996</v>
      </c>
      <c r="Q175" s="72">
        <f t="shared" si="19"/>
        <v>1310.742</v>
      </c>
      <c r="R175" s="6">
        <v>1.83</v>
      </c>
      <c r="S175" s="6">
        <v>-1.58</v>
      </c>
      <c r="T175" s="6"/>
      <c r="U175" s="6"/>
      <c r="V175" s="6"/>
      <c r="W175" s="4">
        <f t="shared" si="20"/>
        <v>100.25</v>
      </c>
      <c r="X175" s="96">
        <v>12.25</v>
      </c>
      <c r="Y175" s="4">
        <v>1</v>
      </c>
      <c r="Z175" s="78">
        <f t="shared" si="21"/>
        <v>9.183673469387756</v>
      </c>
    </row>
    <row r="176" spans="1:26" ht="9" customHeight="1" x14ac:dyDescent="0.15">
      <c r="A176" s="6">
        <v>165</v>
      </c>
      <c r="B176" s="7" t="s">
        <v>290</v>
      </c>
      <c r="C176" s="7" t="s">
        <v>153</v>
      </c>
      <c r="D176" s="6">
        <v>20</v>
      </c>
      <c r="E176" s="6">
        <v>11</v>
      </c>
      <c r="F176" s="92">
        <f t="shared" si="24"/>
        <v>0.64516129032258063</v>
      </c>
      <c r="G176" s="6">
        <v>11</v>
      </c>
      <c r="H176" s="6">
        <v>9</v>
      </c>
      <c r="I176" s="92">
        <f t="shared" si="25"/>
        <v>0.55000000000000004</v>
      </c>
      <c r="J176" s="6">
        <v>80.900000000000006</v>
      </c>
      <c r="K176" s="16">
        <f t="shared" si="16"/>
        <v>2507.9</v>
      </c>
      <c r="L176" s="95">
        <v>0.59</v>
      </c>
      <c r="M176" s="72">
        <f t="shared" si="17"/>
        <v>1479.6610000000001</v>
      </c>
      <c r="N176" s="6">
        <v>71.400000000000006</v>
      </c>
      <c r="O176" s="16">
        <f t="shared" si="18"/>
        <v>2213.4</v>
      </c>
      <c r="P176" s="95">
        <v>0.57999999999999996</v>
      </c>
      <c r="Q176" s="72">
        <f t="shared" si="19"/>
        <v>1283.7719999999999</v>
      </c>
      <c r="R176" s="6">
        <v>-0.03</v>
      </c>
      <c r="S176" s="6">
        <v>-6.06</v>
      </c>
      <c r="T176" s="6"/>
      <c r="U176" s="6"/>
      <c r="V176" s="6"/>
      <c r="W176" s="4">
        <f t="shared" si="20"/>
        <v>93.91</v>
      </c>
      <c r="X176" s="96">
        <v>12.25</v>
      </c>
      <c r="Y176" s="4"/>
      <c r="Z176" s="78">
        <f t="shared" si="21"/>
        <v>7.6661224489795918</v>
      </c>
    </row>
    <row r="177" spans="1:26" ht="9" customHeight="1" x14ac:dyDescent="0.15">
      <c r="A177" s="6">
        <v>166</v>
      </c>
      <c r="B177" s="7" t="s">
        <v>419</v>
      </c>
      <c r="C177" s="7" t="s">
        <v>153</v>
      </c>
      <c r="D177" s="6">
        <v>10</v>
      </c>
      <c r="E177" s="6">
        <v>21</v>
      </c>
      <c r="F177" s="92">
        <f t="shared" si="24"/>
        <v>0.32258064516129031</v>
      </c>
      <c r="G177" s="6">
        <v>6</v>
      </c>
      <c r="H177" s="6">
        <v>14</v>
      </c>
      <c r="I177" s="92">
        <f t="shared" si="25"/>
        <v>0.3</v>
      </c>
      <c r="J177" s="6">
        <v>72.7</v>
      </c>
      <c r="K177" s="16">
        <f t="shared" si="16"/>
        <v>2253.7000000000003</v>
      </c>
      <c r="L177" s="95">
        <v>0.57999999999999996</v>
      </c>
      <c r="M177" s="72">
        <f t="shared" si="17"/>
        <v>1307.146</v>
      </c>
      <c r="N177" s="6">
        <v>75.8</v>
      </c>
      <c r="O177" s="16">
        <f t="shared" si="18"/>
        <v>2349.7999999999997</v>
      </c>
      <c r="P177" s="95">
        <v>0.57999999999999996</v>
      </c>
      <c r="Q177" s="72">
        <f t="shared" si="19"/>
        <v>1362.8839999999998</v>
      </c>
      <c r="R177" s="6">
        <v>-9.19</v>
      </c>
      <c r="S177" s="6">
        <v>-3.92</v>
      </c>
      <c r="T177" s="6"/>
      <c r="U177" s="6"/>
      <c r="V177" s="6"/>
      <c r="W177" s="4">
        <f t="shared" si="20"/>
        <v>86.89</v>
      </c>
      <c r="X177" s="96">
        <v>12.25</v>
      </c>
      <c r="Y177" s="4"/>
      <c r="Z177" s="78">
        <f t="shared" si="21"/>
        <v>7.0930612244897961</v>
      </c>
    </row>
    <row r="178" spans="1:26" ht="9" customHeight="1" x14ac:dyDescent="0.15">
      <c r="A178" s="6">
        <v>167</v>
      </c>
      <c r="B178" s="7" t="s">
        <v>288</v>
      </c>
      <c r="C178" s="7" t="s">
        <v>153</v>
      </c>
      <c r="D178" s="6">
        <v>18</v>
      </c>
      <c r="E178" s="6">
        <v>13</v>
      </c>
      <c r="F178" s="92">
        <f t="shared" si="24"/>
        <v>0.58064516129032262</v>
      </c>
      <c r="G178" s="6">
        <v>13</v>
      </c>
      <c r="H178" s="6">
        <v>7</v>
      </c>
      <c r="I178" s="92">
        <f t="shared" si="25"/>
        <v>0.65</v>
      </c>
      <c r="J178" s="6">
        <v>86.5</v>
      </c>
      <c r="K178" s="16">
        <f t="shared" si="16"/>
        <v>2681.5</v>
      </c>
      <c r="L178" s="95">
        <v>0.59</v>
      </c>
      <c r="M178" s="72">
        <f t="shared" si="17"/>
        <v>1582.0849999999998</v>
      </c>
      <c r="N178" s="6">
        <v>81.2</v>
      </c>
      <c r="O178" s="16">
        <f t="shared" si="18"/>
        <v>2517.2000000000003</v>
      </c>
      <c r="P178" s="95">
        <v>0.59</v>
      </c>
      <c r="Q178" s="72">
        <f t="shared" si="19"/>
        <v>1485.1480000000001</v>
      </c>
      <c r="R178" s="6">
        <v>0.26</v>
      </c>
      <c r="S178" s="6">
        <v>-3.14</v>
      </c>
      <c r="T178" s="6"/>
      <c r="U178" s="6"/>
      <c r="V178" s="6"/>
      <c r="W178" s="4">
        <f t="shared" si="20"/>
        <v>97.12</v>
      </c>
      <c r="X178" s="96">
        <v>12.25</v>
      </c>
      <c r="Y178" s="4"/>
      <c r="Z178" s="78">
        <f t="shared" si="21"/>
        <v>7.9281632653061225</v>
      </c>
    </row>
    <row r="179" spans="1:26" ht="9" customHeight="1" x14ac:dyDescent="0.15">
      <c r="A179" s="6">
        <v>168</v>
      </c>
      <c r="B179" s="7" t="s">
        <v>323</v>
      </c>
      <c r="C179" s="7" t="s">
        <v>153</v>
      </c>
      <c r="D179" s="6">
        <v>22</v>
      </c>
      <c r="E179" s="6">
        <v>9</v>
      </c>
      <c r="F179" s="92">
        <f t="shared" si="24"/>
        <v>0.70967741935483875</v>
      </c>
      <c r="G179" s="6">
        <v>14</v>
      </c>
      <c r="H179" s="6">
        <v>6</v>
      </c>
      <c r="I179" s="92">
        <f t="shared" si="25"/>
        <v>0.7</v>
      </c>
      <c r="J179" s="6">
        <v>81.2</v>
      </c>
      <c r="K179" s="16">
        <f t="shared" si="16"/>
        <v>2517.2000000000003</v>
      </c>
      <c r="L179" s="95">
        <v>0.59</v>
      </c>
      <c r="M179" s="72">
        <f t="shared" si="17"/>
        <v>1485.1480000000001</v>
      </c>
      <c r="N179" s="6">
        <v>70.900000000000006</v>
      </c>
      <c r="O179" s="16">
        <f t="shared" si="18"/>
        <v>2197.9</v>
      </c>
      <c r="P179" s="95">
        <v>0.57999999999999996</v>
      </c>
      <c r="Q179" s="72">
        <f t="shared" si="19"/>
        <v>1274.7819999999999</v>
      </c>
      <c r="R179" s="6">
        <v>1.44</v>
      </c>
      <c r="S179" s="6">
        <v>-4.63</v>
      </c>
      <c r="T179" s="4"/>
      <c r="U179" s="4"/>
      <c r="V179" s="4"/>
      <c r="W179" s="4">
        <f t="shared" si="20"/>
        <v>96.81</v>
      </c>
      <c r="X179" s="96">
        <v>12.25</v>
      </c>
      <c r="Y179" s="4"/>
      <c r="Z179" s="78">
        <f t="shared" si="21"/>
        <v>7.902857142857143</v>
      </c>
    </row>
    <row r="180" spans="1:26" ht="9" customHeight="1" x14ac:dyDescent="0.15">
      <c r="A180" s="6">
        <v>169</v>
      </c>
      <c r="B180" s="7" t="s">
        <v>558</v>
      </c>
      <c r="C180" s="7" t="s">
        <v>559</v>
      </c>
      <c r="D180" s="6">
        <v>12</v>
      </c>
      <c r="E180" s="6">
        <v>18</v>
      </c>
      <c r="F180" s="92">
        <f t="shared" si="24"/>
        <v>0.4</v>
      </c>
      <c r="G180" s="6"/>
      <c r="H180" s="6"/>
      <c r="I180" s="92" t="e">
        <f t="shared" si="25"/>
        <v>#DIV/0!</v>
      </c>
      <c r="J180" s="6">
        <v>69.099999999999994</v>
      </c>
      <c r="K180" s="16">
        <f t="shared" si="16"/>
        <v>2142.1</v>
      </c>
      <c r="L180" s="95">
        <v>0.56999999999999995</v>
      </c>
      <c r="M180" s="72">
        <f t="shared" si="17"/>
        <v>1220.9969999999998</v>
      </c>
      <c r="N180" s="6">
        <v>70.2</v>
      </c>
      <c r="O180" s="16">
        <f t="shared" si="18"/>
        <v>2176.2000000000003</v>
      </c>
      <c r="P180" s="95">
        <v>0.57999999999999996</v>
      </c>
      <c r="Q180" s="72">
        <f t="shared" si="19"/>
        <v>1262.1960000000001</v>
      </c>
      <c r="R180" s="6">
        <v>-9.6300000000000008</v>
      </c>
      <c r="S180" s="6">
        <v>-2.89</v>
      </c>
      <c r="T180" s="6"/>
      <c r="U180" s="6"/>
      <c r="V180" s="6"/>
      <c r="W180" s="4">
        <f t="shared" si="20"/>
        <v>87.48</v>
      </c>
      <c r="X180" s="96">
        <v>14</v>
      </c>
      <c r="Y180" s="4"/>
      <c r="Z180" s="78">
        <f t="shared" si="21"/>
        <v>6.2485714285714291</v>
      </c>
    </row>
    <row r="181" spans="1:26" ht="9" customHeight="1" x14ac:dyDescent="0.15">
      <c r="A181" s="6">
        <v>170</v>
      </c>
      <c r="B181" s="7" t="s">
        <v>529</v>
      </c>
      <c r="C181" s="7" t="s">
        <v>155</v>
      </c>
      <c r="D181" s="6">
        <v>12</v>
      </c>
      <c r="E181" s="6">
        <v>17</v>
      </c>
      <c r="F181" s="92">
        <v>0.41399999999999998</v>
      </c>
      <c r="G181" s="6">
        <v>8</v>
      </c>
      <c r="H181" s="6">
        <v>6</v>
      </c>
      <c r="I181" s="92">
        <v>0.57099999999999995</v>
      </c>
      <c r="J181" s="6">
        <v>71.099999999999994</v>
      </c>
      <c r="K181" s="16">
        <f t="shared" si="16"/>
        <v>2204.1</v>
      </c>
      <c r="L181" s="95">
        <v>0.57999999999999996</v>
      </c>
      <c r="M181" s="72">
        <f t="shared" si="17"/>
        <v>1278.3779999999999</v>
      </c>
      <c r="N181" s="4">
        <v>71.900000000000006</v>
      </c>
      <c r="O181" s="16">
        <f t="shared" si="18"/>
        <v>2228.9</v>
      </c>
      <c r="P181" s="95">
        <v>0.57999999999999996</v>
      </c>
      <c r="Q181" s="72">
        <f t="shared" si="19"/>
        <v>1292.7619999999999</v>
      </c>
      <c r="R181" s="4">
        <v>-4.17</v>
      </c>
      <c r="S181" s="4">
        <v>-1.89</v>
      </c>
      <c r="T181" s="6"/>
      <c r="U181" s="6"/>
      <c r="V181" s="6"/>
      <c r="W181" s="4">
        <f t="shared" si="20"/>
        <v>93.94</v>
      </c>
      <c r="X181" s="96">
        <v>10.25</v>
      </c>
      <c r="Y181" s="4"/>
      <c r="Z181" s="78">
        <f t="shared" si="21"/>
        <v>9.1648780487804871</v>
      </c>
    </row>
    <row r="182" spans="1:26" ht="9" customHeight="1" x14ac:dyDescent="0.15">
      <c r="A182" s="6">
        <v>171</v>
      </c>
      <c r="B182" s="7" t="s">
        <v>322</v>
      </c>
      <c r="C182" s="7" t="s">
        <v>155</v>
      </c>
      <c r="D182" s="6">
        <v>13</v>
      </c>
      <c r="E182" s="6">
        <v>14</v>
      </c>
      <c r="F182" s="92">
        <v>0.48099999999999998</v>
      </c>
      <c r="G182" s="6">
        <v>4</v>
      </c>
      <c r="H182" s="6">
        <v>10</v>
      </c>
      <c r="I182" s="92">
        <v>0.28599999999999998</v>
      </c>
      <c r="J182" s="6">
        <v>77</v>
      </c>
      <c r="K182" s="16">
        <f t="shared" si="16"/>
        <v>2387</v>
      </c>
      <c r="L182" s="95">
        <v>0.57999999999999996</v>
      </c>
      <c r="M182" s="72">
        <f t="shared" si="17"/>
        <v>1384.4599999999998</v>
      </c>
      <c r="N182" s="4">
        <v>72.400000000000006</v>
      </c>
      <c r="O182" s="16">
        <f t="shared" si="18"/>
        <v>2244.4</v>
      </c>
      <c r="P182" s="95">
        <v>0.57999999999999996</v>
      </c>
      <c r="Q182" s="72">
        <f t="shared" si="19"/>
        <v>1301.752</v>
      </c>
      <c r="R182" s="4">
        <v>-5.18</v>
      </c>
      <c r="S182" s="4">
        <v>-3.47</v>
      </c>
      <c r="T182" s="6"/>
      <c r="U182" s="6"/>
      <c r="V182" s="6"/>
      <c r="W182" s="4">
        <f t="shared" si="20"/>
        <v>91.35</v>
      </c>
      <c r="X182" s="96">
        <v>10.25</v>
      </c>
      <c r="Y182" s="4"/>
      <c r="Z182" s="78">
        <f t="shared" si="21"/>
        <v>8.9121951219512194</v>
      </c>
    </row>
    <row r="183" spans="1:26" ht="9" customHeight="1" x14ac:dyDescent="0.15">
      <c r="A183" s="6">
        <v>172</v>
      </c>
      <c r="B183" s="7" t="s">
        <v>293</v>
      </c>
      <c r="C183" s="7" t="s">
        <v>155</v>
      </c>
      <c r="D183" s="6">
        <v>22</v>
      </c>
      <c r="E183" s="6">
        <v>6</v>
      </c>
      <c r="F183" s="92">
        <v>0.78600000000000003</v>
      </c>
      <c r="G183" s="6">
        <v>11</v>
      </c>
      <c r="H183" s="6">
        <v>3</v>
      </c>
      <c r="I183" s="92">
        <v>0.78600000000000003</v>
      </c>
      <c r="J183" s="6">
        <v>83</v>
      </c>
      <c r="K183" s="16">
        <f t="shared" si="16"/>
        <v>2573</v>
      </c>
      <c r="L183" s="95">
        <v>0.59</v>
      </c>
      <c r="M183" s="72">
        <f t="shared" si="17"/>
        <v>1518.07</v>
      </c>
      <c r="N183" s="4">
        <v>74.400000000000006</v>
      </c>
      <c r="O183" s="16">
        <f t="shared" si="18"/>
        <v>2306.4</v>
      </c>
      <c r="P183" s="95">
        <v>0.57999999999999996</v>
      </c>
      <c r="Q183" s="72">
        <f t="shared" si="19"/>
        <v>1337.712</v>
      </c>
      <c r="R183" s="4">
        <v>4.22</v>
      </c>
      <c r="S183" s="4">
        <v>-2.02</v>
      </c>
      <c r="T183" s="6"/>
      <c r="U183" s="6"/>
      <c r="V183" s="6"/>
      <c r="W183" s="4">
        <f t="shared" si="20"/>
        <v>102.2</v>
      </c>
      <c r="X183" s="96">
        <v>10.25</v>
      </c>
      <c r="Y183" s="4"/>
      <c r="Z183" s="78">
        <f t="shared" si="21"/>
        <v>9.9707317073170731</v>
      </c>
    </row>
    <row r="184" spans="1:26" ht="9" customHeight="1" x14ac:dyDescent="0.15">
      <c r="A184" s="6">
        <v>173</v>
      </c>
      <c r="B184" s="7" t="s">
        <v>591</v>
      </c>
      <c r="C184" s="7" t="s">
        <v>155</v>
      </c>
      <c r="D184" s="6">
        <v>6</v>
      </c>
      <c r="E184" s="6">
        <v>21</v>
      </c>
      <c r="F184" s="92">
        <v>0.222</v>
      </c>
      <c r="G184" s="6">
        <v>2</v>
      </c>
      <c r="H184" s="6">
        <v>12</v>
      </c>
      <c r="I184" s="92">
        <v>0.14299999999999999</v>
      </c>
      <c r="J184" s="6">
        <v>61.9</v>
      </c>
      <c r="K184" s="16">
        <f t="shared" si="16"/>
        <v>1918.8999999999999</v>
      </c>
      <c r="L184" s="95">
        <v>0.56999999999999995</v>
      </c>
      <c r="M184" s="72">
        <f t="shared" si="17"/>
        <v>1093.7729999999999</v>
      </c>
      <c r="N184" s="4">
        <v>71.900000000000006</v>
      </c>
      <c r="O184" s="16">
        <f t="shared" si="18"/>
        <v>2228.9</v>
      </c>
      <c r="P184" s="95">
        <v>0.57999999999999996</v>
      </c>
      <c r="Q184" s="72">
        <f t="shared" si="19"/>
        <v>1292.7619999999999</v>
      </c>
      <c r="R184" s="4">
        <v>-13.67</v>
      </c>
      <c r="S184" s="4">
        <v>-0.99</v>
      </c>
      <c r="T184" s="6"/>
      <c r="U184" s="6"/>
      <c r="V184" s="6"/>
      <c r="W184" s="4">
        <f t="shared" si="20"/>
        <v>85.34</v>
      </c>
      <c r="X184" s="96">
        <v>10.25</v>
      </c>
      <c r="Y184" s="4"/>
      <c r="Z184" s="78">
        <f t="shared" si="21"/>
        <v>8.3258536585365857</v>
      </c>
    </row>
    <row r="185" spans="1:26" ht="9" customHeight="1" x14ac:dyDescent="0.15">
      <c r="A185" s="6">
        <v>174</v>
      </c>
      <c r="B185" s="7" t="s">
        <v>492</v>
      </c>
      <c r="C185" s="7" t="s">
        <v>155</v>
      </c>
      <c r="D185" s="6">
        <v>14</v>
      </c>
      <c r="E185" s="6">
        <v>13</v>
      </c>
      <c r="F185" s="92">
        <v>0.51900000000000002</v>
      </c>
      <c r="G185" s="6">
        <v>5</v>
      </c>
      <c r="H185" s="6">
        <v>9</v>
      </c>
      <c r="I185" s="92">
        <v>0.35699999999999998</v>
      </c>
      <c r="J185" s="6">
        <v>70.400000000000006</v>
      </c>
      <c r="K185" s="16">
        <f t="shared" si="16"/>
        <v>2182.4</v>
      </c>
      <c r="L185" s="95">
        <v>0.57999999999999996</v>
      </c>
      <c r="M185" s="72">
        <f t="shared" si="17"/>
        <v>1265.7919999999999</v>
      </c>
      <c r="N185" s="4">
        <v>71.7</v>
      </c>
      <c r="O185" s="16">
        <f t="shared" si="18"/>
        <v>2222.7000000000003</v>
      </c>
      <c r="P185" s="95">
        <v>0.57999999999999996</v>
      </c>
      <c r="Q185" s="72">
        <f t="shared" si="19"/>
        <v>1289.1660000000002</v>
      </c>
      <c r="R185" s="4">
        <v>-4.22</v>
      </c>
      <c r="S185" s="4">
        <v>-1.72</v>
      </c>
      <c r="T185" s="6"/>
      <c r="U185" s="6"/>
      <c r="V185" s="6"/>
      <c r="W185" s="4">
        <f t="shared" si="20"/>
        <v>94.06</v>
      </c>
      <c r="X185" s="96">
        <v>10.25</v>
      </c>
      <c r="Y185" s="4"/>
      <c r="Z185" s="78">
        <f t="shared" si="21"/>
        <v>9.1765853658536596</v>
      </c>
    </row>
    <row r="186" spans="1:26" ht="9" customHeight="1" x14ac:dyDescent="0.15">
      <c r="A186" s="6">
        <v>175</v>
      </c>
      <c r="B186" s="7" t="s">
        <v>393</v>
      </c>
      <c r="C186" s="7" t="s">
        <v>155</v>
      </c>
      <c r="D186" s="6">
        <v>11</v>
      </c>
      <c r="E186" s="6">
        <v>18</v>
      </c>
      <c r="F186" s="92">
        <v>0.379</v>
      </c>
      <c r="G186" s="6">
        <v>3</v>
      </c>
      <c r="H186" s="6">
        <v>11</v>
      </c>
      <c r="I186" s="92">
        <v>0.214</v>
      </c>
      <c r="J186" s="6">
        <v>74.400000000000006</v>
      </c>
      <c r="K186" s="16">
        <f t="shared" si="16"/>
        <v>2306.4</v>
      </c>
      <c r="L186" s="95">
        <v>0.57999999999999996</v>
      </c>
      <c r="M186" s="72">
        <f t="shared" si="17"/>
        <v>1337.712</v>
      </c>
      <c r="N186" s="4">
        <v>74.400000000000006</v>
      </c>
      <c r="O186" s="16">
        <f t="shared" si="18"/>
        <v>2306.4</v>
      </c>
      <c r="P186" s="95">
        <v>0.57999999999999996</v>
      </c>
      <c r="Q186" s="72">
        <f t="shared" si="19"/>
        <v>1337.712</v>
      </c>
      <c r="R186" s="4">
        <v>-2.9</v>
      </c>
      <c r="S186" s="4">
        <v>0.7</v>
      </c>
      <c r="T186" s="6"/>
      <c r="U186" s="6"/>
      <c r="V186" s="6"/>
      <c r="W186" s="4">
        <f t="shared" si="20"/>
        <v>97.8</v>
      </c>
      <c r="X186" s="96">
        <v>10.25</v>
      </c>
      <c r="Y186" s="4"/>
      <c r="Z186" s="78">
        <f t="shared" si="21"/>
        <v>9.5414634146341459</v>
      </c>
    </row>
    <row r="187" spans="1:26" ht="9" customHeight="1" x14ac:dyDescent="0.15">
      <c r="A187" s="6">
        <v>176</v>
      </c>
      <c r="B187" s="7" t="s">
        <v>346</v>
      </c>
      <c r="C187" s="7" t="s">
        <v>155</v>
      </c>
      <c r="D187" s="6">
        <v>24</v>
      </c>
      <c r="E187" s="6">
        <v>3</v>
      </c>
      <c r="F187" s="92">
        <v>0.88900000000000001</v>
      </c>
      <c r="G187" s="6">
        <v>12</v>
      </c>
      <c r="H187" s="6">
        <v>2</v>
      </c>
      <c r="I187" s="92">
        <v>0.85699999999999998</v>
      </c>
      <c r="J187" s="6">
        <v>76.900000000000006</v>
      </c>
      <c r="K187" s="16">
        <f t="shared" si="16"/>
        <v>2383.9</v>
      </c>
      <c r="L187" s="95">
        <v>0.57999999999999996</v>
      </c>
      <c r="M187" s="72">
        <f t="shared" si="17"/>
        <v>1382.662</v>
      </c>
      <c r="N187" s="4">
        <v>65.099999999999994</v>
      </c>
      <c r="O187" s="16">
        <f t="shared" si="18"/>
        <v>2018.1</v>
      </c>
      <c r="P187" s="95">
        <v>0.56999999999999995</v>
      </c>
      <c r="Q187" s="72">
        <f t="shared" si="19"/>
        <v>1150.3169999999998</v>
      </c>
      <c r="R187" s="4">
        <v>7.84</v>
      </c>
      <c r="S187" s="4">
        <v>-1.6</v>
      </c>
      <c r="T187" s="6"/>
      <c r="U187" s="6"/>
      <c r="V187" s="6"/>
      <c r="W187" s="4">
        <f t="shared" si="20"/>
        <v>106.24</v>
      </c>
      <c r="X187" s="96">
        <v>10.25</v>
      </c>
      <c r="Y187" s="4">
        <v>1</v>
      </c>
      <c r="Z187" s="78">
        <f t="shared" si="21"/>
        <v>11.364878048780488</v>
      </c>
    </row>
    <row r="188" spans="1:26" ht="9" customHeight="1" x14ac:dyDescent="0.15">
      <c r="A188" s="6">
        <v>177</v>
      </c>
      <c r="B188" s="7" t="s">
        <v>402</v>
      </c>
      <c r="C188" s="7" t="s">
        <v>155</v>
      </c>
      <c r="D188" s="6">
        <v>20</v>
      </c>
      <c r="E188" s="6">
        <v>9</v>
      </c>
      <c r="F188" s="92">
        <v>0.69</v>
      </c>
      <c r="G188" s="6">
        <v>11</v>
      </c>
      <c r="H188" s="6">
        <v>3</v>
      </c>
      <c r="I188" s="92">
        <v>0.78600000000000003</v>
      </c>
      <c r="J188" s="6">
        <v>75.8</v>
      </c>
      <c r="K188" s="16">
        <f t="shared" si="16"/>
        <v>2349.7999999999997</v>
      </c>
      <c r="L188" s="95">
        <v>0.57999999999999996</v>
      </c>
      <c r="M188" s="72">
        <f t="shared" si="17"/>
        <v>1362.8839999999998</v>
      </c>
      <c r="N188" s="4">
        <v>67.099999999999994</v>
      </c>
      <c r="O188" s="16">
        <f t="shared" si="18"/>
        <v>2080.1</v>
      </c>
      <c r="P188" s="95">
        <v>0.56999999999999995</v>
      </c>
      <c r="Q188" s="72">
        <f t="shared" si="19"/>
        <v>1185.6569999999999</v>
      </c>
      <c r="R188" s="4">
        <v>4.83</v>
      </c>
      <c r="S188" s="4">
        <v>-0.5</v>
      </c>
      <c r="T188" s="6"/>
      <c r="U188" s="6"/>
      <c r="V188" s="6"/>
      <c r="W188" s="4">
        <f t="shared" si="20"/>
        <v>104.33</v>
      </c>
      <c r="X188" s="96">
        <v>10.25</v>
      </c>
      <c r="Y188" s="4"/>
      <c r="Z188" s="78">
        <f t="shared" si="21"/>
        <v>10.178536585365853</v>
      </c>
    </row>
    <row r="189" spans="1:26" ht="9" customHeight="1" x14ac:dyDescent="0.15">
      <c r="A189" s="6">
        <v>178</v>
      </c>
      <c r="B189" s="7" t="s">
        <v>462</v>
      </c>
      <c r="C189" s="7" t="s">
        <v>362</v>
      </c>
      <c r="D189" s="6">
        <v>13</v>
      </c>
      <c r="E189" s="6">
        <v>17</v>
      </c>
      <c r="F189" s="92">
        <v>0.433</v>
      </c>
      <c r="G189" s="6">
        <v>8</v>
      </c>
      <c r="H189" s="6">
        <v>12</v>
      </c>
      <c r="I189" s="92">
        <v>0.4</v>
      </c>
      <c r="J189" s="6">
        <v>70.8</v>
      </c>
      <c r="K189" s="16">
        <f t="shared" si="16"/>
        <v>2194.7999999999997</v>
      </c>
      <c r="L189" s="95">
        <v>0.57999999999999996</v>
      </c>
      <c r="M189" s="72">
        <f t="shared" si="17"/>
        <v>1272.9839999999997</v>
      </c>
      <c r="N189" s="4">
        <v>72.3</v>
      </c>
      <c r="O189" s="16">
        <f t="shared" si="18"/>
        <v>2241.2999999999997</v>
      </c>
      <c r="P189" s="95">
        <v>0.57999999999999996</v>
      </c>
      <c r="Q189" s="72">
        <f t="shared" si="19"/>
        <v>1299.9539999999997</v>
      </c>
      <c r="R189" s="4">
        <v>-7.54</v>
      </c>
      <c r="S189" s="4">
        <v>-4.54</v>
      </c>
      <c r="T189" s="6"/>
      <c r="U189" s="6"/>
      <c r="V189" s="6"/>
      <c r="W189" s="4">
        <f t="shared" si="20"/>
        <v>87.92</v>
      </c>
      <c r="X189" s="96">
        <v>13.5</v>
      </c>
      <c r="Y189" s="4"/>
      <c r="Z189" s="78">
        <f t="shared" si="21"/>
        <v>6.5125925925925925</v>
      </c>
    </row>
    <row r="190" spans="1:26" ht="9" customHeight="1" x14ac:dyDescent="0.15">
      <c r="A190" s="6">
        <v>179</v>
      </c>
      <c r="B190" s="7" t="s">
        <v>209</v>
      </c>
      <c r="C190" s="7" t="s">
        <v>362</v>
      </c>
      <c r="D190" s="6">
        <v>20</v>
      </c>
      <c r="E190" s="6">
        <v>11</v>
      </c>
      <c r="F190" s="92">
        <v>0.64500000000000002</v>
      </c>
      <c r="G190" s="6">
        <v>14</v>
      </c>
      <c r="H190" s="6">
        <v>6</v>
      </c>
      <c r="I190" s="92">
        <v>0.7</v>
      </c>
      <c r="J190" s="6">
        <v>76.8</v>
      </c>
      <c r="K190" s="16">
        <f t="shared" si="16"/>
        <v>2380.7999999999997</v>
      </c>
      <c r="L190" s="95">
        <v>0.57999999999999996</v>
      </c>
      <c r="M190" s="72">
        <f t="shared" si="17"/>
        <v>1380.8639999999998</v>
      </c>
      <c r="N190" s="4">
        <v>71.3</v>
      </c>
      <c r="O190" s="16">
        <f t="shared" si="18"/>
        <v>2210.2999999999997</v>
      </c>
      <c r="P190" s="95">
        <v>0.57999999999999996</v>
      </c>
      <c r="Q190" s="72">
        <f t="shared" si="19"/>
        <v>1281.9739999999997</v>
      </c>
      <c r="R190" s="4">
        <v>-2.62</v>
      </c>
      <c r="S190" s="4">
        <v>-6.75</v>
      </c>
      <c r="T190" s="6"/>
      <c r="U190" s="6"/>
      <c r="V190" s="6"/>
      <c r="W190" s="4">
        <f t="shared" si="20"/>
        <v>90.63</v>
      </c>
      <c r="X190" s="96">
        <v>13.5</v>
      </c>
      <c r="Y190" s="4"/>
      <c r="Z190" s="78">
        <f t="shared" si="21"/>
        <v>6.7133333333333329</v>
      </c>
    </row>
    <row r="191" spans="1:26" ht="9" customHeight="1" x14ac:dyDescent="0.15">
      <c r="A191" s="6">
        <v>180</v>
      </c>
      <c r="B191" s="7" t="s">
        <v>500</v>
      </c>
      <c r="C191" s="7" t="s">
        <v>362</v>
      </c>
      <c r="D191" s="6">
        <v>15</v>
      </c>
      <c r="E191" s="6">
        <v>16</v>
      </c>
      <c r="F191" s="92">
        <v>0.48399999999999999</v>
      </c>
      <c r="G191" s="6">
        <v>10</v>
      </c>
      <c r="H191" s="6">
        <v>10</v>
      </c>
      <c r="I191" s="92">
        <v>0.5</v>
      </c>
      <c r="J191" s="6">
        <v>72</v>
      </c>
      <c r="K191" s="16">
        <f t="shared" si="16"/>
        <v>2232</v>
      </c>
      <c r="L191" s="95">
        <v>0.57999999999999996</v>
      </c>
      <c r="M191" s="72">
        <f t="shared" si="17"/>
        <v>1294.56</v>
      </c>
      <c r="N191" s="4">
        <v>71.099999999999994</v>
      </c>
      <c r="O191" s="16">
        <f t="shared" si="18"/>
        <v>2204.1</v>
      </c>
      <c r="P191" s="95">
        <v>0.57999999999999996</v>
      </c>
      <c r="Q191" s="72">
        <f t="shared" si="19"/>
        <v>1278.3779999999999</v>
      </c>
      <c r="R191" s="4">
        <v>-4.58</v>
      </c>
      <c r="S191" s="4">
        <v>-5.45</v>
      </c>
      <c r="T191" s="6"/>
      <c r="U191" s="6"/>
      <c r="V191" s="6"/>
      <c r="W191" s="4">
        <f t="shared" si="20"/>
        <v>89.97</v>
      </c>
      <c r="X191" s="96">
        <v>13.5</v>
      </c>
      <c r="Y191" s="4"/>
      <c r="Z191" s="78">
        <f t="shared" si="21"/>
        <v>6.6644444444444444</v>
      </c>
    </row>
    <row r="192" spans="1:26" ht="9" customHeight="1" x14ac:dyDescent="0.15">
      <c r="A192" s="6">
        <v>181</v>
      </c>
      <c r="B192" s="7" t="s">
        <v>582</v>
      </c>
      <c r="C192" s="7" t="s">
        <v>362</v>
      </c>
      <c r="D192" s="6">
        <v>7</v>
      </c>
      <c r="E192" s="6">
        <v>22</v>
      </c>
      <c r="F192" s="92">
        <v>0.24099999999999999</v>
      </c>
      <c r="G192" s="6">
        <v>4</v>
      </c>
      <c r="H192" s="6">
        <v>16</v>
      </c>
      <c r="I192" s="92">
        <v>0.2</v>
      </c>
      <c r="J192" s="6">
        <v>66.5</v>
      </c>
      <c r="K192" s="16">
        <f t="shared" si="16"/>
        <v>2061.5</v>
      </c>
      <c r="L192" s="95">
        <v>0.56999999999999995</v>
      </c>
      <c r="M192" s="72">
        <f t="shared" si="17"/>
        <v>1175.0549999999998</v>
      </c>
      <c r="N192" s="4">
        <v>76.400000000000006</v>
      </c>
      <c r="O192" s="16">
        <f t="shared" si="18"/>
        <v>2368.4</v>
      </c>
      <c r="P192" s="95">
        <v>0.57999999999999996</v>
      </c>
      <c r="Q192" s="72">
        <f t="shared" si="19"/>
        <v>1373.672</v>
      </c>
      <c r="R192" s="4">
        <v>-15.2</v>
      </c>
      <c r="S192" s="4">
        <v>-4.5199999999999996</v>
      </c>
      <c r="T192" s="6"/>
      <c r="U192" s="6"/>
      <c r="V192" s="6"/>
      <c r="W192" s="4">
        <f t="shared" si="20"/>
        <v>80.28</v>
      </c>
      <c r="X192" s="96">
        <v>13.5</v>
      </c>
      <c r="Y192" s="4"/>
      <c r="Z192" s="78">
        <f t="shared" si="21"/>
        <v>5.9466666666666663</v>
      </c>
    </row>
    <row r="193" spans="1:26" ht="9" customHeight="1" x14ac:dyDescent="0.15">
      <c r="A193" s="6">
        <v>182</v>
      </c>
      <c r="B193" s="7" t="s">
        <v>578</v>
      </c>
      <c r="C193" s="7" t="s">
        <v>362</v>
      </c>
      <c r="D193" s="6">
        <v>17</v>
      </c>
      <c r="E193" s="6">
        <v>12</v>
      </c>
      <c r="F193" s="92">
        <v>0.58599999999999997</v>
      </c>
      <c r="G193" s="6">
        <v>12</v>
      </c>
      <c r="H193" s="6">
        <v>8</v>
      </c>
      <c r="I193" s="92">
        <v>0.6</v>
      </c>
      <c r="J193" s="6">
        <v>64.8</v>
      </c>
      <c r="K193" s="16">
        <f t="shared" si="16"/>
        <v>2008.8</v>
      </c>
      <c r="L193" s="95">
        <v>0.56999999999999995</v>
      </c>
      <c r="M193" s="72">
        <f t="shared" si="17"/>
        <v>1145.0159999999998</v>
      </c>
      <c r="N193" s="4">
        <v>62.2</v>
      </c>
      <c r="O193" s="16">
        <f t="shared" si="18"/>
        <v>1928.2</v>
      </c>
      <c r="P193" s="95">
        <v>0.56999999999999995</v>
      </c>
      <c r="Q193" s="72">
        <f t="shared" si="19"/>
        <v>1099.0739999999998</v>
      </c>
      <c r="R193" s="4">
        <v>-5.33</v>
      </c>
      <c r="S193" s="4">
        <v>-7.88</v>
      </c>
      <c r="T193" s="6"/>
      <c r="U193" s="6"/>
      <c r="V193" s="6"/>
      <c r="W193" s="4">
        <f t="shared" si="20"/>
        <v>86.789999999999992</v>
      </c>
      <c r="X193" s="96">
        <v>13.5</v>
      </c>
      <c r="Y193" s="4"/>
      <c r="Z193" s="78">
        <f t="shared" si="21"/>
        <v>6.4288888888888884</v>
      </c>
    </row>
    <row r="194" spans="1:26" ht="9" customHeight="1" x14ac:dyDescent="0.15">
      <c r="A194" s="6">
        <v>183</v>
      </c>
      <c r="B194" s="7" t="s">
        <v>490</v>
      </c>
      <c r="C194" s="7" t="s">
        <v>362</v>
      </c>
      <c r="D194" s="6">
        <v>13</v>
      </c>
      <c r="E194" s="6">
        <v>18</v>
      </c>
      <c r="F194" s="92">
        <v>0.41899999999999998</v>
      </c>
      <c r="G194" s="6">
        <v>9</v>
      </c>
      <c r="H194" s="6">
        <v>11</v>
      </c>
      <c r="I194" s="92">
        <v>0.45</v>
      </c>
      <c r="J194" s="6">
        <v>73.099999999999994</v>
      </c>
      <c r="K194" s="16">
        <f t="shared" si="16"/>
        <v>2266.1</v>
      </c>
      <c r="L194" s="95">
        <v>0.57999999999999996</v>
      </c>
      <c r="M194" s="72">
        <f t="shared" si="17"/>
        <v>1314.338</v>
      </c>
      <c r="N194" s="4">
        <v>71.599999999999994</v>
      </c>
      <c r="O194" s="16">
        <f t="shared" si="18"/>
        <v>2219.6</v>
      </c>
      <c r="P194" s="95">
        <v>0.57999999999999996</v>
      </c>
      <c r="Q194" s="72">
        <f t="shared" si="19"/>
        <v>1287.3679999999999</v>
      </c>
      <c r="R194" s="4">
        <v>-5.64</v>
      </c>
      <c r="S194" s="4">
        <v>-7.09</v>
      </c>
      <c r="T194" s="6"/>
      <c r="U194" s="6"/>
      <c r="V194" s="6"/>
      <c r="W194" s="4">
        <f t="shared" si="20"/>
        <v>87.27</v>
      </c>
      <c r="X194" s="96">
        <v>13.5</v>
      </c>
      <c r="Y194" s="4"/>
      <c r="Z194" s="78">
        <f t="shared" si="21"/>
        <v>6.4644444444444442</v>
      </c>
    </row>
    <row r="195" spans="1:26" ht="9" customHeight="1" x14ac:dyDescent="0.15">
      <c r="A195" s="6">
        <v>184</v>
      </c>
      <c r="B195" s="7" t="s">
        <v>408</v>
      </c>
      <c r="C195" s="7" t="s">
        <v>362</v>
      </c>
      <c r="D195" s="6">
        <v>15</v>
      </c>
      <c r="E195" s="6">
        <v>15</v>
      </c>
      <c r="F195" s="92">
        <v>0.5</v>
      </c>
      <c r="G195" s="6">
        <v>11</v>
      </c>
      <c r="H195" s="6">
        <v>9</v>
      </c>
      <c r="I195" s="92">
        <v>0.55000000000000004</v>
      </c>
      <c r="J195" s="6">
        <v>73.099999999999994</v>
      </c>
      <c r="K195" s="16">
        <f t="shared" si="16"/>
        <v>2266.1</v>
      </c>
      <c r="L195" s="95">
        <v>0.57999999999999996</v>
      </c>
      <c r="M195" s="72">
        <f t="shared" si="17"/>
        <v>1314.338</v>
      </c>
      <c r="N195" s="4">
        <v>72.599999999999994</v>
      </c>
      <c r="O195" s="16">
        <f t="shared" si="18"/>
        <v>2250.6</v>
      </c>
      <c r="P195" s="95">
        <v>0.57999999999999996</v>
      </c>
      <c r="Q195" s="72">
        <f t="shared" si="19"/>
        <v>1305.348</v>
      </c>
      <c r="R195" s="4">
        <v>-7.61</v>
      </c>
      <c r="S195" s="4">
        <v>-6.48</v>
      </c>
      <c r="T195" s="6"/>
      <c r="U195" s="6"/>
      <c r="V195" s="6"/>
      <c r="W195" s="4">
        <f t="shared" si="20"/>
        <v>85.91</v>
      </c>
      <c r="X195" s="96">
        <v>13.5</v>
      </c>
      <c r="Y195" s="4"/>
      <c r="Z195" s="78">
        <f t="shared" si="21"/>
        <v>6.3637037037037034</v>
      </c>
    </row>
    <row r="196" spans="1:26" ht="9" customHeight="1" x14ac:dyDescent="0.15">
      <c r="A196" s="6">
        <v>185</v>
      </c>
      <c r="B196" s="7" t="s">
        <v>361</v>
      </c>
      <c r="C196" s="7" t="s">
        <v>362</v>
      </c>
      <c r="D196" s="6">
        <v>23</v>
      </c>
      <c r="E196" s="6">
        <v>8</v>
      </c>
      <c r="F196" s="92">
        <v>0.74199999999999999</v>
      </c>
      <c r="G196" s="6">
        <v>15</v>
      </c>
      <c r="H196" s="6">
        <v>5</v>
      </c>
      <c r="I196" s="92">
        <v>0.75</v>
      </c>
      <c r="J196" s="6">
        <v>78.400000000000006</v>
      </c>
      <c r="K196" s="16">
        <f t="shared" si="16"/>
        <v>2430.4</v>
      </c>
      <c r="L196" s="95">
        <v>0.57999999999999996</v>
      </c>
      <c r="M196" s="72">
        <f t="shared" si="17"/>
        <v>1409.6320000000001</v>
      </c>
      <c r="N196" s="4">
        <v>72.400000000000006</v>
      </c>
      <c r="O196" s="16">
        <f t="shared" si="18"/>
        <v>2244.4</v>
      </c>
      <c r="P196" s="95">
        <v>0.57999999999999996</v>
      </c>
      <c r="Q196" s="72">
        <f t="shared" si="19"/>
        <v>1301.752</v>
      </c>
      <c r="R196" s="4">
        <v>-3.15</v>
      </c>
      <c r="S196" s="4">
        <v>-7.12</v>
      </c>
      <c r="T196" s="6"/>
      <c r="U196" s="6"/>
      <c r="V196" s="6"/>
      <c r="W196" s="4">
        <f t="shared" si="20"/>
        <v>89.73</v>
      </c>
      <c r="X196" s="96">
        <v>13.5</v>
      </c>
      <c r="Y196" s="4">
        <v>1</v>
      </c>
      <c r="Z196" s="78">
        <f t="shared" si="21"/>
        <v>7.6466666666666674</v>
      </c>
    </row>
    <row r="197" spans="1:26" ht="9" customHeight="1" x14ac:dyDescent="0.15">
      <c r="A197" s="6">
        <v>186</v>
      </c>
      <c r="B197" s="7" t="s">
        <v>498</v>
      </c>
      <c r="C197" s="7" t="s">
        <v>362</v>
      </c>
      <c r="D197" s="6">
        <v>15</v>
      </c>
      <c r="E197" s="6">
        <v>16</v>
      </c>
      <c r="F197" s="92">
        <v>0.48399999999999999</v>
      </c>
      <c r="G197" s="6">
        <v>12</v>
      </c>
      <c r="H197" s="6">
        <v>8</v>
      </c>
      <c r="I197" s="92">
        <v>0.6</v>
      </c>
      <c r="J197" s="6">
        <v>72.900000000000006</v>
      </c>
      <c r="K197" s="16">
        <f t="shared" si="16"/>
        <v>2259.9</v>
      </c>
      <c r="L197" s="95">
        <v>0.57999999999999996</v>
      </c>
      <c r="M197" s="72">
        <f t="shared" si="17"/>
        <v>1310.742</v>
      </c>
      <c r="N197" s="4">
        <v>72.8</v>
      </c>
      <c r="O197" s="16">
        <f t="shared" si="18"/>
        <v>2256.7999999999997</v>
      </c>
      <c r="P197" s="95">
        <v>0.57999999999999996</v>
      </c>
      <c r="Q197" s="72">
        <f t="shared" si="19"/>
        <v>1308.9439999999997</v>
      </c>
      <c r="R197" s="4">
        <v>-5.33</v>
      </c>
      <c r="S197" s="4">
        <v>-3.89</v>
      </c>
      <c r="T197" s="6"/>
      <c r="U197" s="6"/>
      <c r="V197" s="6"/>
      <c r="W197" s="4">
        <f t="shared" si="20"/>
        <v>90.78</v>
      </c>
      <c r="X197" s="96">
        <v>13.5</v>
      </c>
      <c r="Y197" s="4"/>
      <c r="Z197" s="78">
        <f t="shared" si="21"/>
        <v>6.7244444444444449</v>
      </c>
    </row>
    <row r="198" spans="1:26" ht="9" customHeight="1" x14ac:dyDescent="0.15">
      <c r="A198" s="6">
        <v>187</v>
      </c>
      <c r="B198" s="7" t="s">
        <v>210</v>
      </c>
      <c r="C198" s="7" t="s">
        <v>362</v>
      </c>
      <c r="D198" s="6">
        <v>16</v>
      </c>
      <c r="E198" s="6">
        <v>13</v>
      </c>
      <c r="F198" s="92">
        <v>0.55200000000000005</v>
      </c>
      <c r="G198" s="6">
        <v>12</v>
      </c>
      <c r="H198" s="6">
        <v>8</v>
      </c>
      <c r="I198" s="92">
        <v>0.6</v>
      </c>
      <c r="J198" s="6">
        <v>65.900000000000006</v>
      </c>
      <c r="K198" s="16">
        <f t="shared" si="16"/>
        <v>2042.9</v>
      </c>
      <c r="L198" s="95">
        <v>0.56999999999999995</v>
      </c>
      <c r="M198" s="72">
        <f t="shared" si="17"/>
        <v>1164.453</v>
      </c>
      <c r="N198" s="4">
        <v>64.099999999999994</v>
      </c>
      <c r="O198" s="16">
        <f t="shared" si="18"/>
        <v>1987.1</v>
      </c>
      <c r="P198" s="95">
        <v>0.56999999999999995</v>
      </c>
      <c r="Q198" s="72">
        <f t="shared" si="19"/>
        <v>1132.6469999999999</v>
      </c>
      <c r="R198" s="4">
        <v>-4.3499999999999996</v>
      </c>
      <c r="S198" s="4">
        <v>-6.1</v>
      </c>
      <c r="T198" s="6"/>
      <c r="U198" s="6"/>
      <c r="V198" s="6"/>
      <c r="W198" s="4">
        <f t="shared" si="20"/>
        <v>89.55</v>
      </c>
      <c r="X198" s="96">
        <v>13.5</v>
      </c>
      <c r="Y198" s="4"/>
      <c r="Z198" s="78">
        <f t="shared" si="21"/>
        <v>6.6333333333333329</v>
      </c>
    </row>
    <row r="199" spans="1:26" ht="9" customHeight="1" x14ac:dyDescent="0.15">
      <c r="A199" s="6">
        <v>188</v>
      </c>
      <c r="B199" s="7" t="s">
        <v>586</v>
      </c>
      <c r="C199" s="7" t="s">
        <v>362</v>
      </c>
      <c r="D199" s="6">
        <v>4</v>
      </c>
      <c r="E199" s="6">
        <v>27</v>
      </c>
      <c r="F199" s="92">
        <v>0.129</v>
      </c>
      <c r="G199" s="6">
        <v>3</v>
      </c>
      <c r="H199" s="6">
        <v>17</v>
      </c>
      <c r="I199" s="92">
        <v>0.15</v>
      </c>
      <c r="J199" s="6">
        <v>60.3</v>
      </c>
      <c r="K199" s="16">
        <f t="shared" si="16"/>
        <v>1869.3</v>
      </c>
      <c r="L199" s="95">
        <v>0.56999999999999995</v>
      </c>
      <c r="M199" s="72">
        <f t="shared" si="17"/>
        <v>1065.501</v>
      </c>
      <c r="N199" s="4">
        <v>74.7</v>
      </c>
      <c r="O199" s="16">
        <f t="shared" si="18"/>
        <v>2315.7000000000003</v>
      </c>
      <c r="P199" s="95">
        <v>0.57999999999999996</v>
      </c>
      <c r="Q199" s="72">
        <f t="shared" si="19"/>
        <v>1343.106</v>
      </c>
      <c r="R199" s="4">
        <v>-19.059999999999999</v>
      </c>
      <c r="S199" s="4">
        <v>-4.67</v>
      </c>
      <c r="T199" s="6"/>
      <c r="U199" s="6"/>
      <c r="V199" s="6"/>
      <c r="W199" s="4">
        <f t="shared" si="20"/>
        <v>76.27000000000001</v>
      </c>
      <c r="X199" s="96">
        <v>13.5</v>
      </c>
      <c r="Y199" s="4"/>
      <c r="Z199" s="78">
        <f t="shared" si="21"/>
        <v>5.6496296296296302</v>
      </c>
    </row>
    <row r="200" spans="1:26" ht="9" customHeight="1" x14ac:dyDescent="0.15">
      <c r="A200" s="6">
        <v>189</v>
      </c>
      <c r="B200" s="7" t="s">
        <v>207</v>
      </c>
      <c r="C200" s="7" t="s">
        <v>350</v>
      </c>
      <c r="D200" s="6">
        <v>21</v>
      </c>
      <c r="E200" s="6">
        <v>10</v>
      </c>
      <c r="F200" s="92">
        <f t="shared" ref="F200:F231" si="26">D200/(D200+E200)</f>
        <v>0.67741935483870963</v>
      </c>
      <c r="G200" s="6">
        <v>13</v>
      </c>
      <c r="H200" s="6">
        <v>5</v>
      </c>
      <c r="I200" s="92">
        <f t="shared" ref="I200:I231" si="27">G200/(G200+H200)</f>
        <v>0.72222222222222221</v>
      </c>
      <c r="J200" s="6">
        <v>74.7</v>
      </c>
      <c r="K200" s="16">
        <f t="shared" si="16"/>
        <v>2315.7000000000003</v>
      </c>
      <c r="L200" s="95">
        <v>0.57999999999999996</v>
      </c>
      <c r="M200" s="72">
        <f t="shared" si="17"/>
        <v>1343.106</v>
      </c>
      <c r="N200" s="6">
        <v>66.2</v>
      </c>
      <c r="O200" s="16">
        <f t="shared" si="18"/>
        <v>2052.2000000000003</v>
      </c>
      <c r="P200" s="95">
        <v>0.56999999999999995</v>
      </c>
      <c r="Q200" s="72">
        <f t="shared" si="19"/>
        <v>1169.7540000000001</v>
      </c>
      <c r="R200" s="6">
        <v>3.27</v>
      </c>
      <c r="S200" s="6">
        <v>-2.2799999999999998</v>
      </c>
      <c r="T200" s="6"/>
      <c r="U200" s="6"/>
      <c r="V200" s="6"/>
      <c r="W200" s="4">
        <f t="shared" si="20"/>
        <v>100.99</v>
      </c>
      <c r="X200" s="96">
        <v>12</v>
      </c>
      <c r="Y200" s="4"/>
      <c r="Z200" s="78">
        <f t="shared" si="21"/>
        <v>8.4158333333333335</v>
      </c>
    </row>
    <row r="201" spans="1:26" ht="9" customHeight="1" x14ac:dyDescent="0.15">
      <c r="A201" s="6">
        <v>190</v>
      </c>
      <c r="B201" s="7" t="s">
        <v>456</v>
      </c>
      <c r="C201" s="7" t="s">
        <v>350</v>
      </c>
      <c r="D201" s="6">
        <v>15</v>
      </c>
      <c r="E201" s="6">
        <v>16</v>
      </c>
      <c r="F201" s="92">
        <f t="shared" si="26"/>
        <v>0.4838709677419355</v>
      </c>
      <c r="G201" s="6">
        <v>7</v>
      </c>
      <c r="H201" s="6">
        <v>11</v>
      </c>
      <c r="I201" s="92">
        <f t="shared" si="27"/>
        <v>0.3888888888888889</v>
      </c>
      <c r="J201" s="6">
        <v>73.5</v>
      </c>
      <c r="K201" s="16">
        <f t="shared" si="16"/>
        <v>2278.5</v>
      </c>
      <c r="L201" s="95">
        <v>0.57999999999999996</v>
      </c>
      <c r="M201" s="72">
        <f t="shared" si="17"/>
        <v>1321.53</v>
      </c>
      <c r="N201" s="6">
        <v>71</v>
      </c>
      <c r="O201" s="16">
        <f t="shared" si="18"/>
        <v>2201</v>
      </c>
      <c r="P201" s="95">
        <v>0.57999999999999996</v>
      </c>
      <c r="Q201" s="72">
        <f t="shared" si="19"/>
        <v>1276.58</v>
      </c>
      <c r="R201" s="6">
        <v>-6.18</v>
      </c>
      <c r="S201" s="6">
        <v>-5.42</v>
      </c>
      <c r="T201" s="6"/>
      <c r="U201" s="6"/>
      <c r="V201" s="6"/>
      <c r="W201" s="4">
        <f t="shared" si="20"/>
        <v>88.4</v>
      </c>
      <c r="X201" s="96">
        <v>12</v>
      </c>
      <c r="Y201" s="4"/>
      <c r="Z201" s="78">
        <f t="shared" si="21"/>
        <v>7.3666666666666671</v>
      </c>
    </row>
    <row r="202" spans="1:26" ht="9" customHeight="1" x14ac:dyDescent="0.15">
      <c r="A202" s="6">
        <v>191</v>
      </c>
      <c r="B202" s="7" t="s">
        <v>415</v>
      </c>
      <c r="C202" s="7" t="s">
        <v>350</v>
      </c>
      <c r="D202" s="6">
        <v>19</v>
      </c>
      <c r="E202" s="6">
        <v>12</v>
      </c>
      <c r="F202" s="92">
        <f t="shared" si="26"/>
        <v>0.61290322580645162</v>
      </c>
      <c r="G202" s="6">
        <v>10</v>
      </c>
      <c r="H202" s="6">
        <v>8</v>
      </c>
      <c r="I202" s="92">
        <f t="shared" si="27"/>
        <v>0.55555555555555558</v>
      </c>
      <c r="J202" s="6">
        <v>74.2</v>
      </c>
      <c r="K202" s="16">
        <f t="shared" si="16"/>
        <v>2300.2000000000003</v>
      </c>
      <c r="L202" s="95">
        <v>0.57999999999999996</v>
      </c>
      <c r="M202" s="72">
        <f t="shared" si="17"/>
        <v>1334.116</v>
      </c>
      <c r="N202" s="6">
        <v>71.2</v>
      </c>
      <c r="O202" s="16">
        <f t="shared" si="18"/>
        <v>2207.2000000000003</v>
      </c>
      <c r="P202" s="95">
        <v>0.57999999999999996</v>
      </c>
      <c r="Q202" s="72">
        <f t="shared" si="19"/>
        <v>1280.1760000000002</v>
      </c>
      <c r="R202" s="6">
        <v>-4.46</v>
      </c>
      <c r="S202" s="6">
        <v>-5.29</v>
      </c>
      <c r="T202" s="6"/>
      <c r="U202" s="6"/>
      <c r="V202" s="6"/>
      <c r="W202" s="4">
        <f t="shared" si="20"/>
        <v>90.25</v>
      </c>
      <c r="X202" s="96">
        <v>12</v>
      </c>
      <c r="Y202" s="4"/>
      <c r="Z202" s="78">
        <f t="shared" si="21"/>
        <v>7.520833333333333</v>
      </c>
    </row>
    <row r="203" spans="1:26" ht="9" customHeight="1" x14ac:dyDescent="0.15">
      <c r="A203" s="6">
        <v>192</v>
      </c>
      <c r="B203" s="7" t="s">
        <v>556</v>
      </c>
      <c r="C203" s="7" t="s">
        <v>350</v>
      </c>
      <c r="D203" s="6">
        <v>4</v>
      </c>
      <c r="E203" s="6">
        <v>27</v>
      </c>
      <c r="F203" s="92">
        <f t="shared" si="26"/>
        <v>0.12903225806451613</v>
      </c>
      <c r="G203" s="6">
        <v>2</v>
      </c>
      <c r="H203" s="6">
        <v>16</v>
      </c>
      <c r="I203" s="92">
        <f t="shared" si="27"/>
        <v>0.1111111111111111</v>
      </c>
      <c r="J203" s="6">
        <v>68</v>
      </c>
      <c r="K203" s="16">
        <f t="shared" si="16"/>
        <v>2108</v>
      </c>
      <c r="L203" s="95">
        <v>0.56999999999999995</v>
      </c>
      <c r="M203" s="72">
        <f t="shared" si="17"/>
        <v>1201.56</v>
      </c>
      <c r="N203" s="6">
        <v>79.7</v>
      </c>
      <c r="O203" s="16">
        <f t="shared" si="18"/>
        <v>2470.7000000000003</v>
      </c>
      <c r="P203" s="95">
        <v>0.57999999999999996</v>
      </c>
      <c r="Q203" s="72">
        <f t="shared" si="19"/>
        <v>1433.0060000000001</v>
      </c>
      <c r="R203" s="6">
        <v>-14.57</v>
      </c>
      <c r="S203" s="6">
        <v>-2.27</v>
      </c>
      <c r="T203" s="6"/>
      <c r="U203" s="6"/>
      <c r="V203" s="6"/>
      <c r="W203" s="4">
        <f t="shared" si="20"/>
        <v>83.16</v>
      </c>
      <c r="X203" s="96">
        <v>12</v>
      </c>
      <c r="Y203" s="4"/>
      <c r="Z203" s="78">
        <f t="shared" si="21"/>
        <v>6.93</v>
      </c>
    </row>
    <row r="204" spans="1:26" ht="9" customHeight="1" x14ac:dyDescent="0.15">
      <c r="A204" s="6">
        <v>193</v>
      </c>
      <c r="B204" s="7" t="s">
        <v>567</v>
      </c>
      <c r="C204" s="7" t="s">
        <v>350</v>
      </c>
      <c r="D204" s="6">
        <v>18</v>
      </c>
      <c r="E204" s="6">
        <v>13</v>
      </c>
      <c r="F204" s="92">
        <f t="shared" si="26"/>
        <v>0.58064516129032262</v>
      </c>
      <c r="G204" s="6">
        <v>12</v>
      </c>
      <c r="H204" s="6">
        <v>6</v>
      </c>
      <c r="I204" s="92">
        <f t="shared" si="27"/>
        <v>0.66666666666666663</v>
      </c>
      <c r="J204" s="6">
        <v>66.8</v>
      </c>
      <c r="K204" s="16">
        <f t="shared" ref="K204:K267" si="28">J204*31</f>
        <v>2070.7999999999997</v>
      </c>
      <c r="L204" s="95">
        <v>0.56999999999999995</v>
      </c>
      <c r="M204" s="72">
        <f t="shared" ref="M204:M267" si="29">K204*L204</f>
        <v>1180.3559999999998</v>
      </c>
      <c r="N204" s="6">
        <v>70.2</v>
      </c>
      <c r="O204" s="16">
        <f t="shared" ref="O204:O267" si="30">N204*31</f>
        <v>2176.2000000000003</v>
      </c>
      <c r="P204" s="95">
        <v>0.57999999999999996</v>
      </c>
      <c r="Q204" s="72">
        <f t="shared" ref="Q204:Q267" si="31">O204*P204</f>
        <v>1262.1960000000001</v>
      </c>
      <c r="R204" s="6">
        <v>-7.34</v>
      </c>
      <c r="S204" s="6">
        <v>-3.04</v>
      </c>
      <c r="T204" s="6"/>
      <c r="U204" s="6"/>
      <c r="V204" s="6"/>
      <c r="W204" s="4">
        <f t="shared" ref="W204:W267" si="32">R204+S204+100</f>
        <v>89.62</v>
      </c>
      <c r="X204" s="96">
        <v>12</v>
      </c>
      <c r="Y204" s="4"/>
      <c r="Z204" s="78">
        <f t="shared" ref="Z204:Z267" si="33">(W204/X204)+Y204</f>
        <v>7.4683333333333337</v>
      </c>
    </row>
    <row r="205" spans="1:26" ht="9" customHeight="1" x14ac:dyDescent="0.15">
      <c r="A205" s="6">
        <v>194</v>
      </c>
      <c r="B205" s="7" t="s">
        <v>557</v>
      </c>
      <c r="C205" s="7" t="s">
        <v>350</v>
      </c>
      <c r="D205" s="6">
        <v>13</v>
      </c>
      <c r="E205" s="6">
        <v>18</v>
      </c>
      <c r="F205" s="92">
        <f t="shared" si="26"/>
        <v>0.41935483870967744</v>
      </c>
      <c r="G205" s="6">
        <v>6</v>
      </c>
      <c r="H205" s="6">
        <v>12</v>
      </c>
      <c r="I205" s="92">
        <f t="shared" si="27"/>
        <v>0.33333333333333331</v>
      </c>
      <c r="J205" s="6">
        <v>66</v>
      </c>
      <c r="K205" s="16">
        <f t="shared" si="28"/>
        <v>2046</v>
      </c>
      <c r="L205" s="95">
        <v>0.56999999999999995</v>
      </c>
      <c r="M205" s="72">
        <f t="shared" si="29"/>
        <v>1166.2199999999998</v>
      </c>
      <c r="N205" s="6">
        <v>72.599999999999994</v>
      </c>
      <c r="O205" s="16">
        <f t="shared" si="30"/>
        <v>2250.6</v>
      </c>
      <c r="P205" s="95">
        <v>0.57999999999999996</v>
      </c>
      <c r="Q205" s="72">
        <f t="shared" si="31"/>
        <v>1305.348</v>
      </c>
      <c r="R205" s="6">
        <v>-12.2</v>
      </c>
      <c r="S205" s="6">
        <v>-4.51</v>
      </c>
      <c r="T205" s="6"/>
      <c r="U205" s="6"/>
      <c r="V205" s="6"/>
      <c r="W205" s="4">
        <f t="shared" si="32"/>
        <v>83.289999999999992</v>
      </c>
      <c r="X205" s="96">
        <v>12</v>
      </c>
      <c r="Y205" s="4"/>
      <c r="Z205" s="78">
        <f t="shared" si="33"/>
        <v>6.940833333333333</v>
      </c>
    </row>
    <row r="206" spans="1:26" ht="9" customHeight="1" x14ac:dyDescent="0.15">
      <c r="A206" s="6">
        <v>195</v>
      </c>
      <c r="B206" s="7" t="s">
        <v>367</v>
      </c>
      <c r="C206" s="7" t="s">
        <v>350</v>
      </c>
      <c r="D206" s="6">
        <v>15</v>
      </c>
      <c r="E206" s="6">
        <v>16</v>
      </c>
      <c r="F206" s="92">
        <f t="shared" si="26"/>
        <v>0.4838709677419355</v>
      </c>
      <c r="G206" s="6">
        <v>8</v>
      </c>
      <c r="H206" s="6">
        <v>10</v>
      </c>
      <c r="I206" s="92">
        <f t="shared" si="27"/>
        <v>0.44444444444444442</v>
      </c>
      <c r="J206" s="6">
        <v>75.599999999999994</v>
      </c>
      <c r="K206" s="16">
        <f t="shared" si="28"/>
        <v>2343.6</v>
      </c>
      <c r="L206" s="95">
        <v>0.57999999999999996</v>
      </c>
      <c r="M206" s="72">
        <f t="shared" si="29"/>
        <v>1359.2879999999998</v>
      </c>
      <c r="N206" s="6">
        <v>72.400000000000006</v>
      </c>
      <c r="O206" s="16">
        <f t="shared" si="30"/>
        <v>2244.4</v>
      </c>
      <c r="P206" s="95">
        <v>0.57999999999999996</v>
      </c>
      <c r="Q206" s="72">
        <f t="shared" si="31"/>
        <v>1301.752</v>
      </c>
      <c r="R206" s="6">
        <v>-1.02</v>
      </c>
      <c r="S206" s="6">
        <v>-2.2999999999999998</v>
      </c>
      <c r="T206" s="6"/>
      <c r="U206" s="6"/>
      <c r="V206" s="6"/>
      <c r="W206" s="4">
        <f t="shared" si="32"/>
        <v>96.68</v>
      </c>
      <c r="X206" s="96">
        <v>12</v>
      </c>
      <c r="Y206" s="4"/>
      <c r="Z206" s="78">
        <f t="shared" si="33"/>
        <v>8.0566666666666666</v>
      </c>
    </row>
    <row r="207" spans="1:26" ht="9" customHeight="1" x14ac:dyDescent="0.15">
      <c r="A207" s="6">
        <v>196</v>
      </c>
      <c r="B207" s="7" t="s">
        <v>443</v>
      </c>
      <c r="C207" s="7" t="s">
        <v>350</v>
      </c>
      <c r="D207" s="6">
        <v>15</v>
      </c>
      <c r="E207" s="6">
        <v>16</v>
      </c>
      <c r="F207" s="92">
        <f t="shared" si="26"/>
        <v>0.4838709677419355</v>
      </c>
      <c r="G207" s="6">
        <v>9</v>
      </c>
      <c r="H207" s="6">
        <v>9</v>
      </c>
      <c r="I207" s="92">
        <f t="shared" si="27"/>
        <v>0.5</v>
      </c>
      <c r="J207" s="6">
        <v>70.8</v>
      </c>
      <c r="K207" s="16">
        <f t="shared" si="28"/>
        <v>2194.7999999999997</v>
      </c>
      <c r="L207" s="95">
        <v>0.57999999999999996</v>
      </c>
      <c r="M207" s="72">
        <f t="shared" si="29"/>
        <v>1272.9839999999997</v>
      </c>
      <c r="N207" s="6">
        <v>69.900000000000006</v>
      </c>
      <c r="O207" s="16">
        <f t="shared" si="30"/>
        <v>2166.9</v>
      </c>
      <c r="P207" s="95">
        <v>0.56999999999999995</v>
      </c>
      <c r="Q207" s="72">
        <f t="shared" si="31"/>
        <v>1235.133</v>
      </c>
      <c r="R207" s="6">
        <v>-5.78</v>
      </c>
      <c r="S207" s="6">
        <v>-3.75</v>
      </c>
      <c r="T207" s="6"/>
      <c r="U207" s="6"/>
      <c r="V207" s="6"/>
      <c r="W207" s="4">
        <f t="shared" si="32"/>
        <v>90.47</v>
      </c>
      <c r="X207" s="96">
        <v>12</v>
      </c>
      <c r="Y207" s="4"/>
      <c r="Z207" s="78">
        <f t="shared" si="33"/>
        <v>7.5391666666666666</v>
      </c>
    </row>
    <row r="208" spans="1:26" ht="9" customHeight="1" x14ac:dyDescent="0.15">
      <c r="A208" s="6">
        <v>197</v>
      </c>
      <c r="B208" s="7" t="s">
        <v>378</v>
      </c>
      <c r="C208" s="7" t="s">
        <v>350</v>
      </c>
      <c r="D208" s="6">
        <v>11</v>
      </c>
      <c r="E208" s="6">
        <v>20</v>
      </c>
      <c r="F208" s="92">
        <f t="shared" si="26"/>
        <v>0.35483870967741937</v>
      </c>
      <c r="G208" s="6">
        <v>5</v>
      </c>
      <c r="H208" s="6">
        <v>13</v>
      </c>
      <c r="I208" s="92">
        <f t="shared" si="27"/>
        <v>0.27777777777777779</v>
      </c>
      <c r="J208" s="6">
        <v>73.2</v>
      </c>
      <c r="K208" s="16">
        <f t="shared" si="28"/>
        <v>2269.2000000000003</v>
      </c>
      <c r="L208" s="95">
        <v>0.57999999999999996</v>
      </c>
      <c r="M208" s="72">
        <f t="shared" si="29"/>
        <v>1316.136</v>
      </c>
      <c r="N208" s="6">
        <v>77.400000000000006</v>
      </c>
      <c r="O208" s="16">
        <f t="shared" si="30"/>
        <v>2399.4</v>
      </c>
      <c r="P208" s="95">
        <v>0.57999999999999996</v>
      </c>
      <c r="Q208" s="72">
        <f t="shared" si="31"/>
        <v>1391.652</v>
      </c>
      <c r="R208" s="6">
        <v>-8.68</v>
      </c>
      <c r="S208" s="6">
        <v>-0.89</v>
      </c>
      <c r="T208" s="6"/>
      <c r="U208" s="6"/>
      <c r="V208" s="6"/>
      <c r="W208" s="4">
        <f t="shared" si="32"/>
        <v>90.43</v>
      </c>
      <c r="X208" s="96">
        <v>12</v>
      </c>
      <c r="Y208" s="4"/>
      <c r="Z208" s="78">
        <f t="shared" si="33"/>
        <v>7.5358333333333336</v>
      </c>
    </row>
    <row r="209" spans="1:26" ht="9" customHeight="1" x14ac:dyDescent="0.15">
      <c r="A209" s="6">
        <v>198</v>
      </c>
      <c r="B209" s="7" t="s">
        <v>349</v>
      </c>
      <c r="C209" s="7" t="s">
        <v>350</v>
      </c>
      <c r="D209" s="6">
        <v>19</v>
      </c>
      <c r="E209" s="6">
        <v>12</v>
      </c>
      <c r="F209" s="92">
        <f t="shared" si="26"/>
        <v>0.61290322580645162</v>
      </c>
      <c r="G209" s="6">
        <v>13</v>
      </c>
      <c r="H209" s="6">
        <v>5</v>
      </c>
      <c r="I209" s="92">
        <f t="shared" si="27"/>
        <v>0.72222222222222221</v>
      </c>
      <c r="J209" s="6">
        <v>77.599999999999994</v>
      </c>
      <c r="K209" s="16">
        <f t="shared" si="28"/>
        <v>2405.6</v>
      </c>
      <c r="L209" s="95">
        <v>0.57999999999999996</v>
      </c>
      <c r="M209" s="72">
        <f t="shared" si="29"/>
        <v>1395.2479999999998</v>
      </c>
      <c r="N209" s="6">
        <v>70.599999999999994</v>
      </c>
      <c r="O209" s="16">
        <f t="shared" si="30"/>
        <v>2188.6</v>
      </c>
      <c r="P209" s="95">
        <v>0.57999999999999996</v>
      </c>
      <c r="Q209" s="72">
        <f t="shared" si="31"/>
        <v>1269.3879999999999</v>
      </c>
      <c r="R209" s="6">
        <v>0.43</v>
      </c>
      <c r="S209" s="6">
        <v>-4.17</v>
      </c>
      <c r="T209" s="6"/>
      <c r="U209" s="6"/>
      <c r="V209" s="6"/>
      <c r="W209" s="4">
        <f t="shared" si="32"/>
        <v>96.26</v>
      </c>
      <c r="X209" s="96">
        <v>12</v>
      </c>
      <c r="Y209" s="4"/>
      <c r="Z209" s="78">
        <f t="shared" si="33"/>
        <v>8.0216666666666665</v>
      </c>
    </row>
    <row r="210" spans="1:26" ht="9" customHeight="1" x14ac:dyDescent="0.15">
      <c r="A210" s="6">
        <v>199</v>
      </c>
      <c r="B210" s="7" t="s">
        <v>360</v>
      </c>
      <c r="C210" s="7" t="s">
        <v>350</v>
      </c>
      <c r="D210" s="6">
        <v>20</v>
      </c>
      <c r="E210" s="6">
        <v>11</v>
      </c>
      <c r="F210" s="92">
        <f t="shared" si="26"/>
        <v>0.64516129032258063</v>
      </c>
      <c r="G210" s="6">
        <v>14</v>
      </c>
      <c r="H210" s="6">
        <v>4</v>
      </c>
      <c r="I210" s="92">
        <f t="shared" si="27"/>
        <v>0.77777777777777779</v>
      </c>
      <c r="J210" s="6">
        <v>80.7</v>
      </c>
      <c r="K210" s="16">
        <f t="shared" si="28"/>
        <v>2501.7000000000003</v>
      </c>
      <c r="L210" s="95">
        <v>0.59</v>
      </c>
      <c r="M210" s="72">
        <f t="shared" si="29"/>
        <v>1476.0030000000002</v>
      </c>
      <c r="N210" s="6">
        <v>76.400000000000006</v>
      </c>
      <c r="O210" s="16">
        <f t="shared" si="30"/>
        <v>2368.4</v>
      </c>
      <c r="P210" s="95">
        <v>0.57999999999999996</v>
      </c>
      <c r="Q210" s="72">
        <f t="shared" si="31"/>
        <v>1373.672</v>
      </c>
      <c r="R210" s="6">
        <v>2.62</v>
      </c>
      <c r="S210" s="6">
        <v>-1.64</v>
      </c>
      <c r="T210" s="6"/>
      <c r="U210" s="6"/>
      <c r="V210" s="6"/>
      <c r="W210" s="4">
        <f t="shared" si="32"/>
        <v>100.98</v>
      </c>
      <c r="X210" s="96">
        <v>12</v>
      </c>
      <c r="Y210" s="4">
        <v>1</v>
      </c>
      <c r="Z210" s="78">
        <f t="shared" si="33"/>
        <v>9.4150000000000009</v>
      </c>
    </row>
    <row r="211" spans="1:26" ht="9" customHeight="1" x14ac:dyDescent="0.15">
      <c r="A211" s="6">
        <v>200</v>
      </c>
      <c r="B211" s="7" t="s">
        <v>447</v>
      </c>
      <c r="C211" s="7" t="s">
        <v>350</v>
      </c>
      <c r="D211" s="6">
        <v>12</v>
      </c>
      <c r="E211" s="6">
        <v>19</v>
      </c>
      <c r="F211" s="92">
        <f t="shared" si="26"/>
        <v>0.38709677419354838</v>
      </c>
      <c r="G211" s="6">
        <v>9</v>
      </c>
      <c r="H211" s="6">
        <v>9</v>
      </c>
      <c r="I211" s="92">
        <f t="shared" si="27"/>
        <v>0.5</v>
      </c>
      <c r="J211" s="6">
        <v>71.8</v>
      </c>
      <c r="K211" s="16">
        <f t="shared" si="28"/>
        <v>2225.7999999999997</v>
      </c>
      <c r="L211" s="95">
        <v>0.57999999999999996</v>
      </c>
      <c r="M211" s="72">
        <f t="shared" si="29"/>
        <v>1290.9639999999997</v>
      </c>
      <c r="N211" s="6">
        <v>74.599999999999994</v>
      </c>
      <c r="O211" s="16">
        <f t="shared" si="30"/>
        <v>2312.6</v>
      </c>
      <c r="P211" s="95">
        <v>0.57999999999999996</v>
      </c>
      <c r="Q211" s="72">
        <f t="shared" si="31"/>
        <v>1341.3079999999998</v>
      </c>
      <c r="R211" s="6">
        <v>-8.24</v>
      </c>
      <c r="S211" s="6">
        <v>-3.44</v>
      </c>
      <c r="T211" s="6"/>
      <c r="U211" s="6"/>
      <c r="V211" s="6"/>
      <c r="W211" s="4">
        <f t="shared" si="32"/>
        <v>88.32</v>
      </c>
      <c r="X211" s="96">
        <v>12</v>
      </c>
      <c r="Y211" s="4"/>
      <c r="Z211" s="78">
        <f t="shared" si="33"/>
        <v>7.3599999999999994</v>
      </c>
    </row>
    <row r="212" spans="1:26" ht="9" customHeight="1" x14ac:dyDescent="0.15">
      <c r="A212" s="6">
        <v>201</v>
      </c>
      <c r="B212" s="7" t="s">
        <v>592</v>
      </c>
      <c r="C212" s="7" t="s">
        <v>396</v>
      </c>
      <c r="D212" s="6">
        <v>2</v>
      </c>
      <c r="E212" s="6">
        <v>26</v>
      </c>
      <c r="F212" s="92">
        <f t="shared" si="26"/>
        <v>7.1428571428571425E-2</v>
      </c>
      <c r="G212" s="6">
        <v>1</v>
      </c>
      <c r="H212" s="6">
        <v>13</v>
      </c>
      <c r="I212" s="92">
        <f t="shared" si="27"/>
        <v>7.1428571428571425E-2</v>
      </c>
      <c r="J212" s="6">
        <v>58.1</v>
      </c>
      <c r="K212" s="16">
        <f t="shared" si="28"/>
        <v>1801.1000000000001</v>
      </c>
      <c r="L212" s="95">
        <v>0.56000000000000005</v>
      </c>
      <c r="M212" s="72">
        <f t="shared" si="29"/>
        <v>1008.6160000000002</v>
      </c>
      <c r="N212" s="6">
        <v>72.8</v>
      </c>
      <c r="O212" s="16">
        <f t="shared" si="30"/>
        <v>2256.7999999999997</v>
      </c>
      <c r="P212" s="95">
        <v>0.57999999999999996</v>
      </c>
      <c r="Q212" s="72">
        <f t="shared" si="31"/>
        <v>1308.9439999999997</v>
      </c>
      <c r="R212" s="6">
        <v>-20.84</v>
      </c>
      <c r="S212" s="6">
        <v>-6.2</v>
      </c>
      <c r="T212" s="6"/>
      <c r="U212" s="6"/>
      <c r="V212" s="6"/>
      <c r="W212" s="4">
        <f t="shared" si="32"/>
        <v>72.960000000000008</v>
      </c>
      <c r="X212" s="96">
        <v>14.75</v>
      </c>
      <c r="Y212" s="4"/>
      <c r="Z212" s="78">
        <f t="shared" si="33"/>
        <v>4.9464406779661019</v>
      </c>
    </row>
    <row r="213" spans="1:26" ht="9" customHeight="1" x14ac:dyDescent="0.15">
      <c r="A213" s="6">
        <v>202</v>
      </c>
      <c r="B213" s="7" t="s">
        <v>497</v>
      </c>
      <c r="C213" s="7" t="s">
        <v>396</v>
      </c>
      <c r="D213" s="6">
        <v>13</v>
      </c>
      <c r="E213" s="6">
        <v>17</v>
      </c>
      <c r="F213" s="92">
        <f t="shared" si="26"/>
        <v>0.43333333333333335</v>
      </c>
      <c r="G213" s="6">
        <v>6</v>
      </c>
      <c r="H213" s="6">
        <v>8</v>
      </c>
      <c r="I213" s="92">
        <f t="shared" si="27"/>
        <v>0.42857142857142855</v>
      </c>
      <c r="J213" s="6">
        <v>70.900000000000006</v>
      </c>
      <c r="K213" s="16">
        <f t="shared" si="28"/>
        <v>2197.9</v>
      </c>
      <c r="L213" s="95">
        <v>0.57999999999999996</v>
      </c>
      <c r="M213" s="72">
        <f t="shared" si="29"/>
        <v>1274.7819999999999</v>
      </c>
      <c r="N213" s="6">
        <v>71.7</v>
      </c>
      <c r="O213" s="16">
        <f t="shared" si="30"/>
        <v>2222.7000000000003</v>
      </c>
      <c r="P213" s="95">
        <v>0.57999999999999996</v>
      </c>
      <c r="Q213" s="72">
        <f t="shared" si="31"/>
        <v>1289.1660000000002</v>
      </c>
      <c r="R213" s="6">
        <v>-11.21</v>
      </c>
      <c r="S213" s="6">
        <v>-7.5</v>
      </c>
      <c r="T213" s="6"/>
      <c r="U213" s="6"/>
      <c r="V213" s="6"/>
      <c r="W213" s="4">
        <f t="shared" si="32"/>
        <v>81.289999999999992</v>
      </c>
      <c r="X213" s="96">
        <v>14.75</v>
      </c>
      <c r="Y213" s="4"/>
      <c r="Z213" s="78">
        <f t="shared" si="33"/>
        <v>5.5111864406779656</v>
      </c>
    </row>
    <row r="214" spans="1:26" ht="9" customHeight="1" x14ac:dyDescent="0.15">
      <c r="A214" s="6">
        <v>203</v>
      </c>
      <c r="B214" s="7" t="s">
        <v>416</v>
      </c>
      <c r="C214" s="7" t="s">
        <v>396</v>
      </c>
      <c r="D214" s="6">
        <v>15</v>
      </c>
      <c r="E214" s="6">
        <v>16</v>
      </c>
      <c r="F214" s="92">
        <f t="shared" si="26"/>
        <v>0.4838709677419355</v>
      </c>
      <c r="G214" s="6">
        <v>9</v>
      </c>
      <c r="H214" s="6">
        <v>5</v>
      </c>
      <c r="I214" s="92">
        <f t="shared" si="27"/>
        <v>0.6428571428571429</v>
      </c>
      <c r="J214" s="6">
        <v>75.099999999999994</v>
      </c>
      <c r="K214" s="16">
        <f t="shared" si="28"/>
        <v>2328.1</v>
      </c>
      <c r="L214" s="95">
        <v>0.57999999999999996</v>
      </c>
      <c r="M214" s="72">
        <f t="shared" si="29"/>
        <v>1350.2979999999998</v>
      </c>
      <c r="N214" s="6">
        <v>74.900000000000006</v>
      </c>
      <c r="O214" s="16">
        <f t="shared" si="30"/>
        <v>2321.9</v>
      </c>
      <c r="P214" s="95">
        <v>0.57999999999999996</v>
      </c>
      <c r="Q214" s="72">
        <f t="shared" si="31"/>
        <v>1346.702</v>
      </c>
      <c r="R214" s="6">
        <v>-8.6</v>
      </c>
      <c r="S214" s="6">
        <v>-7.18</v>
      </c>
      <c r="T214" s="6"/>
      <c r="U214" s="6"/>
      <c r="V214" s="6"/>
      <c r="W214" s="4">
        <f t="shared" si="32"/>
        <v>84.22</v>
      </c>
      <c r="X214" s="96">
        <v>14.75</v>
      </c>
      <c r="Y214" s="4"/>
      <c r="Z214" s="78">
        <f t="shared" si="33"/>
        <v>5.7098305084745764</v>
      </c>
    </row>
    <row r="215" spans="1:26" ht="9" customHeight="1" x14ac:dyDescent="0.15">
      <c r="A215" s="6">
        <v>204</v>
      </c>
      <c r="B215" s="7" t="s">
        <v>581</v>
      </c>
      <c r="C215" s="7" t="s">
        <v>396</v>
      </c>
      <c r="D215" s="6">
        <v>9</v>
      </c>
      <c r="E215" s="6">
        <v>19</v>
      </c>
      <c r="F215" s="92">
        <f t="shared" si="26"/>
        <v>0.32142857142857145</v>
      </c>
      <c r="G215" s="6">
        <v>4</v>
      </c>
      <c r="H215" s="6">
        <v>10</v>
      </c>
      <c r="I215" s="92">
        <f t="shared" si="27"/>
        <v>0.2857142857142857</v>
      </c>
      <c r="J215" s="6">
        <v>64.599999999999994</v>
      </c>
      <c r="K215" s="16">
        <f t="shared" si="28"/>
        <v>2002.6</v>
      </c>
      <c r="L215" s="95">
        <v>0.56999999999999995</v>
      </c>
      <c r="M215" s="72">
        <f t="shared" si="29"/>
        <v>1141.4819999999997</v>
      </c>
      <c r="N215" s="6">
        <v>70</v>
      </c>
      <c r="O215" s="16">
        <f t="shared" si="30"/>
        <v>2170</v>
      </c>
      <c r="P215" s="95">
        <v>0.57999999999999996</v>
      </c>
      <c r="Q215" s="72">
        <f t="shared" si="31"/>
        <v>1258.5999999999999</v>
      </c>
      <c r="R215" s="6">
        <v>-17.28</v>
      </c>
      <c r="S215" s="6">
        <v>-6.07</v>
      </c>
      <c r="T215" s="6"/>
      <c r="U215" s="6"/>
      <c r="V215" s="6"/>
      <c r="W215" s="4">
        <f t="shared" si="32"/>
        <v>76.650000000000006</v>
      </c>
      <c r="X215" s="96">
        <v>14.75</v>
      </c>
      <c r="Y215" s="4"/>
      <c r="Z215" s="78">
        <f t="shared" si="33"/>
        <v>5.1966101694915254</v>
      </c>
    </row>
    <row r="216" spans="1:26" ht="9" customHeight="1" x14ac:dyDescent="0.15">
      <c r="A216" s="6">
        <v>205</v>
      </c>
      <c r="B216" s="7" t="s">
        <v>507</v>
      </c>
      <c r="C216" s="7" t="s">
        <v>396</v>
      </c>
      <c r="D216" s="6">
        <v>11</v>
      </c>
      <c r="E216" s="6">
        <v>19</v>
      </c>
      <c r="F216" s="92">
        <f t="shared" si="26"/>
        <v>0.36666666666666664</v>
      </c>
      <c r="G216" s="6">
        <v>7</v>
      </c>
      <c r="H216" s="6">
        <v>7</v>
      </c>
      <c r="I216" s="92">
        <f t="shared" si="27"/>
        <v>0.5</v>
      </c>
      <c r="J216" s="6">
        <v>72.900000000000006</v>
      </c>
      <c r="K216" s="16">
        <f t="shared" si="28"/>
        <v>2259.9</v>
      </c>
      <c r="L216" s="95">
        <v>0.57999999999999996</v>
      </c>
      <c r="M216" s="72">
        <f t="shared" si="29"/>
        <v>1310.742</v>
      </c>
      <c r="N216" s="6">
        <v>77.5</v>
      </c>
      <c r="O216" s="16">
        <f t="shared" si="30"/>
        <v>2402.5</v>
      </c>
      <c r="P216" s="95">
        <v>0.57999999999999996</v>
      </c>
      <c r="Q216" s="72">
        <f t="shared" si="31"/>
        <v>1393.4499999999998</v>
      </c>
      <c r="R216" s="6">
        <v>-15.4</v>
      </c>
      <c r="S216" s="6">
        <v>-5.32</v>
      </c>
      <c r="T216" s="6"/>
      <c r="U216" s="6"/>
      <c r="V216" s="6"/>
      <c r="W216" s="4">
        <f t="shared" si="32"/>
        <v>79.28</v>
      </c>
      <c r="X216" s="96">
        <v>14.75</v>
      </c>
      <c r="Y216" s="4"/>
      <c r="Z216" s="78">
        <f t="shared" si="33"/>
        <v>5.3749152542372878</v>
      </c>
    </row>
    <row r="217" spans="1:26" ht="9" customHeight="1" x14ac:dyDescent="0.15">
      <c r="A217" s="6">
        <v>206</v>
      </c>
      <c r="B217" s="7" t="s">
        <v>418</v>
      </c>
      <c r="C217" s="7" t="s">
        <v>396</v>
      </c>
      <c r="D217" s="6">
        <v>21</v>
      </c>
      <c r="E217" s="6">
        <v>10</v>
      </c>
      <c r="F217" s="92">
        <f t="shared" si="26"/>
        <v>0.67741935483870963</v>
      </c>
      <c r="G217" s="6">
        <v>11</v>
      </c>
      <c r="H217" s="6">
        <v>3</v>
      </c>
      <c r="I217" s="92">
        <f t="shared" si="27"/>
        <v>0.7857142857142857</v>
      </c>
      <c r="J217" s="6">
        <v>74.3</v>
      </c>
      <c r="K217" s="16">
        <f t="shared" si="28"/>
        <v>2303.2999999999997</v>
      </c>
      <c r="L217" s="95">
        <v>0.57999999999999996</v>
      </c>
      <c r="M217" s="72">
        <f t="shared" si="29"/>
        <v>1335.9139999999998</v>
      </c>
      <c r="N217" s="6">
        <v>67.7</v>
      </c>
      <c r="O217" s="16">
        <f t="shared" si="30"/>
        <v>2098.7000000000003</v>
      </c>
      <c r="P217" s="95">
        <v>0.56999999999999995</v>
      </c>
      <c r="Q217" s="72">
        <f t="shared" si="31"/>
        <v>1196.259</v>
      </c>
      <c r="R217" s="6">
        <v>-6.12</v>
      </c>
      <c r="S217" s="6">
        <v>-6.9</v>
      </c>
      <c r="T217" s="6"/>
      <c r="U217" s="6"/>
      <c r="V217" s="6"/>
      <c r="W217" s="4">
        <f t="shared" si="32"/>
        <v>86.98</v>
      </c>
      <c r="X217" s="96">
        <v>14.75</v>
      </c>
      <c r="Y217" s="4">
        <v>1</v>
      </c>
      <c r="Z217" s="78">
        <f t="shared" si="33"/>
        <v>6.8969491525423727</v>
      </c>
    </row>
    <row r="218" spans="1:26" ht="9" customHeight="1" x14ac:dyDescent="0.15">
      <c r="A218" s="6">
        <v>207</v>
      </c>
      <c r="B218" s="7" t="s">
        <v>395</v>
      </c>
      <c r="C218" s="7" t="s">
        <v>396</v>
      </c>
      <c r="D218" s="6">
        <v>17</v>
      </c>
      <c r="E218" s="6">
        <v>12</v>
      </c>
      <c r="F218" s="92">
        <f t="shared" si="26"/>
        <v>0.58620689655172409</v>
      </c>
      <c r="G218" s="6">
        <v>9</v>
      </c>
      <c r="H218" s="6">
        <v>5</v>
      </c>
      <c r="I218" s="92">
        <f t="shared" si="27"/>
        <v>0.6428571428571429</v>
      </c>
      <c r="J218" s="6">
        <v>76.900000000000006</v>
      </c>
      <c r="K218" s="16">
        <f t="shared" si="28"/>
        <v>2383.9</v>
      </c>
      <c r="L218" s="95">
        <v>0.57999999999999996</v>
      </c>
      <c r="M218" s="72">
        <f t="shared" si="29"/>
        <v>1382.662</v>
      </c>
      <c r="N218" s="6">
        <v>68.5</v>
      </c>
      <c r="O218" s="16">
        <f t="shared" si="30"/>
        <v>2123.5</v>
      </c>
      <c r="P218" s="95">
        <v>0.56999999999999995</v>
      </c>
      <c r="Q218" s="72">
        <f t="shared" si="31"/>
        <v>1210.395</v>
      </c>
      <c r="R218" s="6">
        <v>-6.74</v>
      </c>
      <c r="S218" s="6">
        <v>-8.06</v>
      </c>
      <c r="T218" s="6"/>
      <c r="U218" s="6"/>
      <c r="V218" s="6"/>
      <c r="W218" s="4">
        <f t="shared" si="32"/>
        <v>85.2</v>
      </c>
      <c r="X218" s="96">
        <v>14.75</v>
      </c>
      <c r="Y218" s="4"/>
      <c r="Z218" s="78">
        <f t="shared" si="33"/>
        <v>5.7762711864406784</v>
      </c>
    </row>
    <row r="219" spans="1:26" ht="9" customHeight="1" x14ac:dyDescent="0.15">
      <c r="A219" s="6">
        <v>208</v>
      </c>
      <c r="B219" s="7" t="s">
        <v>505</v>
      </c>
      <c r="C219" s="7" t="s">
        <v>396</v>
      </c>
      <c r="D219" s="6">
        <v>14</v>
      </c>
      <c r="E219" s="6">
        <v>17</v>
      </c>
      <c r="F219" s="92">
        <f t="shared" si="26"/>
        <v>0.45161290322580644</v>
      </c>
      <c r="G219" s="6">
        <v>9</v>
      </c>
      <c r="H219" s="6">
        <v>5</v>
      </c>
      <c r="I219" s="92">
        <f t="shared" si="27"/>
        <v>0.6428571428571429</v>
      </c>
      <c r="J219" s="6">
        <v>70.5</v>
      </c>
      <c r="K219" s="16">
        <f t="shared" si="28"/>
        <v>2185.5</v>
      </c>
      <c r="L219" s="95">
        <v>0.57999999999999996</v>
      </c>
      <c r="M219" s="72">
        <f t="shared" si="29"/>
        <v>1267.5899999999999</v>
      </c>
      <c r="N219" s="6">
        <v>74.8</v>
      </c>
      <c r="O219" s="16">
        <f t="shared" si="30"/>
        <v>2318.7999999999997</v>
      </c>
      <c r="P219" s="95">
        <v>0.57999999999999996</v>
      </c>
      <c r="Q219" s="72">
        <f t="shared" si="31"/>
        <v>1344.9039999999998</v>
      </c>
      <c r="R219" s="6">
        <v>-11.13</v>
      </c>
      <c r="S219" s="6">
        <v>-5.72</v>
      </c>
      <c r="T219" s="6"/>
      <c r="U219" s="6"/>
      <c r="V219" s="6"/>
      <c r="W219" s="4">
        <f t="shared" si="32"/>
        <v>83.15</v>
      </c>
      <c r="X219" s="96">
        <v>14.75</v>
      </c>
      <c r="Y219" s="4"/>
      <c r="Z219" s="78">
        <f t="shared" si="33"/>
        <v>5.637288135593221</v>
      </c>
    </row>
    <row r="220" spans="1:26" ht="9" customHeight="1" x14ac:dyDescent="0.15">
      <c r="A220" s="6">
        <v>209</v>
      </c>
      <c r="B220" s="7" t="s">
        <v>212</v>
      </c>
      <c r="C220" s="7" t="s">
        <v>279</v>
      </c>
      <c r="D220" s="6">
        <v>19</v>
      </c>
      <c r="E220" s="6">
        <v>12</v>
      </c>
      <c r="F220" s="92">
        <f t="shared" si="26"/>
        <v>0.61290322580645162</v>
      </c>
      <c r="G220" s="6">
        <v>12</v>
      </c>
      <c r="H220" s="6">
        <v>8</v>
      </c>
      <c r="I220" s="92">
        <f t="shared" si="27"/>
        <v>0.6</v>
      </c>
      <c r="J220" s="6">
        <v>77.900000000000006</v>
      </c>
      <c r="K220" s="16">
        <f t="shared" si="28"/>
        <v>2414.9</v>
      </c>
      <c r="L220" s="95">
        <v>0.57999999999999996</v>
      </c>
      <c r="M220" s="72">
        <f t="shared" si="29"/>
        <v>1400.6420000000001</v>
      </c>
      <c r="N220" s="6">
        <v>75.5</v>
      </c>
      <c r="O220" s="16">
        <f t="shared" si="30"/>
        <v>2340.5</v>
      </c>
      <c r="P220" s="95">
        <v>0.57999999999999996</v>
      </c>
      <c r="Q220" s="72">
        <f t="shared" si="31"/>
        <v>1357.49</v>
      </c>
      <c r="R220" s="6">
        <v>3.24</v>
      </c>
      <c r="S220" s="6">
        <v>1.89</v>
      </c>
      <c r="T220" s="6"/>
      <c r="U220" s="6"/>
      <c r="V220" s="6"/>
      <c r="W220" s="4">
        <f t="shared" si="32"/>
        <v>105.13</v>
      </c>
      <c r="X220" s="96">
        <v>9.5</v>
      </c>
      <c r="Y220" s="4"/>
      <c r="Z220" s="78">
        <f t="shared" si="33"/>
        <v>11.066315789473684</v>
      </c>
    </row>
    <row r="221" spans="1:26" ht="9" customHeight="1" x14ac:dyDescent="0.15">
      <c r="A221" s="6">
        <v>210</v>
      </c>
      <c r="B221" s="7" t="s">
        <v>444</v>
      </c>
      <c r="C221" s="7" t="s">
        <v>279</v>
      </c>
      <c r="D221" s="6">
        <v>21</v>
      </c>
      <c r="E221" s="6">
        <v>10</v>
      </c>
      <c r="F221" s="92">
        <f t="shared" si="26"/>
        <v>0.67741935483870963</v>
      </c>
      <c r="G221" s="6">
        <v>13</v>
      </c>
      <c r="H221" s="6">
        <v>7</v>
      </c>
      <c r="I221" s="92">
        <f t="shared" si="27"/>
        <v>0.65</v>
      </c>
      <c r="J221" s="6">
        <v>74.8</v>
      </c>
      <c r="K221" s="16">
        <f t="shared" si="28"/>
        <v>2318.7999999999997</v>
      </c>
      <c r="L221" s="95">
        <v>0.57999999999999996</v>
      </c>
      <c r="M221" s="72">
        <f t="shared" si="29"/>
        <v>1344.9039999999998</v>
      </c>
      <c r="N221" s="6">
        <v>66.900000000000006</v>
      </c>
      <c r="O221" s="16">
        <f t="shared" si="30"/>
        <v>2073.9</v>
      </c>
      <c r="P221" s="95">
        <v>0.56999999999999995</v>
      </c>
      <c r="Q221" s="72">
        <f t="shared" si="31"/>
        <v>1182.123</v>
      </c>
      <c r="R221" s="6">
        <v>9.9700000000000006</v>
      </c>
      <c r="S221" s="6">
        <v>2.4900000000000002</v>
      </c>
      <c r="T221" s="6"/>
      <c r="U221" s="6"/>
      <c r="V221" s="6"/>
      <c r="W221" s="4">
        <f t="shared" si="32"/>
        <v>112.46000000000001</v>
      </c>
      <c r="X221" s="96">
        <v>9.5</v>
      </c>
      <c r="Y221" s="4"/>
      <c r="Z221" s="78">
        <f t="shared" si="33"/>
        <v>11.837894736842106</v>
      </c>
    </row>
    <row r="222" spans="1:26" ht="9" customHeight="1" x14ac:dyDescent="0.15">
      <c r="A222" s="6">
        <v>211</v>
      </c>
      <c r="B222" s="7" t="s">
        <v>342</v>
      </c>
      <c r="C222" s="7" t="s">
        <v>279</v>
      </c>
      <c r="D222" s="6">
        <v>25</v>
      </c>
      <c r="E222" s="6">
        <v>6</v>
      </c>
      <c r="F222" s="92">
        <f t="shared" si="26"/>
        <v>0.80645161290322576</v>
      </c>
      <c r="G222" s="6">
        <v>16</v>
      </c>
      <c r="H222" s="6">
        <v>4</v>
      </c>
      <c r="I222" s="92">
        <f t="shared" si="27"/>
        <v>0.8</v>
      </c>
      <c r="J222" s="6">
        <v>80.599999999999994</v>
      </c>
      <c r="K222" s="16">
        <f t="shared" si="28"/>
        <v>2498.6</v>
      </c>
      <c r="L222" s="95">
        <v>0.59</v>
      </c>
      <c r="M222" s="72">
        <f t="shared" si="29"/>
        <v>1474.174</v>
      </c>
      <c r="N222" s="6">
        <v>70.3</v>
      </c>
      <c r="O222" s="16">
        <f t="shared" si="30"/>
        <v>2179.2999999999997</v>
      </c>
      <c r="P222" s="95">
        <v>0.57999999999999996</v>
      </c>
      <c r="Q222" s="72">
        <f t="shared" si="31"/>
        <v>1263.9939999999997</v>
      </c>
      <c r="R222" s="6">
        <v>11.11</v>
      </c>
      <c r="S222" s="6">
        <v>1.1100000000000001</v>
      </c>
      <c r="T222" s="6"/>
      <c r="U222" s="6"/>
      <c r="V222" s="6"/>
      <c r="W222" s="4">
        <f t="shared" si="32"/>
        <v>112.22</v>
      </c>
      <c r="X222" s="96">
        <v>9.5</v>
      </c>
      <c r="Y222" s="4"/>
      <c r="Z222" s="78">
        <f t="shared" si="33"/>
        <v>11.812631578947368</v>
      </c>
    </row>
    <row r="223" spans="1:26" ht="9" customHeight="1" x14ac:dyDescent="0.15">
      <c r="A223" s="6">
        <v>212</v>
      </c>
      <c r="B223" s="7" t="s">
        <v>403</v>
      </c>
      <c r="C223" s="7" t="s">
        <v>279</v>
      </c>
      <c r="D223" s="6">
        <v>15</v>
      </c>
      <c r="E223" s="6">
        <v>16</v>
      </c>
      <c r="F223" s="92">
        <f t="shared" si="26"/>
        <v>0.4838709677419355</v>
      </c>
      <c r="G223" s="6">
        <v>6</v>
      </c>
      <c r="H223" s="6">
        <v>14</v>
      </c>
      <c r="I223" s="92">
        <f t="shared" si="27"/>
        <v>0.3</v>
      </c>
      <c r="J223" s="6">
        <v>71.5</v>
      </c>
      <c r="K223" s="16">
        <f t="shared" si="28"/>
        <v>2216.5</v>
      </c>
      <c r="L223" s="95">
        <v>0.57999999999999996</v>
      </c>
      <c r="M223" s="72">
        <f t="shared" si="29"/>
        <v>1285.57</v>
      </c>
      <c r="N223" s="6">
        <v>73.599999999999994</v>
      </c>
      <c r="O223" s="16">
        <f t="shared" si="30"/>
        <v>2281.6</v>
      </c>
      <c r="P223" s="95">
        <v>0.57999999999999996</v>
      </c>
      <c r="Q223" s="72">
        <f t="shared" si="31"/>
        <v>1323.3279999999997</v>
      </c>
      <c r="R223" s="6">
        <v>-3.17</v>
      </c>
      <c r="S223" s="6">
        <v>1.1399999999999999</v>
      </c>
      <c r="T223" s="6"/>
      <c r="U223" s="6"/>
      <c r="V223" s="6"/>
      <c r="W223" s="4">
        <f t="shared" si="32"/>
        <v>97.97</v>
      </c>
      <c r="X223" s="96">
        <v>9.5</v>
      </c>
      <c r="Y223" s="4"/>
      <c r="Z223" s="78">
        <f t="shared" si="33"/>
        <v>10.312631578947368</v>
      </c>
    </row>
    <row r="224" spans="1:26" ht="9" customHeight="1" x14ac:dyDescent="0.15">
      <c r="A224" s="6">
        <v>213</v>
      </c>
      <c r="B224" s="7" t="s">
        <v>569</v>
      </c>
      <c r="C224" s="7" t="s">
        <v>279</v>
      </c>
      <c r="D224" s="6">
        <v>15</v>
      </c>
      <c r="E224" s="6">
        <v>16</v>
      </c>
      <c r="F224" s="92">
        <f t="shared" si="26"/>
        <v>0.4838709677419355</v>
      </c>
      <c r="G224" s="6">
        <v>9</v>
      </c>
      <c r="H224" s="6">
        <v>11</v>
      </c>
      <c r="I224" s="92">
        <f t="shared" si="27"/>
        <v>0.45</v>
      </c>
      <c r="J224" s="6">
        <v>66.5</v>
      </c>
      <c r="K224" s="16">
        <f t="shared" si="28"/>
        <v>2061.5</v>
      </c>
      <c r="L224" s="95">
        <v>0.56999999999999995</v>
      </c>
      <c r="M224" s="72">
        <f t="shared" si="29"/>
        <v>1175.0549999999998</v>
      </c>
      <c r="N224" s="6">
        <v>67.7</v>
      </c>
      <c r="O224" s="16">
        <f t="shared" si="30"/>
        <v>2098.7000000000003</v>
      </c>
      <c r="P224" s="95">
        <v>0.56999999999999995</v>
      </c>
      <c r="Q224" s="72">
        <f t="shared" si="31"/>
        <v>1196.259</v>
      </c>
      <c r="R224" s="6">
        <v>-1</v>
      </c>
      <c r="S224" s="6">
        <v>0.8</v>
      </c>
      <c r="T224" s="6"/>
      <c r="U224" s="6"/>
      <c r="V224" s="6"/>
      <c r="W224" s="4">
        <f t="shared" si="32"/>
        <v>99.8</v>
      </c>
      <c r="X224" s="96">
        <v>9.5</v>
      </c>
      <c r="Y224" s="4"/>
      <c r="Z224" s="78">
        <f t="shared" si="33"/>
        <v>10.505263157894737</v>
      </c>
    </row>
    <row r="225" spans="1:26" ht="9" customHeight="1" x14ac:dyDescent="0.15">
      <c r="A225" s="6">
        <v>214</v>
      </c>
      <c r="B225" s="7" t="s">
        <v>542</v>
      </c>
      <c r="C225" s="7" t="s">
        <v>279</v>
      </c>
      <c r="D225" s="6">
        <v>11</v>
      </c>
      <c r="E225" s="6">
        <v>20</v>
      </c>
      <c r="F225" s="92">
        <f t="shared" si="26"/>
        <v>0.35483870967741937</v>
      </c>
      <c r="G225" s="6">
        <v>4</v>
      </c>
      <c r="H225" s="6">
        <v>16</v>
      </c>
      <c r="I225" s="92">
        <f t="shared" si="27"/>
        <v>0.2</v>
      </c>
      <c r="J225" s="6">
        <v>70.3</v>
      </c>
      <c r="K225" s="16">
        <f t="shared" si="28"/>
        <v>2179.2999999999997</v>
      </c>
      <c r="L225" s="95">
        <v>0.57999999999999996</v>
      </c>
      <c r="M225" s="72">
        <f t="shared" si="29"/>
        <v>1263.9939999999997</v>
      </c>
      <c r="N225" s="6">
        <v>71.5</v>
      </c>
      <c r="O225" s="16">
        <f t="shared" si="30"/>
        <v>2216.5</v>
      </c>
      <c r="P225" s="95">
        <v>0.57999999999999996</v>
      </c>
      <c r="Q225" s="72">
        <f t="shared" si="31"/>
        <v>1285.57</v>
      </c>
      <c r="R225" s="6">
        <v>-1.1499999999999999</v>
      </c>
      <c r="S225" s="6">
        <v>1.76</v>
      </c>
      <c r="T225" s="4"/>
      <c r="U225" s="4"/>
      <c r="V225" s="4"/>
      <c r="W225" s="4">
        <f t="shared" si="32"/>
        <v>100.61</v>
      </c>
      <c r="X225" s="96">
        <v>9.5</v>
      </c>
      <c r="Y225" s="4"/>
      <c r="Z225" s="78">
        <f t="shared" si="33"/>
        <v>10.590526315789473</v>
      </c>
    </row>
    <row r="226" spans="1:26" ht="9" customHeight="1" x14ac:dyDescent="0.15">
      <c r="A226" s="6">
        <v>215</v>
      </c>
      <c r="B226" s="7" t="s">
        <v>197</v>
      </c>
      <c r="C226" s="7" t="s">
        <v>279</v>
      </c>
      <c r="D226" s="6">
        <v>26</v>
      </c>
      <c r="E226" s="6">
        <v>5</v>
      </c>
      <c r="F226" s="92">
        <f t="shared" si="26"/>
        <v>0.83870967741935487</v>
      </c>
      <c r="G226" s="6">
        <v>17</v>
      </c>
      <c r="H226" s="6">
        <v>3</v>
      </c>
      <c r="I226" s="92">
        <f t="shared" si="27"/>
        <v>0.85</v>
      </c>
      <c r="J226" s="6">
        <v>84.3</v>
      </c>
      <c r="K226" s="16">
        <f t="shared" si="28"/>
        <v>2613.2999999999997</v>
      </c>
      <c r="L226" s="95">
        <v>0.59</v>
      </c>
      <c r="M226" s="72">
        <f t="shared" si="29"/>
        <v>1541.8469999999998</v>
      </c>
      <c r="N226" s="6">
        <v>71.599999999999994</v>
      </c>
      <c r="O226" s="16">
        <f t="shared" si="30"/>
        <v>2219.6</v>
      </c>
      <c r="P226" s="95">
        <v>0.57999999999999996</v>
      </c>
      <c r="Q226" s="72">
        <f t="shared" si="31"/>
        <v>1287.3679999999999</v>
      </c>
      <c r="R226" s="6">
        <v>12.83</v>
      </c>
      <c r="S226" s="6">
        <v>0.77</v>
      </c>
      <c r="T226" s="6"/>
      <c r="U226" s="6"/>
      <c r="V226" s="6"/>
      <c r="W226" s="4">
        <f t="shared" si="32"/>
        <v>113.6</v>
      </c>
      <c r="X226" s="96">
        <v>9.5</v>
      </c>
      <c r="Y226" s="4">
        <v>1</v>
      </c>
      <c r="Z226" s="78">
        <f t="shared" si="33"/>
        <v>12.957894736842105</v>
      </c>
    </row>
    <row r="227" spans="1:26" ht="9" customHeight="1" x14ac:dyDescent="0.15">
      <c r="A227" s="6">
        <v>216</v>
      </c>
      <c r="B227" s="7" t="s">
        <v>196</v>
      </c>
      <c r="C227" s="7" t="s">
        <v>279</v>
      </c>
      <c r="D227" s="6">
        <v>16</v>
      </c>
      <c r="E227" s="6">
        <v>15</v>
      </c>
      <c r="F227" s="92">
        <f t="shared" si="26"/>
        <v>0.5161290322580645</v>
      </c>
      <c r="G227" s="6">
        <v>8</v>
      </c>
      <c r="H227" s="6">
        <v>12</v>
      </c>
      <c r="I227" s="92">
        <f t="shared" si="27"/>
        <v>0.4</v>
      </c>
      <c r="J227" s="6">
        <v>71.2</v>
      </c>
      <c r="K227" s="16">
        <f t="shared" si="28"/>
        <v>2207.2000000000003</v>
      </c>
      <c r="L227" s="95">
        <v>0.57999999999999996</v>
      </c>
      <c r="M227" s="72">
        <f t="shared" si="29"/>
        <v>1280.1760000000002</v>
      </c>
      <c r="N227" s="6">
        <v>71.3</v>
      </c>
      <c r="O227" s="16">
        <f t="shared" si="30"/>
        <v>2210.2999999999997</v>
      </c>
      <c r="P227" s="95">
        <v>0.57999999999999996</v>
      </c>
      <c r="Q227" s="72">
        <f t="shared" si="31"/>
        <v>1281.9739999999997</v>
      </c>
      <c r="R227" s="6">
        <v>1.36</v>
      </c>
      <c r="S227" s="6">
        <v>1.39</v>
      </c>
      <c r="T227" s="4"/>
      <c r="U227" s="4"/>
      <c r="V227" s="4"/>
      <c r="W227" s="4">
        <f t="shared" si="32"/>
        <v>102.75</v>
      </c>
      <c r="X227" s="96">
        <v>9.5</v>
      </c>
      <c r="Y227" s="4"/>
      <c r="Z227" s="78">
        <f t="shared" si="33"/>
        <v>10.815789473684211</v>
      </c>
    </row>
    <row r="228" spans="1:26" ht="9" customHeight="1" x14ac:dyDescent="0.15">
      <c r="A228" s="6">
        <v>217</v>
      </c>
      <c r="B228" s="7" t="s">
        <v>221</v>
      </c>
      <c r="C228" s="7" t="s">
        <v>279</v>
      </c>
      <c r="D228" s="6">
        <v>12</v>
      </c>
      <c r="E228" s="6">
        <v>19</v>
      </c>
      <c r="F228" s="92">
        <f t="shared" si="26"/>
        <v>0.38709677419354838</v>
      </c>
      <c r="G228" s="6">
        <v>9</v>
      </c>
      <c r="H228" s="6">
        <v>11</v>
      </c>
      <c r="I228" s="92">
        <f t="shared" si="27"/>
        <v>0.45</v>
      </c>
      <c r="J228" s="6">
        <v>69.8</v>
      </c>
      <c r="K228" s="16">
        <f t="shared" si="28"/>
        <v>2163.7999999999997</v>
      </c>
      <c r="L228" s="95">
        <v>0.56999999999999995</v>
      </c>
      <c r="M228" s="72">
        <f t="shared" si="29"/>
        <v>1233.3659999999998</v>
      </c>
      <c r="N228" s="6">
        <v>69.900000000000006</v>
      </c>
      <c r="O228" s="16">
        <f t="shared" si="30"/>
        <v>2166.9</v>
      </c>
      <c r="P228" s="95">
        <v>0.56999999999999995</v>
      </c>
      <c r="Q228" s="72">
        <f t="shared" si="31"/>
        <v>1235.133</v>
      </c>
      <c r="R228" s="6">
        <v>0.88</v>
      </c>
      <c r="S228" s="6">
        <v>2.11</v>
      </c>
      <c r="T228" s="6"/>
      <c r="U228" s="6"/>
      <c r="V228" s="6"/>
      <c r="W228" s="4">
        <f t="shared" si="32"/>
        <v>102.99</v>
      </c>
      <c r="X228" s="96">
        <v>9.5</v>
      </c>
      <c r="Y228" s="4"/>
      <c r="Z228" s="78">
        <f t="shared" si="33"/>
        <v>10.841052631578947</v>
      </c>
    </row>
    <row r="229" spans="1:26" ht="9" customHeight="1" x14ac:dyDescent="0.15">
      <c r="A229" s="6">
        <v>218</v>
      </c>
      <c r="B229" s="7" t="s">
        <v>420</v>
      </c>
      <c r="C229" s="7" t="s">
        <v>279</v>
      </c>
      <c r="D229" s="6">
        <v>18</v>
      </c>
      <c r="E229" s="6">
        <v>13</v>
      </c>
      <c r="F229" s="92">
        <f t="shared" si="26"/>
        <v>0.58064516129032262</v>
      </c>
      <c r="G229" s="6">
        <v>12</v>
      </c>
      <c r="H229" s="6">
        <v>8</v>
      </c>
      <c r="I229" s="92">
        <f t="shared" si="27"/>
        <v>0.6</v>
      </c>
      <c r="J229" s="6">
        <v>73.3</v>
      </c>
      <c r="K229" s="16">
        <f t="shared" si="28"/>
        <v>2272.2999999999997</v>
      </c>
      <c r="L229" s="95">
        <v>0.57999999999999996</v>
      </c>
      <c r="M229" s="72">
        <f t="shared" si="29"/>
        <v>1317.9339999999997</v>
      </c>
      <c r="N229" s="6">
        <v>70.400000000000006</v>
      </c>
      <c r="O229" s="16">
        <f t="shared" si="30"/>
        <v>2182.4</v>
      </c>
      <c r="P229" s="95">
        <v>0.57999999999999996</v>
      </c>
      <c r="Q229" s="72">
        <f t="shared" si="31"/>
        <v>1265.7919999999999</v>
      </c>
      <c r="R229" s="6">
        <v>4.67</v>
      </c>
      <c r="S229" s="6">
        <v>2.96</v>
      </c>
      <c r="T229" s="6"/>
      <c r="U229" s="6"/>
      <c r="V229" s="6"/>
      <c r="W229" s="4">
        <f t="shared" si="32"/>
        <v>107.63</v>
      </c>
      <c r="X229" s="96">
        <v>9.5</v>
      </c>
      <c r="Y229" s="4"/>
      <c r="Z229" s="78">
        <f t="shared" si="33"/>
        <v>11.329473684210527</v>
      </c>
    </row>
    <row r="230" spans="1:26" ht="9" customHeight="1" x14ac:dyDescent="0.15">
      <c r="A230" s="6">
        <v>219</v>
      </c>
      <c r="B230" s="7" t="s">
        <v>468</v>
      </c>
      <c r="C230" s="7" t="s">
        <v>279</v>
      </c>
      <c r="D230" s="6">
        <v>19</v>
      </c>
      <c r="E230" s="6">
        <v>12</v>
      </c>
      <c r="F230" s="92">
        <f t="shared" si="26"/>
        <v>0.61290322580645162</v>
      </c>
      <c r="G230" s="6">
        <v>11</v>
      </c>
      <c r="H230" s="6">
        <v>9</v>
      </c>
      <c r="I230" s="92">
        <f t="shared" si="27"/>
        <v>0.55000000000000004</v>
      </c>
      <c r="J230" s="6">
        <v>72.7</v>
      </c>
      <c r="K230" s="16">
        <f t="shared" si="28"/>
        <v>2253.7000000000003</v>
      </c>
      <c r="L230" s="95">
        <v>0.57999999999999996</v>
      </c>
      <c r="M230" s="72">
        <f t="shared" si="29"/>
        <v>1307.146</v>
      </c>
      <c r="N230" s="6">
        <v>68.2</v>
      </c>
      <c r="O230" s="16">
        <f t="shared" si="30"/>
        <v>2114.2000000000003</v>
      </c>
      <c r="P230" s="95">
        <v>0.56999999999999995</v>
      </c>
      <c r="Q230" s="72">
        <f t="shared" si="31"/>
        <v>1205.0940000000001</v>
      </c>
      <c r="R230" s="6">
        <v>4.5</v>
      </c>
      <c r="S230" s="6">
        <v>0.91</v>
      </c>
      <c r="T230" s="6"/>
      <c r="U230" s="6"/>
      <c r="V230" s="6"/>
      <c r="W230" s="4">
        <f t="shared" si="32"/>
        <v>105.41</v>
      </c>
      <c r="X230" s="96">
        <v>9.5</v>
      </c>
      <c r="Y230" s="4"/>
      <c r="Z230" s="78">
        <f t="shared" si="33"/>
        <v>11.09578947368421</v>
      </c>
    </row>
    <row r="231" spans="1:26" ht="9" customHeight="1" x14ac:dyDescent="0.15">
      <c r="A231" s="6">
        <v>220</v>
      </c>
      <c r="B231" s="7" t="s">
        <v>565</v>
      </c>
      <c r="C231" s="7" t="s">
        <v>279</v>
      </c>
      <c r="D231" s="6">
        <v>7</v>
      </c>
      <c r="E231" s="6">
        <v>24</v>
      </c>
      <c r="F231" s="92">
        <f t="shared" si="26"/>
        <v>0.22580645161290322</v>
      </c>
      <c r="G231" s="6">
        <v>3</v>
      </c>
      <c r="H231" s="6">
        <v>17</v>
      </c>
      <c r="I231" s="92">
        <f t="shared" si="27"/>
        <v>0.15</v>
      </c>
      <c r="J231" s="6">
        <v>67.599999999999994</v>
      </c>
      <c r="K231" s="16">
        <f t="shared" si="28"/>
        <v>2095.6</v>
      </c>
      <c r="L231" s="95">
        <v>0.56999999999999995</v>
      </c>
      <c r="M231" s="72">
        <f t="shared" si="29"/>
        <v>1194.4919999999997</v>
      </c>
      <c r="N231" s="6">
        <v>75.5</v>
      </c>
      <c r="O231" s="16">
        <f t="shared" si="30"/>
        <v>2340.5</v>
      </c>
      <c r="P231" s="95">
        <v>0.57999999999999996</v>
      </c>
      <c r="Q231" s="72">
        <f t="shared" si="31"/>
        <v>1357.49</v>
      </c>
      <c r="R231" s="6">
        <v>-7.86</v>
      </c>
      <c r="S231" s="6">
        <v>1.56</v>
      </c>
      <c r="T231" s="6"/>
      <c r="U231" s="6"/>
      <c r="V231" s="6"/>
      <c r="W231" s="4">
        <f t="shared" si="32"/>
        <v>93.7</v>
      </c>
      <c r="X231" s="96">
        <v>9.5</v>
      </c>
      <c r="Y231" s="4"/>
      <c r="Z231" s="78">
        <f t="shared" si="33"/>
        <v>9.8631578947368421</v>
      </c>
    </row>
    <row r="232" spans="1:26" ht="9" customHeight="1" x14ac:dyDescent="0.15">
      <c r="A232" s="6">
        <v>221</v>
      </c>
      <c r="B232" s="7" t="s">
        <v>254</v>
      </c>
      <c r="C232" s="7" t="s">
        <v>296</v>
      </c>
      <c r="D232" s="6">
        <v>9</v>
      </c>
      <c r="E232" s="6">
        <v>21</v>
      </c>
      <c r="F232" s="92">
        <v>0.3</v>
      </c>
      <c r="G232" s="6">
        <v>2</v>
      </c>
      <c r="H232" s="6">
        <v>16</v>
      </c>
      <c r="I232" s="92">
        <v>0.111</v>
      </c>
      <c r="J232" s="6">
        <v>66.5</v>
      </c>
      <c r="K232" s="16">
        <f t="shared" si="28"/>
        <v>2061.5</v>
      </c>
      <c r="L232" s="95">
        <v>0.56999999999999995</v>
      </c>
      <c r="M232" s="72">
        <f t="shared" si="29"/>
        <v>1175.0549999999998</v>
      </c>
      <c r="N232" s="4">
        <v>72</v>
      </c>
      <c r="O232" s="16">
        <f t="shared" si="30"/>
        <v>2232</v>
      </c>
      <c r="P232" s="95">
        <v>0.57999999999999996</v>
      </c>
      <c r="Q232" s="72">
        <f t="shared" si="31"/>
        <v>1294.56</v>
      </c>
      <c r="R232" s="4">
        <v>-3.91</v>
      </c>
      <c r="S232" s="4">
        <v>1.62</v>
      </c>
      <c r="T232" s="6"/>
      <c r="U232" s="6"/>
      <c r="V232" s="6"/>
      <c r="W232" s="4">
        <f t="shared" si="32"/>
        <v>97.71</v>
      </c>
      <c r="X232" s="96">
        <v>8.75</v>
      </c>
      <c r="Y232" s="4"/>
      <c r="Z232" s="78">
        <f t="shared" si="33"/>
        <v>11.166857142857141</v>
      </c>
    </row>
    <row r="233" spans="1:26" ht="9" customHeight="1" x14ac:dyDescent="0.15">
      <c r="A233" s="6">
        <v>222</v>
      </c>
      <c r="B233" s="7" t="s">
        <v>457</v>
      </c>
      <c r="C233" s="7" t="s">
        <v>296</v>
      </c>
      <c r="D233" s="6">
        <v>22</v>
      </c>
      <c r="E233" s="6">
        <v>9</v>
      </c>
      <c r="F233" s="92">
        <v>0.71</v>
      </c>
      <c r="G233" s="6">
        <v>13</v>
      </c>
      <c r="H233" s="6">
        <v>5</v>
      </c>
      <c r="I233" s="92">
        <v>0.72199999999999998</v>
      </c>
      <c r="J233" s="6">
        <v>76.099999999999994</v>
      </c>
      <c r="K233" s="16">
        <f t="shared" si="28"/>
        <v>2359.1</v>
      </c>
      <c r="L233" s="95">
        <v>0.57999999999999996</v>
      </c>
      <c r="M233" s="72">
        <f t="shared" si="29"/>
        <v>1368.2779999999998</v>
      </c>
      <c r="N233" s="4">
        <v>67.3</v>
      </c>
      <c r="O233" s="16">
        <f t="shared" si="30"/>
        <v>2086.2999999999997</v>
      </c>
      <c r="P233" s="95">
        <v>0.56999999999999995</v>
      </c>
      <c r="Q233" s="72">
        <f t="shared" si="31"/>
        <v>1189.1909999999998</v>
      </c>
      <c r="R233" s="4">
        <v>14.3</v>
      </c>
      <c r="S233" s="4">
        <v>7.34</v>
      </c>
      <c r="T233" s="6"/>
      <c r="U233" s="6"/>
      <c r="V233" s="6"/>
      <c r="W233" s="4">
        <f t="shared" si="32"/>
        <v>121.64</v>
      </c>
      <c r="X233" s="96">
        <v>8.75</v>
      </c>
      <c r="Y233" s="4"/>
      <c r="Z233" s="78">
        <f t="shared" si="33"/>
        <v>13.901714285714286</v>
      </c>
    </row>
    <row r="234" spans="1:26" ht="9" customHeight="1" x14ac:dyDescent="0.15">
      <c r="A234" s="6">
        <v>223</v>
      </c>
      <c r="B234" s="7" t="s">
        <v>318</v>
      </c>
      <c r="C234" s="7" t="s">
        <v>296</v>
      </c>
      <c r="D234" s="6">
        <v>22</v>
      </c>
      <c r="E234" s="6">
        <v>9</v>
      </c>
      <c r="F234" s="92">
        <v>0.71</v>
      </c>
      <c r="G234" s="6">
        <v>10</v>
      </c>
      <c r="H234" s="6">
        <v>8</v>
      </c>
      <c r="I234" s="92">
        <v>0.55600000000000005</v>
      </c>
      <c r="J234" s="6">
        <v>76.7</v>
      </c>
      <c r="K234" s="16">
        <f t="shared" si="28"/>
        <v>2377.7000000000003</v>
      </c>
      <c r="L234" s="95">
        <v>0.57999999999999996</v>
      </c>
      <c r="M234" s="72">
        <f t="shared" si="29"/>
        <v>1379.066</v>
      </c>
      <c r="N234" s="4">
        <v>68.099999999999994</v>
      </c>
      <c r="O234" s="16">
        <f t="shared" si="30"/>
        <v>2111.1</v>
      </c>
      <c r="P234" s="95">
        <v>0.56999999999999995</v>
      </c>
      <c r="Q234" s="72">
        <f t="shared" si="31"/>
        <v>1203.3269999999998</v>
      </c>
      <c r="R234" s="4">
        <v>14.02</v>
      </c>
      <c r="S234" s="4">
        <v>7.43</v>
      </c>
      <c r="T234" s="6"/>
      <c r="U234" s="6"/>
      <c r="V234" s="6"/>
      <c r="W234" s="4">
        <f t="shared" si="32"/>
        <v>121.45</v>
      </c>
      <c r="X234" s="96">
        <v>8.75</v>
      </c>
      <c r="Y234" s="4"/>
      <c r="Z234" s="78">
        <f t="shared" si="33"/>
        <v>13.88</v>
      </c>
    </row>
    <row r="235" spans="1:26" ht="9" customHeight="1" x14ac:dyDescent="0.15">
      <c r="A235" s="6">
        <v>224</v>
      </c>
      <c r="B235" s="7" t="s">
        <v>532</v>
      </c>
      <c r="C235" s="7" t="s">
        <v>296</v>
      </c>
      <c r="D235" s="6">
        <v>11</v>
      </c>
      <c r="E235" s="6">
        <v>20</v>
      </c>
      <c r="F235" s="92">
        <v>0.35499999999999998</v>
      </c>
      <c r="G235" s="6">
        <v>4</v>
      </c>
      <c r="H235" s="6">
        <v>14</v>
      </c>
      <c r="I235" s="92">
        <v>0.222</v>
      </c>
      <c r="J235" s="6">
        <v>67.099999999999994</v>
      </c>
      <c r="K235" s="16">
        <f t="shared" si="28"/>
        <v>2080.1</v>
      </c>
      <c r="L235" s="95">
        <v>0.56999999999999995</v>
      </c>
      <c r="M235" s="72">
        <f t="shared" si="29"/>
        <v>1185.6569999999999</v>
      </c>
      <c r="N235" s="4">
        <v>73.5</v>
      </c>
      <c r="O235" s="16">
        <f t="shared" si="30"/>
        <v>2278.5</v>
      </c>
      <c r="P235" s="95">
        <v>0.57999999999999996</v>
      </c>
      <c r="Q235" s="72">
        <f t="shared" si="31"/>
        <v>1321.53</v>
      </c>
      <c r="R235" s="4">
        <v>-2.96</v>
      </c>
      <c r="S235" s="4">
        <v>4.01</v>
      </c>
      <c r="T235" s="6"/>
      <c r="U235" s="6"/>
      <c r="V235" s="6"/>
      <c r="W235" s="4">
        <f t="shared" si="32"/>
        <v>101.05</v>
      </c>
      <c r="X235" s="96">
        <v>8.75</v>
      </c>
      <c r="Y235" s="4"/>
      <c r="Z235" s="78">
        <f t="shared" si="33"/>
        <v>11.548571428571428</v>
      </c>
    </row>
    <row r="236" spans="1:26" ht="9" customHeight="1" x14ac:dyDescent="0.15">
      <c r="A236" s="6">
        <v>225</v>
      </c>
      <c r="B236" s="7" t="s">
        <v>406</v>
      </c>
      <c r="C236" s="7" t="s">
        <v>296</v>
      </c>
      <c r="D236" s="6">
        <v>26</v>
      </c>
      <c r="E236" s="6">
        <v>6</v>
      </c>
      <c r="F236" s="92">
        <v>0.81299999999999994</v>
      </c>
      <c r="G236" s="6">
        <v>13</v>
      </c>
      <c r="H236" s="6">
        <v>5</v>
      </c>
      <c r="I236" s="92">
        <v>0.72199999999999998</v>
      </c>
      <c r="J236" s="6">
        <v>76.400000000000006</v>
      </c>
      <c r="K236" s="16">
        <f t="shared" si="28"/>
        <v>2368.4</v>
      </c>
      <c r="L236" s="95">
        <v>0.57999999999999996</v>
      </c>
      <c r="M236" s="72">
        <f t="shared" si="29"/>
        <v>1373.672</v>
      </c>
      <c r="N236" s="4">
        <v>66.5</v>
      </c>
      <c r="O236" s="16">
        <f t="shared" si="30"/>
        <v>2061.5</v>
      </c>
      <c r="P236" s="95">
        <v>0.56999999999999995</v>
      </c>
      <c r="Q236" s="72">
        <f t="shared" si="31"/>
        <v>1175.0549999999998</v>
      </c>
      <c r="R236" s="4">
        <v>13.76</v>
      </c>
      <c r="S236" s="4">
        <v>4.63</v>
      </c>
      <c r="T236" s="6"/>
      <c r="U236" s="6"/>
      <c r="V236" s="6"/>
      <c r="W236" s="4">
        <f t="shared" si="32"/>
        <v>118.39</v>
      </c>
      <c r="X236" s="96">
        <v>8.75</v>
      </c>
      <c r="Y236" s="4"/>
      <c r="Z236" s="78">
        <f t="shared" si="33"/>
        <v>13.530285714285714</v>
      </c>
    </row>
    <row r="237" spans="1:26" ht="9" customHeight="1" x14ac:dyDescent="0.15">
      <c r="A237" s="6">
        <v>226</v>
      </c>
      <c r="B237" s="7" t="s">
        <v>392</v>
      </c>
      <c r="C237" s="7" t="s">
        <v>296</v>
      </c>
      <c r="D237" s="6">
        <v>19</v>
      </c>
      <c r="E237" s="6">
        <v>11</v>
      </c>
      <c r="F237" s="92">
        <v>0.63300000000000001</v>
      </c>
      <c r="G237" s="6">
        <v>12</v>
      </c>
      <c r="H237" s="6">
        <v>6</v>
      </c>
      <c r="I237" s="92">
        <v>0.66700000000000004</v>
      </c>
      <c r="J237" s="6">
        <v>73.3</v>
      </c>
      <c r="K237" s="16">
        <f t="shared" si="28"/>
        <v>2272.2999999999997</v>
      </c>
      <c r="L237" s="95">
        <v>0.57999999999999996</v>
      </c>
      <c r="M237" s="72">
        <f t="shared" si="29"/>
        <v>1317.9339999999997</v>
      </c>
      <c r="N237" s="4">
        <v>67.599999999999994</v>
      </c>
      <c r="O237" s="16">
        <f t="shared" si="30"/>
        <v>2095.6</v>
      </c>
      <c r="P237" s="95">
        <v>0.56999999999999995</v>
      </c>
      <c r="Q237" s="72">
        <f t="shared" si="31"/>
        <v>1194.4919999999997</v>
      </c>
      <c r="R237" s="4">
        <v>9.02</v>
      </c>
      <c r="S237" s="4">
        <v>6.23</v>
      </c>
      <c r="T237" s="6"/>
      <c r="U237" s="6"/>
      <c r="V237" s="6"/>
      <c r="W237" s="4">
        <f t="shared" si="32"/>
        <v>115.25</v>
      </c>
      <c r="X237" s="96">
        <v>8.75</v>
      </c>
      <c r="Y237" s="4"/>
      <c r="Z237" s="78">
        <f t="shared" si="33"/>
        <v>13.171428571428571</v>
      </c>
    </row>
    <row r="238" spans="1:26" ht="9" customHeight="1" x14ac:dyDescent="0.15">
      <c r="A238" s="6">
        <v>227</v>
      </c>
      <c r="B238" s="7" t="s">
        <v>295</v>
      </c>
      <c r="C238" s="7" t="s">
        <v>296</v>
      </c>
      <c r="D238" s="6">
        <v>22</v>
      </c>
      <c r="E238" s="6">
        <v>9</v>
      </c>
      <c r="F238" s="92">
        <v>0.71</v>
      </c>
      <c r="G238" s="6">
        <v>10</v>
      </c>
      <c r="H238" s="6">
        <v>8</v>
      </c>
      <c r="I238" s="92">
        <v>0.55600000000000005</v>
      </c>
      <c r="J238" s="6">
        <v>82.6</v>
      </c>
      <c r="K238" s="16">
        <f t="shared" si="28"/>
        <v>2560.6</v>
      </c>
      <c r="L238" s="95">
        <v>0.59</v>
      </c>
      <c r="M238" s="72">
        <f t="shared" si="29"/>
        <v>1510.7539999999999</v>
      </c>
      <c r="N238" s="4">
        <v>71.7</v>
      </c>
      <c r="O238" s="16">
        <f t="shared" si="30"/>
        <v>2222.7000000000003</v>
      </c>
      <c r="P238" s="95">
        <v>0.57999999999999996</v>
      </c>
      <c r="Q238" s="72">
        <f t="shared" si="31"/>
        <v>1289.1660000000002</v>
      </c>
      <c r="R238" s="4">
        <v>15.32</v>
      </c>
      <c r="S238" s="4">
        <v>5.22</v>
      </c>
      <c r="T238" s="6"/>
      <c r="U238" s="6"/>
      <c r="V238" s="6"/>
      <c r="W238" s="4">
        <f t="shared" si="32"/>
        <v>120.53999999999999</v>
      </c>
      <c r="X238" s="96">
        <v>8.75</v>
      </c>
      <c r="Y238" s="4"/>
      <c r="Z238" s="78">
        <f t="shared" si="33"/>
        <v>13.776</v>
      </c>
    </row>
    <row r="239" spans="1:26" ht="9" customHeight="1" x14ac:dyDescent="0.15">
      <c r="A239" s="6">
        <v>228</v>
      </c>
      <c r="B239" s="7" t="s">
        <v>188</v>
      </c>
      <c r="C239" s="7" t="s">
        <v>296</v>
      </c>
      <c r="D239" s="6">
        <v>22</v>
      </c>
      <c r="E239" s="6">
        <v>9</v>
      </c>
      <c r="F239" s="92">
        <v>0.71</v>
      </c>
      <c r="G239" s="6">
        <v>11</v>
      </c>
      <c r="H239" s="6">
        <v>7</v>
      </c>
      <c r="I239" s="92">
        <v>0.61099999999999999</v>
      </c>
      <c r="J239" s="6">
        <v>74.7</v>
      </c>
      <c r="K239" s="16">
        <f t="shared" si="28"/>
        <v>2315.7000000000003</v>
      </c>
      <c r="L239" s="95">
        <v>0.57999999999999996</v>
      </c>
      <c r="M239" s="72">
        <f t="shared" si="29"/>
        <v>1343.106</v>
      </c>
      <c r="N239" s="4">
        <v>66.3</v>
      </c>
      <c r="O239" s="16">
        <f t="shared" si="30"/>
        <v>2055.2999999999997</v>
      </c>
      <c r="P239" s="95">
        <v>0.56999999999999995</v>
      </c>
      <c r="Q239" s="72">
        <f t="shared" si="31"/>
        <v>1171.5209999999997</v>
      </c>
      <c r="R239" s="4">
        <v>15.39</v>
      </c>
      <c r="S239" s="4">
        <v>8.25</v>
      </c>
      <c r="T239" s="6"/>
      <c r="U239" s="6"/>
      <c r="V239" s="6"/>
      <c r="W239" s="4">
        <f t="shared" si="32"/>
        <v>123.64</v>
      </c>
      <c r="X239" s="96">
        <v>8.75</v>
      </c>
      <c r="Y239" s="4"/>
      <c r="Z239" s="78">
        <f t="shared" si="33"/>
        <v>14.130285714285714</v>
      </c>
    </row>
    <row r="240" spans="1:26" ht="9" customHeight="1" x14ac:dyDescent="0.15">
      <c r="A240" s="6">
        <v>229</v>
      </c>
      <c r="B240" s="7" t="s">
        <v>430</v>
      </c>
      <c r="C240" s="7" t="s">
        <v>296</v>
      </c>
      <c r="D240" s="6">
        <v>9</v>
      </c>
      <c r="E240" s="6">
        <v>22</v>
      </c>
      <c r="F240" s="92">
        <v>0.28999999999999998</v>
      </c>
      <c r="G240" s="6">
        <v>2</v>
      </c>
      <c r="H240" s="6">
        <v>16</v>
      </c>
      <c r="I240" s="92">
        <v>0.111</v>
      </c>
      <c r="J240" s="6">
        <v>69.900000000000006</v>
      </c>
      <c r="K240" s="16">
        <f t="shared" si="28"/>
        <v>2166.9</v>
      </c>
      <c r="L240" s="95">
        <v>0.56999999999999995</v>
      </c>
      <c r="M240" s="72">
        <f t="shared" si="29"/>
        <v>1235.133</v>
      </c>
      <c r="N240" s="4">
        <v>75.2</v>
      </c>
      <c r="O240" s="16">
        <f t="shared" si="30"/>
        <v>2331.2000000000003</v>
      </c>
      <c r="P240" s="95">
        <v>0.57999999999999996</v>
      </c>
      <c r="Q240" s="72">
        <f t="shared" si="31"/>
        <v>1352.096</v>
      </c>
      <c r="R240" s="4">
        <v>-3.33</v>
      </c>
      <c r="S240" s="4">
        <v>3.67</v>
      </c>
      <c r="T240" s="6"/>
      <c r="U240" s="6"/>
      <c r="V240" s="6"/>
      <c r="W240" s="4">
        <f t="shared" si="32"/>
        <v>100.34</v>
      </c>
      <c r="X240" s="96">
        <v>8.75</v>
      </c>
      <c r="Y240" s="4"/>
      <c r="Z240" s="78">
        <f t="shared" si="33"/>
        <v>11.467428571428572</v>
      </c>
    </row>
    <row r="241" spans="1:26" ht="9" customHeight="1" x14ac:dyDescent="0.15">
      <c r="A241" s="6">
        <v>230</v>
      </c>
      <c r="B241" s="7" t="s">
        <v>201</v>
      </c>
      <c r="C241" s="7" t="s">
        <v>296</v>
      </c>
      <c r="D241" s="6">
        <v>26</v>
      </c>
      <c r="E241" s="6">
        <v>5</v>
      </c>
      <c r="F241" s="92">
        <v>0.83899999999999997</v>
      </c>
      <c r="G241" s="6">
        <v>14</v>
      </c>
      <c r="H241" s="6">
        <v>4</v>
      </c>
      <c r="I241" s="92">
        <v>0.77800000000000002</v>
      </c>
      <c r="J241" s="6">
        <v>79.900000000000006</v>
      </c>
      <c r="K241" s="16">
        <f t="shared" si="28"/>
        <v>2476.9</v>
      </c>
      <c r="L241" s="95">
        <v>0.57999999999999996</v>
      </c>
      <c r="M241" s="72">
        <f t="shared" si="29"/>
        <v>1436.6019999999999</v>
      </c>
      <c r="N241" s="4">
        <v>69.3</v>
      </c>
      <c r="O241" s="16">
        <f t="shared" si="30"/>
        <v>2148.2999999999997</v>
      </c>
      <c r="P241" s="95">
        <v>0.56999999999999995</v>
      </c>
      <c r="Q241" s="72">
        <f t="shared" si="31"/>
        <v>1224.5309999999997</v>
      </c>
      <c r="R241" s="4">
        <v>12.9</v>
      </c>
      <c r="S241" s="4">
        <v>4.83</v>
      </c>
      <c r="T241" s="6"/>
      <c r="U241" s="6"/>
      <c r="V241" s="6"/>
      <c r="W241" s="4">
        <f t="shared" si="32"/>
        <v>117.73</v>
      </c>
      <c r="X241" s="96">
        <v>8.75</v>
      </c>
      <c r="Y241" s="4">
        <v>1</v>
      </c>
      <c r="Z241" s="78">
        <f t="shared" si="33"/>
        <v>14.454857142857144</v>
      </c>
    </row>
    <row r="242" spans="1:26" ht="9" customHeight="1" x14ac:dyDescent="0.15">
      <c r="A242" s="6">
        <v>231</v>
      </c>
      <c r="B242" s="7" t="s">
        <v>487</v>
      </c>
      <c r="C242" s="7" t="s">
        <v>296</v>
      </c>
      <c r="D242" s="6">
        <v>15</v>
      </c>
      <c r="E242" s="6">
        <v>16</v>
      </c>
      <c r="F242" s="92">
        <v>0.48399999999999999</v>
      </c>
      <c r="G242" s="6">
        <v>8</v>
      </c>
      <c r="H242" s="6">
        <v>10</v>
      </c>
      <c r="I242" s="92">
        <v>0.44400000000000001</v>
      </c>
      <c r="J242" s="6">
        <v>72.8</v>
      </c>
      <c r="K242" s="16">
        <f t="shared" si="28"/>
        <v>2256.7999999999997</v>
      </c>
      <c r="L242" s="95">
        <v>0.57999999999999996</v>
      </c>
      <c r="M242" s="72">
        <f t="shared" si="29"/>
        <v>1308.9439999999997</v>
      </c>
      <c r="N242" s="4">
        <v>74.400000000000006</v>
      </c>
      <c r="O242" s="16">
        <f t="shared" si="30"/>
        <v>2306.4</v>
      </c>
      <c r="P242" s="95">
        <v>0.57999999999999996</v>
      </c>
      <c r="Q242" s="72">
        <f t="shared" si="31"/>
        <v>1337.712</v>
      </c>
      <c r="R242" s="4">
        <v>1.47</v>
      </c>
      <c r="S242" s="4">
        <v>5.5</v>
      </c>
      <c r="T242" s="6"/>
      <c r="U242" s="6"/>
      <c r="V242" s="6"/>
      <c r="W242" s="4">
        <f t="shared" si="32"/>
        <v>106.97</v>
      </c>
      <c r="X242" s="96">
        <v>8.75</v>
      </c>
      <c r="Y242" s="4"/>
      <c r="Z242" s="78">
        <f t="shared" si="33"/>
        <v>12.225142857142856</v>
      </c>
    </row>
    <row r="243" spans="1:26" ht="9" customHeight="1" x14ac:dyDescent="0.15">
      <c r="A243" s="6">
        <v>232</v>
      </c>
      <c r="B243" s="7" t="s">
        <v>473</v>
      </c>
      <c r="C243" s="7" t="s">
        <v>364</v>
      </c>
      <c r="D243" s="6">
        <v>19</v>
      </c>
      <c r="E243" s="6">
        <v>10</v>
      </c>
      <c r="F243" s="92">
        <f t="shared" ref="F243:F262" si="34">D243/(D243+E243)</f>
        <v>0.65517241379310343</v>
      </c>
      <c r="G243" s="6">
        <v>13</v>
      </c>
      <c r="H243" s="6">
        <v>3</v>
      </c>
      <c r="I243" s="92">
        <f t="shared" ref="I243:I262" si="35">G243/(G243+H243)</f>
        <v>0.8125</v>
      </c>
      <c r="J243" s="6">
        <v>72.7</v>
      </c>
      <c r="K243" s="16">
        <f t="shared" si="28"/>
        <v>2253.7000000000003</v>
      </c>
      <c r="L243" s="95">
        <v>0.57999999999999996</v>
      </c>
      <c r="M243" s="72">
        <f t="shared" si="29"/>
        <v>1307.146</v>
      </c>
      <c r="N243" s="6">
        <v>66.5</v>
      </c>
      <c r="O243" s="16">
        <f t="shared" si="30"/>
        <v>2061.5</v>
      </c>
      <c r="P243" s="95">
        <v>0.56999999999999995</v>
      </c>
      <c r="Q243" s="72">
        <f t="shared" si="31"/>
        <v>1175.0549999999998</v>
      </c>
      <c r="R243" s="6">
        <v>-7.5</v>
      </c>
      <c r="S243" s="6">
        <v>-9.93</v>
      </c>
      <c r="T243" s="6"/>
      <c r="U243" s="6"/>
      <c r="V243" s="6"/>
      <c r="W243" s="4">
        <f t="shared" si="32"/>
        <v>82.57</v>
      </c>
      <c r="X243" s="96">
        <v>15</v>
      </c>
      <c r="Y243" s="4"/>
      <c r="Z243" s="78">
        <f t="shared" si="33"/>
        <v>5.5046666666666662</v>
      </c>
    </row>
    <row r="244" spans="1:26" ht="9" customHeight="1" x14ac:dyDescent="0.15">
      <c r="A244" s="6">
        <v>233</v>
      </c>
      <c r="B244" s="7" t="s">
        <v>889</v>
      </c>
      <c r="C244" s="7" t="s">
        <v>364</v>
      </c>
      <c r="D244" s="6">
        <v>15</v>
      </c>
      <c r="E244" s="6">
        <v>16</v>
      </c>
      <c r="F244" s="92">
        <f t="shared" si="34"/>
        <v>0.4838709677419355</v>
      </c>
      <c r="G244" s="6">
        <v>9</v>
      </c>
      <c r="H244" s="6">
        <v>7</v>
      </c>
      <c r="I244" s="92">
        <f t="shared" si="35"/>
        <v>0.5625</v>
      </c>
      <c r="J244" s="6">
        <v>75.900000000000006</v>
      </c>
      <c r="K244" s="16">
        <f t="shared" si="28"/>
        <v>2352.9</v>
      </c>
      <c r="L244" s="95">
        <v>0.57999999999999996</v>
      </c>
      <c r="M244" s="72">
        <f t="shared" si="29"/>
        <v>1364.682</v>
      </c>
      <c r="N244" s="6">
        <v>77.599999999999994</v>
      </c>
      <c r="O244" s="16">
        <f t="shared" si="30"/>
        <v>2405.6</v>
      </c>
      <c r="P244" s="95">
        <v>0.57999999999999996</v>
      </c>
      <c r="Q244" s="72">
        <f t="shared" si="31"/>
        <v>1395.2479999999998</v>
      </c>
      <c r="R244" s="6">
        <v>-14.12</v>
      </c>
      <c r="S244" s="6">
        <v>-8.99</v>
      </c>
      <c r="T244" s="6"/>
      <c r="U244" s="6"/>
      <c r="V244" s="6"/>
      <c r="W244" s="4">
        <f t="shared" si="32"/>
        <v>76.89</v>
      </c>
      <c r="X244" s="96">
        <v>15</v>
      </c>
      <c r="Y244" s="4"/>
      <c r="Z244" s="78">
        <f t="shared" si="33"/>
        <v>5.1260000000000003</v>
      </c>
    </row>
    <row r="245" spans="1:26" ht="9" customHeight="1" x14ac:dyDescent="0.15">
      <c r="A245" s="6">
        <v>234</v>
      </c>
      <c r="B245" s="7" t="s">
        <v>890</v>
      </c>
      <c r="C245" s="7" t="s">
        <v>364</v>
      </c>
      <c r="D245" s="6">
        <v>14</v>
      </c>
      <c r="E245" s="6">
        <v>16</v>
      </c>
      <c r="F245" s="92">
        <f t="shared" si="34"/>
        <v>0.46666666666666667</v>
      </c>
      <c r="G245" s="6">
        <v>9</v>
      </c>
      <c r="H245" s="6">
        <v>7</v>
      </c>
      <c r="I245" s="92">
        <f t="shared" si="35"/>
        <v>0.5625</v>
      </c>
      <c r="J245" s="6">
        <v>73.099999999999994</v>
      </c>
      <c r="K245" s="16">
        <f t="shared" si="28"/>
        <v>2266.1</v>
      </c>
      <c r="L245" s="95">
        <v>0.57999999999999996</v>
      </c>
      <c r="M245" s="72">
        <f t="shared" si="29"/>
        <v>1314.338</v>
      </c>
      <c r="N245" s="6">
        <v>70.5</v>
      </c>
      <c r="O245" s="16">
        <f t="shared" si="30"/>
        <v>2185.5</v>
      </c>
      <c r="P245" s="95">
        <v>0.57999999999999996</v>
      </c>
      <c r="Q245" s="72">
        <f t="shared" si="31"/>
        <v>1267.5899999999999</v>
      </c>
      <c r="R245" s="6">
        <v>-10.57</v>
      </c>
      <c r="S245" s="4">
        <v>-9.35</v>
      </c>
      <c r="T245" s="6"/>
      <c r="U245" s="6"/>
      <c r="V245" s="6"/>
      <c r="W245" s="4">
        <f t="shared" si="32"/>
        <v>80.08</v>
      </c>
      <c r="X245" s="96">
        <v>15</v>
      </c>
      <c r="Y245" s="4"/>
      <c r="Z245" s="78">
        <f t="shared" si="33"/>
        <v>5.3386666666666667</v>
      </c>
    </row>
    <row r="246" spans="1:26" ht="9" customHeight="1" x14ac:dyDescent="0.15">
      <c r="A246" s="6">
        <v>235</v>
      </c>
      <c r="B246" s="7" t="s">
        <v>226</v>
      </c>
      <c r="C246" s="7" t="s">
        <v>364</v>
      </c>
      <c r="D246" s="6">
        <v>7</v>
      </c>
      <c r="E246" s="6">
        <v>21</v>
      </c>
      <c r="F246" s="92">
        <f t="shared" si="34"/>
        <v>0.25</v>
      </c>
      <c r="G246" s="6">
        <v>6</v>
      </c>
      <c r="H246" s="6">
        <v>10</v>
      </c>
      <c r="I246" s="92">
        <f t="shared" si="35"/>
        <v>0.375</v>
      </c>
      <c r="J246" s="6">
        <v>66.5</v>
      </c>
      <c r="K246" s="16">
        <f t="shared" si="28"/>
        <v>2061.5</v>
      </c>
      <c r="L246" s="95">
        <v>0.56999999999999995</v>
      </c>
      <c r="M246" s="72">
        <f t="shared" si="29"/>
        <v>1175.0549999999998</v>
      </c>
      <c r="N246" s="6">
        <v>76.8</v>
      </c>
      <c r="O246" s="16">
        <f t="shared" si="30"/>
        <v>2380.7999999999997</v>
      </c>
      <c r="P246" s="95">
        <v>0.57999999999999996</v>
      </c>
      <c r="Q246" s="72">
        <f t="shared" si="31"/>
        <v>1380.8639999999998</v>
      </c>
      <c r="R246" s="6">
        <v>-17.43</v>
      </c>
      <c r="S246" s="4">
        <v>-7.15</v>
      </c>
      <c r="T246" s="6"/>
      <c r="U246" s="6"/>
      <c r="V246" s="6"/>
      <c r="W246" s="4">
        <f t="shared" si="32"/>
        <v>75.42</v>
      </c>
      <c r="X246" s="96">
        <v>15</v>
      </c>
      <c r="Y246" s="4"/>
      <c r="Z246" s="78">
        <f t="shared" si="33"/>
        <v>5.0280000000000005</v>
      </c>
    </row>
    <row r="247" spans="1:26" ht="9" customHeight="1" x14ac:dyDescent="0.15">
      <c r="A247" s="6">
        <v>236</v>
      </c>
      <c r="B247" s="7" t="s">
        <v>545</v>
      </c>
      <c r="C247" s="7" t="s">
        <v>364</v>
      </c>
      <c r="D247" s="6">
        <v>19</v>
      </c>
      <c r="E247" s="6">
        <v>11</v>
      </c>
      <c r="F247" s="92">
        <f t="shared" si="34"/>
        <v>0.6333333333333333</v>
      </c>
      <c r="G247" s="6">
        <v>13</v>
      </c>
      <c r="H247" s="6">
        <v>3</v>
      </c>
      <c r="I247" s="92">
        <f t="shared" si="35"/>
        <v>0.8125</v>
      </c>
      <c r="J247" s="6">
        <v>70.2</v>
      </c>
      <c r="K247" s="16">
        <f t="shared" si="28"/>
        <v>2176.2000000000003</v>
      </c>
      <c r="L247" s="95">
        <v>0.57999999999999996</v>
      </c>
      <c r="M247" s="72">
        <f t="shared" si="29"/>
        <v>1262.1960000000001</v>
      </c>
      <c r="N247" s="6">
        <v>66.3</v>
      </c>
      <c r="O247" s="16">
        <f t="shared" si="30"/>
        <v>2055.2999999999997</v>
      </c>
      <c r="P247" s="95">
        <v>0.56999999999999995</v>
      </c>
      <c r="Q247" s="72">
        <f t="shared" si="31"/>
        <v>1171.5209999999997</v>
      </c>
      <c r="R247" s="6">
        <v>-4.68</v>
      </c>
      <c r="S247" s="4">
        <v>-7.99</v>
      </c>
      <c r="T247" s="6"/>
      <c r="U247" s="6"/>
      <c r="V247" s="6"/>
      <c r="W247" s="4">
        <f t="shared" si="32"/>
        <v>87.33</v>
      </c>
      <c r="X247" s="96">
        <v>15</v>
      </c>
      <c r="Y247" s="4">
        <v>1</v>
      </c>
      <c r="Z247" s="78">
        <f t="shared" si="33"/>
        <v>6.8220000000000001</v>
      </c>
    </row>
    <row r="248" spans="1:26" ht="9" customHeight="1" x14ac:dyDescent="0.15">
      <c r="A248" s="6">
        <v>237</v>
      </c>
      <c r="B248" s="7" t="s">
        <v>474</v>
      </c>
      <c r="C248" s="7" t="s">
        <v>364</v>
      </c>
      <c r="D248" s="6">
        <v>16</v>
      </c>
      <c r="E248" s="6">
        <v>15</v>
      </c>
      <c r="F248" s="92">
        <f t="shared" si="34"/>
        <v>0.5161290322580645</v>
      </c>
      <c r="G248" s="6">
        <v>10</v>
      </c>
      <c r="H248" s="6">
        <v>6</v>
      </c>
      <c r="I248" s="92">
        <f t="shared" si="35"/>
        <v>0.625</v>
      </c>
      <c r="J248" s="6">
        <v>74.099999999999994</v>
      </c>
      <c r="K248" s="16">
        <f t="shared" si="28"/>
        <v>2297.1</v>
      </c>
      <c r="L248" s="95">
        <v>0.57999999999999996</v>
      </c>
      <c r="M248" s="72">
        <f t="shared" si="29"/>
        <v>1332.3179999999998</v>
      </c>
      <c r="N248" s="6">
        <v>72.3</v>
      </c>
      <c r="O248" s="16">
        <f t="shared" si="30"/>
        <v>2241.2999999999997</v>
      </c>
      <c r="P248" s="95">
        <v>0.57999999999999996</v>
      </c>
      <c r="Q248" s="72">
        <f t="shared" si="31"/>
        <v>1299.9539999999997</v>
      </c>
      <c r="R248" s="6">
        <v>-9.7200000000000006</v>
      </c>
      <c r="S248" s="4">
        <v>-9.26</v>
      </c>
      <c r="T248" s="6"/>
      <c r="U248" s="6"/>
      <c r="V248" s="6"/>
      <c r="W248" s="4">
        <f t="shared" si="32"/>
        <v>81.02</v>
      </c>
      <c r="X248" s="96">
        <v>15</v>
      </c>
      <c r="Y248" s="4"/>
      <c r="Z248" s="78">
        <f t="shared" si="33"/>
        <v>5.4013333333333327</v>
      </c>
    </row>
    <row r="249" spans="1:26" ht="9" customHeight="1" x14ac:dyDescent="0.15">
      <c r="A249" s="6">
        <v>238</v>
      </c>
      <c r="B249" s="7" t="s">
        <v>571</v>
      </c>
      <c r="C249" s="7" t="s">
        <v>364</v>
      </c>
      <c r="D249" s="6">
        <v>8</v>
      </c>
      <c r="E249" s="6">
        <v>21</v>
      </c>
      <c r="F249" s="92">
        <f t="shared" si="34"/>
        <v>0.27586206896551724</v>
      </c>
      <c r="G249" s="6">
        <v>3</v>
      </c>
      <c r="H249" s="6">
        <v>13</v>
      </c>
      <c r="I249" s="92">
        <f t="shared" si="35"/>
        <v>0.1875</v>
      </c>
      <c r="J249" s="6">
        <v>65.2</v>
      </c>
      <c r="K249" s="16">
        <f t="shared" si="28"/>
        <v>2021.2</v>
      </c>
      <c r="L249" s="95">
        <v>0.56999999999999995</v>
      </c>
      <c r="M249" s="72">
        <f t="shared" si="29"/>
        <v>1152.0839999999998</v>
      </c>
      <c r="N249" s="6">
        <v>72.7</v>
      </c>
      <c r="O249" s="16">
        <f t="shared" si="30"/>
        <v>2253.7000000000003</v>
      </c>
      <c r="P249" s="95">
        <v>0.57999999999999996</v>
      </c>
      <c r="Q249" s="72">
        <f t="shared" si="31"/>
        <v>1307.146</v>
      </c>
      <c r="R249" s="6">
        <v>-18.27</v>
      </c>
      <c r="S249" s="4">
        <v>-7.8</v>
      </c>
      <c r="T249" s="6"/>
      <c r="U249" s="6"/>
      <c r="V249" s="6"/>
      <c r="W249" s="4">
        <f t="shared" si="32"/>
        <v>73.930000000000007</v>
      </c>
      <c r="X249" s="96">
        <v>15</v>
      </c>
      <c r="Y249" s="4"/>
      <c r="Z249" s="78">
        <f t="shared" si="33"/>
        <v>4.9286666666666674</v>
      </c>
    </row>
    <row r="250" spans="1:26" ht="9" customHeight="1" x14ac:dyDescent="0.15">
      <c r="A250" s="6">
        <v>239</v>
      </c>
      <c r="B250" s="7" t="s">
        <v>584</v>
      </c>
      <c r="C250" s="7" t="s">
        <v>364</v>
      </c>
      <c r="D250" s="6">
        <v>4</v>
      </c>
      <c r="E250" s="6">
        <v>27</v>
      </c>
      <c r="F250" s="92">
        <f t="shared" si="34"/>
        <v>0.12903225806451613</v>
      </c>
      <c r="G250" s="6">
        <v>2</v>
      </c>
      <c r="H250" s="6">
        <v>14</v>
      </c>
      <c r="I250" s="92">
        <f t="shared" si="35"/>
        <v>0.125</v>
      </c>
      <c r="J250" s="6">
        <v>63.5</v>
      </c>
      <c r="K250" s="16">
        <f t="shared" si="28"/>
        <v>1968.5</v>
      </c>
      <c r="L250" s="95">
        <v>0.56999999999999995</v>
      </c>
      <c r="M250" s="72">
        <f t="shared" si="29"/>
        <v>1122.0449999999998</v>
      </c>
      <c r="N250" s="6">
        <v>76.099999999999994</v>
      </c>
      <c r="O250" s="16">
        <f t="shared" si="30"/>
        <v>2359.1</v>
      </c>
      <c r="P250" s="95">
        <v>0.57999999999999996</v>
      </c>
      <c r="Q250" s="72">
        <f t="shared" si="31"/>
        <v>1368.2779999999998</v>
      </c>
      <c r="R250" s="6">
        <v>-19.88</v>
      </c>
      <c r="S250" s="4">
        <v>-5.88</v>
      </c>
      <c r="T250" s="6"/>
      <c r="U250" s="6"/>
      <c r="V250" s="6"/>
      <c r="W250" s="4">
        <f t="shared" si="32"/>
        <v>74.240000000000009</v>
      </c>
      <c r="X250" s="96">
        <v>15</v>
      </c>
      <c r="Y250" s="4"/>
      <c r="Z250" s="78">
        <f t="shared" si="33"/>
        <v>4.9493333333333336</v>
      </c>
    </row>
    <row r="251" spans="1:26" ht="9" customHeight="1" x14ac:dyDescent="0.15">
      <c r="A251" s="6">
        <v>240</v>
      </c>
      <c r="B251" s="7" t="s">
        <v>580</v>
      </c>
      <c r="C251" s="7" t="s">
        <v>364</v>
      </c>
      <c r="D251" s="6">
        <v>13</v>
      </c>
      <c r="E251" s="6">
        <v>15</v>
      </c>
      <c r="F251" s="92">
        <f t="shared" si="34"/>
        <v>0.4642857142857143</v>
      </c>
      <c r="G251" s="6">
        <v>7</v>
      </c>
      <c r="H251" s="6">
        <v>9</v>
      </c>
      <c r="I251" s="92">
        <f t="shared" si="35"/>
        <v>0.4375</v>
      </c>
      <c r="J251" s="6">
        <v>63.8</v>
      </c>
      <c r="K251" s="16">
        <f t="shared" si="28"/>
        <v>1977.8</v>
      </c>
      <c r="L251" s="95">
        <v>0.56999999999999995</v>
      </c>
      <c r="M251" s="72">
        <f t="shared" si="29"/>
        <v>1127.3459999999998</v>
      </c>
      <c r="N251" s="6">
        <v>62.8</v>
      </c>
      <c r="O251" s="16">
        <f t="shared" si="30"/>
        <v>1946.8</v>
      </c>
      <c r="P251" s="95">
        <v>0.56999999999999995</v>
      </c>
      <c r="Q251" s="72">
        <f t="shared" si="31"/>
        <v>1109.6759999999999</v>
      </c>
      <c r="R251" s="6">
        <v>-11.63</v>
      </c>
      <c r="S251" s="4">
        <v>-9.56</v>
      </c>
      <c r="T251" s="6"/>
      <c r="U251" s="6"/>
      <c r="V251" s="6"/>
      <c r="W251" s="4">
        <f t="shared" si="32"/>
        <v>78.81</v>
      </c>
      <c r="X251" s="96">
        <v>15</v>
      </c>
      <c r="Y251" s="4"/>
      <c r="Z251" s="78">
        <f t="shared" si="33"/>
        <v>5.2540000000000004</v>
      </c>
    </row>
    <row r="252" spans="1:26" ht="9" customHeight="1" x14ac:dyDescent="0.15">
      <c r="A252" s="6">
        <v>241</v>
      </c>
      <c r="B252" s="7" t="s">
        <v>525</v>
      </c>
      <c r="C252" s="7" t="s">
        <v>306</v>
      </c>
      <c r="D252" s="6">
        <v>14</v>
      </c>
      <c r="E252" s="6">
        <v>17</v>
      </c>
      <c r="F252" s="92">
        <f t="shared" si="34"/>
        <v>0.45161290322580644</v>
      </c>
      <c r="G252" s="6">
        <v>8</v>
      </c>
      <c r="H252" s="6">
        <v>10</v>
      </c>
      <c r="I252" s="92">
        <f t="shared" si="35"/>
        <v>0.44444444444444442</v>
      </c>
      <c r="J252" s="6">
        <v>68.900000000000006</v>
      </c>
      <c r="K252" s="16">
        <f t="shared" si="28"/>
        <v>2135.9</v>
      </c>
      <c r="L252" s="95">
        <v>0.56999999999999995</v>
      </c>
      <c r="M252" s="72">
        <f t="shared" si="29"/>
        <v>1217.463</v>
      </c>
      <c r="N252" s="6">
        <v>67.900000000000006</v>
      </c>
      <c r="O252" s="16">
        <f t="shared" si="30"/>
        <v>2104.9</v>
      </c>
      <c r="P252" s="95">
        <v>0.56999999999999995</v>
      </c>
      <c r="Q252" s="72">
        <f t="shared" si="31"/>
        <v>1199.7929999999999</v>
      </c>
      <c r="R252" s="6">
        <v>-11.05</v>
      </c>
      <c r="S252" s="4">
        <v>-5.95</v>
      </c>
      <c r="T252" s="6"/>
      <c r="U252" s="6"/>
      <c r="V252" s="6"/>
      <c r="W252" s="4">
        <f t="shared" si="32"/>
        <v>83</v>
      </c>
      <c r="X252" s="96">
        <v>14.25</v>
      </c>
      <c r="Y252" s="4"/>
      <c r="Z252" s="78">
        <f t="shared" si="33"/>
        <v>5.8245614035087723</v>
      </c>
    </row>
    <row r="253" spans="1:26" ht="9" customHeight="1" x14ac:dyDescent="0.15">
      <c r="A253" s="6">
        <v>242</v>
      </c>
      <c r="B253" s="7" t="s">
        <v>570</v>
      </c>
      <c r="C253" s="7" t="s">
        <v>306</v>
      </c>
      <c r="D253" s="6">
        <v>9</v>
      </c>
      <c r="E253" s="6">
        <v>22</v>
      </c>
      <c r="F253" s="92">
        <f t="shared" si="34"/>
        <v>0.29032258064516131</v>
      </c>
      <c r="G253" s="6">
        <v>3</v>
      </c>
      <c r="H253" s="6">
        <v>15</v>
      </c>
      <c r="I253" s="92">
        <f t="shared" si="35"/>
        <v>0.16666666666666666</v>
      </c>
      <c r="J253" s="6">
        <v>65.099999999999994</v>
      </c>
      <c r="K253" s="16">
        <f t="shared" si="28"/>
        <v>2018.1</v>
      </c>
      <c r="L253" s="95">
        <v>0.56999999999999995</v>
      </c>
      <c r="M253" s="72">
        <f t="shared" si="29"/>
        <v>1150.3169999999998</v>
      </c>
      <c r="N253" s="6">
        <v>73.099999999999994</v>
      </c>
      <c r="O253" s="16">
        <f t="shared" si="30"/>
        <v>2266.1</v>
      </c>
      <c r="P253" s="95">
        <v>0.57999999999999996</v>
      </c>
      <c r="Q253" s="72">
        <f t="shared" si="31"/>
        <v>1314.338</v>
      </c>
      <c r="R253" s="6">
        <v>-18.27</v>
      </c>
      <c r="S253" s="4">
        <v>-6.77</v>
      </c>
      <c r="T253" s="6"/>
      <c r="U253" s="6"/>
      <c r="V253" s="6"/>
      <c r="W253" s="4">
        <f t="shared" si="32"/>
        <v>74.960000000000008</v>
      </c>
      <c r="X253" s="96">
        <v>14.25</v>
      </c>
      <c r="Y253" s="4"/>
      <c r="Z253" s="78">
        <f t="shared" si="33"/>
        <v>5.260350877192983</v>
      </c>
    </row>
    <row r="254" spans="1:26" ht="9" customHeight="1" x14ac:dyDescent="0.15">
      <c r="A254" s="6">
        <v>243</v>
      </c>
      <c r="B254" s="7" t="s">
        <v>333</v>
      </c>
      <c r="C254" s="7" t="s">
        <v>306</v>
      </c>
      <c r="D254" s="6">
        <v>20</v>
      </c>
      <c r="E254" s="6">
        <v>11</v>
      </c>
      <c r="F254" s="92">
        <f t="shared" si="34"/>
        <v>0.64516129032258063</v>
      </c>
      <c r="G254" s="6">
        <v>14</v>
      </c>
      <c r="H254" s="6">
        <v>4</v>
      </c>
      <c r="I254" s="92">
        <f t="shared" si="35"/>
        <v>0.77777777777777779</v>
      </c>
      <c r="J254" s="6">
        <v>78.099999999999994</v>
      </c>
      <c r="K254" s="16">
        <f t="shared" si="28"/>
        <v>2421.1</v>
      </c>
      <c r="L254" s="95">
        <v>0.57999999999999996</v>
      </c>
      <c r="M254" s="72">
        <f t="shared" si="29"/>
        <v>1404.2379999999998</v>
      </c>
      <c r="N254" s="6">
        <v>72.3</v>
      </c>
      <c r="O254" s="16">
        <f t="shared" si="30"/>
        <v>2241.2999999999997</v>
      </c>
      <c r="P254" s="95">
        <v>0.57999999999999996</v>
      </c>
      <c r="Q254" s="72">
        <f t="shared" si="31"/>
        <v>1299.9539999999997</v>
      </c>
      <c r="R254" s="6">
        <v>-2.4300000000000002</v>
      </c>
      <c r="S254" s="4">
        <v>-8.2100000000000009</v>
      </c>
      <c r="T254" s="6"/>
      <c r="U254" s="6"/>
      <c r="V254" s="6"/>
      <c r="W254" s="4">
        <f t="shared" si="32"/>
        <v>89.36</v>
      </c>
      <c r="X254" s="96">
        <v>14.25</v>
      </c>
      <c r="Y254" s="4"/>
      <c r="Z254" s="78">
        <f t="shared" si="33"/>
        <v>6.2708771929824563</v>
      </c>
    </row>
    <row r="255" spans="1:26" ht="9" customHeight="1" x14ac:dyDescent="0.15">
      <c r="A255" s="6">
        <v>244</v>
      </c>
      <c r="B255" s="7" t="s">
        <v>222</v>
      </c>
      <c r="C255" s="7" t="s">
        <v>306</v>
      </c>
      <c r="D255" s="6">
        <v>23</v>
      </c>
      <c r="E255" s="6">
        <v>8</v>
      </c>
      <c r="F255" s="92">
        <f t="shared" si="34"/>
        <v>0.74193548387096775</v>
      </c>
      <c r="G255" s="6">
        <v>14</v>
      </c>
      <c r="H255" s="6">
        <v>4</v>
      </c>
      <c r="I255" s="92">
        <f t="shared" si="35"/>
        <v>0.77777777777777779</v>
      </c>
      <c r="J255" s="6">
        <v>75.7</v>
      </c>
      <c r="K255" s="16">
        <f t="shared" si="28"/>
        <v>2346.7000000000003</v>
      </c>
      <c r="L255" s="95">
        <v>0.57999999999999996</v>
      </c>
      <c r="M255" s="72">
        <f t="shared" si="29"/>
        <v>1361.086</v>
      </c>
      <c r="N255" s="6">
        <v>63</v>
      </c>
      <c r="O255" s="16">
        <f t="shared" si="30"/>
        <v>1953</v>
      </c>
      <c r="P255" s="95">
        <v>0.56999999999999995</v>
      </c>
      <c r="Q255" s="72">
        <f t="shared" si="31"/>
        <v>1113.2099999999998</v>
      </c>
      <c r="R255" s="6">
        <v>0.57999999999999996</v>
      </c>
      <c r="S255" s="6">
        <v>-5.93</v>
      </c>
      <c r="T255" s="6"/>
      <c r="U255" s="6"/>
      <c r="V255" s="6"/>
      <c r="W255" s="4">
        <f t="shared" si="32"/>
        <v>94.65</v>
      </c>
      <c r="X255" s="96">
        <v>14.25</v>
      </c>
      <c r="Y255" s="4">
        <v>1</v>
      </c>
      <c r="Z255" s="78">
        <f t="shared" si="33"/>
        <v>7.6421052631578954</v>
      </c>
    </row>
    <row r="256" spans="1:26" ht="9" customHeight="1" x14ac:dyDescent="0.15">
      <c r="A256" s="6">
        <v>245</v>
      </c>
      <c r="B256" s="7" t="s">
        <v>893</v>
      </c>
      <c r="C256" s="7" t="s">
        <v>306</v>
      </c>
      <c r="D256" s="6">
        <v>16</v>
      </c>
      <c r="E256" s="6">
        <v>15</v>
      </c>
      <c r="F256" s="92">
        <f t="shared" si="34"/>
        <v>0.5161290322580645</v>
      </c>
      <c r="G256" s="6">
        <v>9</v>
      </c>
      <c r="H256" s="6">
        <v>9</v>
      </c>
      <c r="I256" s="92">
        <f t="shared" si="35"/>
        <v>0.5</v>
      </c>
      <c r="J256" s="6">
        <v>71.5</v>
      </c>
      <c r="K256" s="16">
        <f t="shared" si="28"/>
        <v>2216.5</v>
      </c>
      <c r="L256" s="95">
        <v>0.57999999999999996</v>
      </c>
      <c r="M256" s="72">
        <f t="shared" si="29"/>
        <v>1285.57</v>
      </c>
      <c r="N256" s="6">
        <v>70.099999999999994</v>
      </c>
      <c r="O256" s="16">
        <f t="shared" si="30"/>
        <v>2173.1</v>
      </c>
      <c r="P256" s="95">
        <v>0.57999999999999996</v>
      </c>
      <c r="Q256" s="72">
        <f t="shared" si="31"/>
        <v>1260.3979999999999</v>
      </c>
      <c r="R256" s="6">
        <v>-8.61</v>
      </c>
      <c r="S256" s="6">
        <v>-7.08</v>
      </c>
      <c r="T256" s="6"/>
      <c r="U256" s="6"/>
      <c r="V256" s="6"/>
      <c r="W256" s="4">
        <f t="shared" si="32"/>
        <v>84.31</v>
      </c>
      <c r="X256" s="96">
        <v>14.25</v>
      </c>
      <c r="Y256" s="4"/>
      <c r="Z256" s="78">
        <f t="shared" si="33"/>
        <v>5.9164912280701758</v>
      </c>
    </row>
    <row r="257" spans="1:26" ht="9" customHeight="1" x14ac:dyDescent="0.15">
      <c r="A257" s="6">
        <v>246</v>
      </c>
      <c r="B257" s="7" t="s">
        <v>537</v>
      </c>
      <c r="C257" s="7" t="s">
        <v>306</v>
      </c>
      <c r="D257" s="6">
        <v>9</v>
      </c>
      <c r="E257" s="6">
        <v>22</v>
      </c>
      <c r="F257" s="92">
        <f t="shared" si="34"/>
        <v>0.29032258064516131</v>
      </c>
      <c r="G257" s="6">
        <v>4</v>
      </c>
      <c r="H257" s="6">
        <v>14</v>
      </c>
      <c r="I257" s="92">
        <f t="shared" si="35"/>
        <v>0.22222222222222221</v>
      </c>
      <c r="J257" s="6">
        <v>67</v>
      </c>
      <c r="K257" s="16">
        <f t="shared" si="28"/>
        <v>2077</v>
      </c>
      <c r="L257" s="95">
        <v>0.56999999999999995</v>
      </c>
      <c r="M257" s="72">
        <f t="shared" si="29"/>
        <v>1183.8899999999999</v>
      </c>
      <c r="N257" s="6">
        <v>73.5</v>
      </c>
      <c r="O257" s="16">
        <f t="shared" si="30"/>
        <v>2278.5</v>
      </c>
      <c r="P257" s="95">
        <v>0.57999999999999996</v>
      </c>
      <c r="Q257" s="72">
        <f t="shared" si="31"/>
        <v>1321.53</v>
      </c>
      <c r="R257" s="6">
        <v>-17.829999999999998</v>
      </c>
      <c r="S257" s="6">
        <v>-6.12</v>
      </c>
      <c r="T257" s="6"/>
      <c r="U257" s="6"/>
      <c r="V257" s="6"/>
      <c r="W257" s="4">
        <f t="shared" si="32"/>
        <v>76.05</v>
      </c>
      <c r="X257" s="96">
        <v>14.25</v>
      </c>
      <c r="Y257" s="4"/>
      <c r="Z257" s="78">
        <f t="shared" si="33"/>
        <v>5.3368421052631581</v>
      </c>
    </row>
    <row r="258" spans="1:26" ht="9" customHeight="1" x14ac:dyDescent="0.15">
      <c r="A258" s="6">
        <v>247</v>
      </c>
      <c r="B258" s="7" t="s">
        <v>562</v>
      </c>
      <c r="C258" s="7" t="s">
        <v>306</v>
      </c>
      <c r="D258" s="6">
        <v>8</v>
      </c>
      <c r="E258" s="6">
        <v>24</v>
      </c>
      <c r="F258" s="92">
        <f t="shared" si="34"/>
        <v>0.25</v>
      </c>
      <c r="G258" s="6">
        <v>5</v>
      </c>
      <c r="H258" s="6">
        <v>13</v>
      </c>
      <c r="I258" s="92">
        <f t="shared" si="35"/>
        <v>0.27777777777777779</v>
      </c>
      <c r="J258" s="6">
        <v>68.599999999999994</v>
      </c>
      <c r="K258" s="16">
        <f t="shared" si="28"/>
        <v>2126.6</v>
      </c>
      <c r="L258" s="95">
        <v>0.56999999999999995</v>
      </c>
      <c r="M258" s="72">
        <f t="shared" si="29"/>
        <v>1212.1619999999998</v>
      </c>
      <c r="N258" s="6">
        <v>73</v>
      </c>
      <c r="O258" s="16">
        <f t="shared" si="30"/>
        <v>2263</v>
      </c>
      <c r="P258" s="95">
        <v>0.57999999999999996</v>
      </c>
      <c r="Q258" s="72">
        <f t="shared" si="31"/>
        <v>1312.54</v>
      </c>
      <c r="R258" s="6">
        <v>-13.25</v>
      </c>
      <c r="S258" s="6">
        <v>-5.21</v>
      </c>
      <c r="T258" s="6"/>
      <c r="U258" s="6"/>
      <c r="V258" s="6"/>
      <c r="W258" s="4">
        <f t="shared" si="32"/>
        <v>81.539999999999992</v>
      </c>
      <c r="X258" s="96">
        <v>14.25</v>
      </c>
      <c r="Y258" s="4"/>
      <c r="Z258" s="78">
        <f t="shared" si="33"/>
        <v>5.7221052631578946</v>
      </c>
    </row>
    <row r="259" spans="1:26" ht="9" customHeight="1" x14ac:dyDescent="0.15">
      <c r="A259" s="6">
        <v>248</v>
      </c>
      <c r="B259" s="7" t="s">
        <v>391</v>
      </c>
      <c r="C259" s="7" t="s">
        <v>306</v>
      </c>
      <c r="D259" s="6">
        <v>17</v>
      </c>
      <c r="E259" s="6">
        <v>14</v>
      </c>
      <c r="F259" s="92">
        <f t="shared" si="34"/>
        <v>0.54838709677419351</v>
      </c>
      <c r="G259" s="6">
        <v>10</v>
      </c>
      <c r="H259" s="6">
        <v>8</v>
      </c>
      <c r="I259" s="92">
        <f t="shared" si="35"/>
        <v>0.55555555555555558</v>
      </c>
      <c r="J259" s="6">
        <v>72.7</v>
      </c>
      <c r="K259" s="16">
        <f t="shared" si="28"/>
        <v>2253.7000000000003</v>
      </c>
      <c r="L259" s="95">
        <v>0.57999999999999996</v>
      </c>
      <c r="M259" s="72">
        <f t="shared" si="29"/>
        <v>1307.146</v>
      </c>
      <c r="N259" s="6">
        <v>71</v>
      </c>
      <c r="O259" s="16">
        <f t="shared" si="30"/>
        <v>2201</v>
      </c>
      <c r="P259" s="95">
        <v>0.57999999999999996</v>
      </c>
      <c r="Q259" s="72">
        <f t="shared" si="31"/>
        <v>1276.58</v>
      </c>
      <c r="R259" s="6">
        <v>-9.24</v>
      </c>
      <c r="S259" s="6">
        <v>-7.24</v>
      </c>
      <c r="T259" s="6"/>
      <c r="U259" s="6"/>
      <c r="V259" s="6"/>
      <c r="W259" s="4">
        <f t="shared" si="32"/>
        <v>83.52</v>
      </c>
      <c r="X259" s="96">
        <v>14.25</v>
      </c>
      <c r="Y259" s="4"/>
      <c r="Z259" s="78">
        <f t="shared" si="33"/>
        <v>5.8610526315789473</v>
      </c>
    </row>
    <row r="260" spans="1:26" ht="9" customHeight="1" x14ac:dyDescent="0.15">
      <c r="A260" s="6">
        <v>249</v>
      </c>
      <c r="B260" s="7" t="s">
        <v>534</v>
      </c>
      <c r="C260" s="7" t="s">
        <v>306</v>
      </c>
      <c r="D260" s="6">
        <v>10</v>
      </c>
      <c r="E260" s="6">
        <v>21</v>
      </c>
      <c r="F260" s="92">
        <f t="shared" si="34"/>
        <v>0.32258064516129031</v>
      </c>
      <c r="G260" s="6">
        <v>5</v>
      </c>
      <c r="H260" s="6">
        <v>13</v>
      </c>
      <c r="I260" s="92">
        <f t="shared" si="35"/>
        <v>0.27777777777777779</v>
      </c>
      <c r="J260" s="6">
        <v>67.400000000000006</v>
      </c>
      <c r="K260" s="16">
        <f t="shared" si="28"/>
        <v>2089.4</v>
      </c>
      <c r="L260" s="95">
        <v>0.56999999999999995</v>
      </c>
      <c r="M260" s="72">
        <f t="shared" si="29"/>
        <v>1190.9579999999999</v>
      </c>
      <c r="N260" s="6">
        <v>73.8</v>
      </c>
      <c r="O260" s="16">
        <f t="shared" si="30"/>
        <v>2287.7999999999997</v>
      </c>
      <c r="P260" s="95">
        <v>0.57999999999999996</v>
      </c>
      <c r="Q260" s="72">
        <f t="shared" si="31"/>
        <v>1326.9239999999998</v>
      </c>
      <c r="R260" s="6">
        <v>-14.56</v>
      </c>
      <c r="S260" s="6">
        <v>-5.81</v>
      </c>
      <c r="T260" s="6"/>
      <c r="U260" s="6"/>
      <c r="V260" s="6"/>
      <c r="W260" s="4">
        <f t="shared" si="32"/>
        <v>79.63</v>
      </c>
      <c r="X260" s="96">
        <v>14.25</v>
      </c>
      <c r="Y260" s="4"/>
      <c r="Z260" s="78">
        <f t="shared" si="33"/>
        <v>5.5880701754385962</v>
      </c>
    </row>
    <row r="261" spans="1:26" ht="9" customHeight="1" x14ac:dyDescent="0.15">
      <c r="A261" s="6">
        <v>250</v>
      </c>
      <c r="B261" s="7" t="s">
        <v>305</v>
      </c>
      <c r="C261" s="7" t="s">
        <v>306</v>
      </c>
      <c r="D261" s="6">
        <v>21</v>
      </c>
      <c r="E261" s="6">
        <v>10</v>
      </c>
      <c r="F261" s="92">
        <f t="shared" si="34"/>
        <v>0.67741935483870963</v>
      </c>
      <c r="G261" s="6">
        <v>14</v>
      </c>
      <c r="H261" s="6">
        <v>4</v>
      </c>
      <c r="I261" s="92">
        <f t="shared" si="35"/>
        <v>0.77777777777777779</v>
      </c>
      <c r="J261" s="6">
        <v>81.5</v>
      </c>
      <c r="K261" s="16">
        <f t="shared" si="28"/>
        <v>2526.5</v>
      </c>
      <c r="L261" s="95">
        <v>0.59</v>
      </c>
      <c r="M261" s="72">
        <f t="shared" si="29"/>
        <v>1490.635</v>
      </c>
      <c r="N261" s="6">
        <v>76.7</v>
      </c>
      <c r="O261" s="16">
        <f t="shared" si="30"/>
        <v>2377.7000000000003</v>
      </c>
      <c r="P261" s="95">
        <v>0.57999999999999996</v>
      </c>
      <c r="Q261" s="72">
        <f t="shared" si="31"/>
        <v>1379.066</v>
      </c>
      <c r="R261" s="6">
        <v>-5.2</v>
      </c>
      <c r="S261" s="6">
        <v>-6.88</v>
      </c>
      <c r="T261" s="6"/>
      <c r="U261" s="6"/>
      <c r="V261" s="6"/>
      <c r="W261" s="4">
        <f t="shared" si="32"/>
        <v>87.92</v>
      </c>
      <c r="X261" s="96">
        <v>14.25</v>
      </c>
      <c r="Y261" s="4"/>
      <c r="Z261" s="78">
        <f t="shared" si="33"/>
        <v>6.1698245614035088</v>
      </c>
    </row>
    <row r="262" spans="1:26" ht="9" customHeight="1" x14ac:dyDescent="0.15">
      <c r="A262" s="6">
        <v>251</v>
      </c>
      <c r="B262" s="7" t="s">
        <v>504</v>
      </c>
      <c r="C262" s="7" t="s">
        <v>306</v>
      </c>
      <c r="D262" s="6">
        <v>20</v>
      </c>
      <c r="E262" s="6">
        <v>11</v>
      </c>
      <c r="F262" s="92">
        <f t="shared" si="34"/>
        <v>0.64516129032258063</v>
      </c>
      <c r="G262" s="6">
        <v>13</v>
      </c>
      <c r="H262" s="6">
        <v>5</v>
      </c>
      <c r="I262" s="92">
        <f t="shared" si="35"/>
        <v>0.72222222222222221</v>
      </c>
      <c r="J262" s="6">
        <v>68.8</v>
      </c>
      <c r="K262" s="16">
        <f t="shared" si="28"/>
        <v>2132.7999999999997</v>
      </c>
      <c r="L262" s="95">
        <v>0.56999999999999995</v>
      </c>
      <c r="M262" s="72">
        <f t="shared" si="29"/>
        <v>1215.6959999999997</v>
      </c>
      <c r="N262" s="6">
        <v>65.7</v>
      </c>
      <c r="O262" s="16">
        <f t="shared" si="30"/>
        <v>2036.7</v>
      </c>
      <c r="P262" s="95">
        <v>0.56999999999999995</v>
      </c>
      <c r="Q262" s="72">
        <f t="shared" si="31"/>
        <v>1160.9189999999999</v>
      </c>
      <c r="R262" s="6">
        <v>-8.2200000000000006</v>
      </c>
      <c r="S262" s="6">
        <v>-6.84</v>
      </c>
      <c r="T262" s="6"/>
      <c r="U262" s="6"/>
      <c r="V262" s="6"/>
      <c r="W262" s="4">
        <f t="shared" si="32"/>
        <v>84.94</v>
      </c>
      <c r="X262" s="96">
        <v>14.25</v>
      </c>
      <c r="Y262" s="4"/>
      <c r="Z262" s="78">
        <f t="shared" si="33"/>
        <v>5.9607017543859646</v>
      </c>
    </row>
    <row r="263" spans="1:26" ht="9" customHeight="1" x14ac:dyDescent="0.15">
      <c r="A263" s="6">
        <v>252</v>
      </c>
      <c r="B263" s="7" t="s">
        <v>183</v>
      </c>
      <c r="C263" s="7" t="s">
        <v>273</v>
      </c>
      <c r="D263" s="6">
        <v>24</v>
      </c>
      <c r="E263" s="6">
        <v>7</v>
      </c>
      <c r="F263" s="92">
        <v>0.77400000000000002</v>
      </c>
      <c r="G263" s="6">
        <v>15</v>
      </c>
      <c r="H263" s="6">
        <v>5</v>
      </c>
      <c r="I263" s="92">
        <v>0.75</v>
      </c>
      <c r="J263" s="6">
        <v>89.5</v>
      </c>
      <c r="K263" s="16">
        <f t="shared" si="28"/>
        <v>2774.5</v>
      </c>
      <c r="L263" s="95">
        <v>0.59</v>
      </c>
      <c r="M263" s="72">
        <f t="shared" si="29"/>
        <v>1636.9549999999999</v>
      </c>
      <c r="N263" s="4">
        <v>73.2</v>
      </c>
      <c r="O263" s="16">
        <f t="shared" si="30"/>
        <v>2269.2000000000003</v>
      </c>
      <c r="P263" s="95">
        <v>0.57999999999999996</v>
      </c>
      <c r="Q263" s="72">
        <f t="shared" si="31"/>
        <v>1316.136</v>
      </c>
      <c r="R263" s="4">
        <v>26.04</v>
      </c>
      <c r="S263" s="4">
        <v>9.75</v>
      </c>
      <c r="T263" s="6"/>
      <c r="U263" s="6"/>
      <c r="V263" s="6"/>
      <c r="W263" s="4">
        <f t="shared" si="32"/>
        <v>135.79</v>
      </c>
      <c r="X263" s="96">
        <v>8.5</v>
      </c>
      <c r="Y263" s="4">
        <v>1</v>
      </c>
      <c r="Z263" s="78">
        <f t="shared" si="33"/>
        <v>16.97529411764706</v>
      </c>
    </row>
    <row r="264" spans="1:26" ht="9" customHeight="1" x14ac:dyDescent="0.15">
      <c r="A264" s="6">
        <v>253</v>
      </c>
      <c r="B264" s="7" t="s">
        <v>539</v>
      </c>
      <c r="C264" s="7" t="s">
        <v>273</v>
      </c>
      <c r="D264" s="6">
        <v>14</v>
      </c>
      <c r="E264" s="6">
        <v>17</v>
      </c>
      <c r="F264" s="92">
        <v>0.45200000000000001</v>
      </c>
      <c r="G264" s="6">
        <v>8</v>
      </c>
      <c r="H264" s="6">
        <v>12</v>
      </c>
      <c r="I264" s="92">
        <v>0.4</v>
      </c>
      <c r="J264" s="6">
        <v>69.400000000000006</v>
      </c>
      <c r="K264" s="16">
        <f t="shared" si="28"/>
        <v>2151.4</v>
      </c>
      <c r="L264" s="95">
        <v>0.56999999999999995</v>
      </c>
      <c r="M264" s="72">
        <f t="shared" si="29"/>
        <v>1226.298</v>
      </c>
      <c r="N264" s="4">
        <v>73.5</v>
      </c>
      <c r="O264" s="16">
        <f t="shared" si="30"/>
        <v>2278.5</v>
      </c>
      <c r="P264" s="95">
        <v>0.57999999999999996</v>
      </c>
      <c r="Q264" s="72">
        <f t="shared" si="31"/>
        <v>1321.53</v>
      </c>
      <c r="R264" s="4">
        <v>5.8</v>
      </c>
      <c r="S264" s="4">
        <v>9.8699999999999992</v>
      </c>
      <c r="T264" s="6"/>
      <c r="U264" s="6"/>
      <c r="V264" s="6"/>
      <c r="W264" s="4">
        <f t="shared" si="32"/>
        <v>115.67</v>
      </c>
      <c r="X264" s="96">
        <v>8.5</v>
      </c>
      <c r="Y264" s="4"/>
      <c r="Z264" s="78">
        <f t="shared" si="33"/>
        <v>13.608235294117648</v>
      </c>
    </row>
    <row r="265" spans="1:26" ht="9" customHeight="1" x14ac:dyDescent="0.15">
      <c r="A265" s="6">
        <v>254</v>
      </c>
      <c r="B265" s="7" t="s">
        <v>429</v>
      </c>
      <c r="C265" s="7" t="s">
        <v>273</v>
      </c>
      <c r="D265" s="6">
        <v>13</v>
      </c>
      <c r="E265" s="6">
        <v>18</v>
      </c>
      <c r="F265" s="92">
        <v>0.41899999999999998</v>
      </c>
      <c r="G265" s="6">
        <v>9</v>
      </c>
      <c r="H265" s="6">
        <v>11</v>
      </c>
      <c r="I265" s="92">
        <v>0.45</v>
      </c>
      <c r="J265" s="6">
        <v>73.900000000000006</v>
      </c>
      <c r="K265" s="16">
        <f t="shared" si="28"/>
        <v>2290.9</v>
      </c>
      <c r="L265" s="95">
        <v>0.57999999999999996</v>
      </c>
      <c r="M265" s="72">
        <f t="shared" si="29"/>
        <v>1328.722</v>
      </c>
      <c r="N265" s="4">
        <v>76.7</v>
      </c>
      <c r="O265" s="16">
        <f t="shared" si="30"/>
        <v>2377.7000000000003</v>
      </c>
      <c r="P265" s="95">
        <v>0.57999999999999996</v>
      </c>
      <c r="Q265" s="72">
        <f t="shared" si="31"/>
        <v>1379.066</v>
      </c>
      <c r="R265" s="4">
        <v>5.66</v>
      </c>
      <c r="S265" s="4">
        <v>8.4700000000000006</v>
      </c>
      <c r="T265" s="6"/>
      <c r="U265" s="6"/>
      <c r="V265" s="6"/>
      <c r="W265" s="4">
        <f t="shared" si="32"/>
        <v>114.13</v>
      </c>
      <c r="X265" s="96">
        <v>8.5</v>
      </c>
      <c r="Y265" s="4"/>
      <c r="Z265" s="78">
        <f t="shared" si="33"/>
        <v>13.427058823529411</v>
      </c>
    </row>
    <row r="266" spans="1:26" ht="9" customHeight="1" x14ac:dyDescent="0.15">
      <c r="A266" s="6">
        <v>255</v>
      </c>
      <c r="B266" s="7" t="s">
        <v>324</v>
      </c>
      <c r="C266" s="7" t="s">
        <v>273</v>
      </c>
      <c r="D266" s="6">
        <v>22</v>
      </c>
      <c r="E266" s="6">
        <v>9</v>
      </c>
      <c r="F266" s="92">
        <v>0.71</v>
      </c>
      <c r="G266" s="6">
        <v>13</v>
      </c>
      <c r="H266" s="6">
        <v>7</v>
      </c>
      <c r="I266" s="92">
        <v>0.65</v>
      </c>
      <c r="J266" s="6">
        <v>80.599999999999994</v>
      </c>
      <c r="K266" s="16">
        <f t="shared" si="28"/>
        <v>2498.6</v>
      </c>
      <c r="L266" s="95">
        <v>0.59</v>
      </c>
      <c r="M266" s="72">
        <f t="shared" si="29"/>
        <v>1474.174</v>
      </c>
      <c r="N266" s="4">
        <v>72.099999999999994</v>
      </c>
      <c r="O266" s="16">
        <f t="shared" si="30"/>
        <v>2235.1</v>
      </c>
      <c r="P266" s="95">
        <v>0.57999999999999996</v>
      </c>
      <c r="Q266" s="72">
        <f t="shared" si="31"/>
        <v>1296.3579999999999</v>
      </c>
      <c r="R266" s="4">
        <v>16.02</v>
      </c>
      <c r="S266" s="4">
        <v>7.53</v>
      </c>
      <c r="T266" s="6"/>
      <c r="U266" s="6"/>
      <c r="V266" s="6"/>
      <c r="W266" s="4">
        <f t="shared" si="32"/>
        <v>123.55</v>
      </c>
      <c r="X266" s="96">
        <v>8.5</v>
      </c>
      <c r="Y266" s="4"/>
      <c r="Z266" s="78">
        <f t="shared" si="33"/>
        <v>14.535294117647059</v>
      </c>
    </row>
    <row r="267" spans="1:26" ht="9" customHeight="1" x14ac:dyDescent="0.15">
      <c r="A267" s="6">
        <v>256</v>
      </c>
      <c r="B267" s="7" t="s">
        <v>356</v>
      </c>
      <c r="C267" s="7" t="s">
        <v>273</v>
      </c>
      <c r="D267" s="6">
        <v>20</v>
      </c>
      <c r="E267" s="6">
        <v>11</v>
      </c>
      <c r="F267" s="92">
        <v>0.64500000000000002</v>
      </c>
      <c r="G267" s="6">
        <v>12</v>
      </c>
      <c r="H267" s="6">
        <v>8</v>
      </c>
      <c r="I267" s="92">
        <v>0.6</v>
      </c>
      <c r="J267" s="6">
        <v>75.8</v>
      </c>
      <c r="K267" s="16">
        <f t="shared" si="28"/>
        <v>2349.7999999999997</v>
      </c>
      <c r="L267" s="95">
        <v>0.57999999999999996</v>
      </c>
      <c r="M267" s="72">
        <f t="shared" si="29"/>
        <v>1362.8839999999998</v>
      </c>
      <c r="N267" s="4">
        <v>72.599999999999994</v>
      </c>
      <c r="O267" s="16">
        <f t="shared" si="30"/>
        <v>2250.6</v>
      </c>
      <c r="P267" s="95">
        <v>0.57999999999999996</v>
      </c>
      <c r="Q267" s="72">
        <f t="shared" si="31"/>
        <v>1305.348</v>
      </c>
      <c r="R267" s="4">
        <v>11.55</v>
      </c>
      <c r="S267" s="4">
        <v>8.3000000000000007</v>
      </c>
      <c r="T267" s="6"/>
      <c r="U267" s="6"/>
      <c r="V267" s="6"/>
      <c r="W267" s="4">
        <f t="shared" si="32"/>
        <v>119.85</v>
      </c>
      <c r="X267" s="96">
        <v>8.5</v>
      </c>
      <c r="Y267" s="4"/>
      <c r="Z267" s="78">
        <f t="shared" si="33"/>
        <v>14.1</v>
      </c>
    </row>
    <row r="268" spans="1:26" ht="9" customHeight="1" x14ac:dyDescent="0.15">
      <c r="A268" s="6">
        <v>257</v>
      </c>
      <c r="B268" s="7" t="s">
        <v>516</v>
      </c>
      <c r="C268" s="7" t="s">
        <v>273</v>
      </c>
      <c r="D268" s="6">
        <v>13</v>
      </c>
      <c r="E268" s="6">
        <v>18</v>
      </c>
      <c r="F268" s="92">
        <v>0.41899999999999998</v>
      </c>
      <c r="G268" s="6">
        <v>5</v>
      </c>
      <c r="H268" s="6">
        <v>15</v>
      </c>
      <c r="I268" s="92">
        <v>0.25</v>
      </c>
      <c r="J268" s="6">
        <v>69.3</v>
      </c>
      <c r="K268" s="16">
        <f t="shared" ref="K268:K331" si="36">J268*31</f>
        <v>2148.2999999999997</v>
      </c>
      <c r="L268" s="95">
        <v>0.56999999999999995</v>
      </c>
      <c r="M268" s="72">
        <f t="shared" ref="M268:M331" si="37">K268*L268</f>
        <v>1224.5309999999997</v>
      </c>
      <c r="N268" s="4">
        <v>72.900000000000006</v>
      </c>
      <c r="O268" s="16">
        <f t="shared" ref="O268:O331" si="38">N268*31</f>
        <v>2259.9</v>
      </c>
      <c r="P268" s="95">
        <v>0.57999999999999996</v>
      </c>
      <c r="Q268" s="72">
        <f t="shared" ref="Q268:Q331" si="39">O268*P268</f>
        <v>1310.742</v>
      </c>
      <c r="R268" s="4">
        <v>3.89</v>
      </c>
      <c r="S268" s="4">
        <v>8.82</v>
      </c>
      <c r="T268" s="6"/>
      <c r="U268" s="6"/>
      <c r="V268" s="6"/>
      <c r="W268" s="4">
        <f t="shared" ref="W268:W331" si="40">R268+S268+100</f>
        <v>112.71000000000001</v>
      </c>
      <c r="X268" s="96">
        <v>8.5</v>
      </c>
      <c r="Y268" s="4"/>
      <c r="Z268" s="78">
        <f t="shared" ref="Z268:Z331" si="41">(W268/X268)+Y268</f>
        <v>13.260000000000002</v>
      </c>
    </row>
    <row r="269" spans="1:26" ht="9" customHeight="1" x14ac:dyDescent="0.15">
      <c r="A269" s="6">
        <v>258</v>
      </c>
      <c r="B269" s="7" t="s">
        <v>400</v>
      </c>
      <c r="C269" s="7" t="s">
        <v>273</v>
      </c>
      <c r="D269" s="6">
        <v>14</v>
      </c>
      <c r="E269" s="6">
        <v>17</v>
      </c>
      <c r="F269" s="92">
        <v>0.45200000000000001</v>
      </c>
      <c r="G269" s="6">
        <v>8</v>
      </c>
      <c r="H269" s="6">
        <v>12</v>
      </c>
      <c r="I269" s="92">
        <v>0.4</v>
      </c>
      <c r="J269" s="6">
        <v>74.7</v>
      </c>
      <c r="K269" s="16">
        <f t="shared" si="36"/>
        <v>2315.7000000000003</v>
      </c>
      <c r="L269" s="95">
        <v>0.57999999999999996</v>
      </c>
      <c r="M269" s="72">
        <f t="shared" si="37"/>
        <v>1343.106</v>
      </c>
      <c r="N269" s="4">
        <v>74.5</v>
      </c>
      <c r="O269" s="16">
        <f t="shared" si="38"/>
        <v>2309.5</v>
      </c>
      <c r="P269" s="95">
        <v>0.57999999999999996</v>
      </c>
      <c r="Q269" s="72">
        <f t="shared" si="39"/>
        <v>1339.51</v>
      </c>
      <c r="R269" s="4">
        <v>9.67</v>
      </c>
      <c r="S269" s="4">
        <v>9.3800000000000008</v>
      </c>
      <c r="T269" s="6"/>
      <c r="U269" s="6"/>
      <c r="V269" s="6"/>
      <c r="W269" s="4">
        <f t="shared" si="40"/>
        <v>119.05</v>
      </c>
      <c r="X269" s="96">
        <v>8.5</v>
      </c>
      <c r="Y269" s="4"/>
      <c r="Z269" s="78">
        <f t="shared" si="41"/>
        <v>14.005882352941176</v>
      </c>
    </row>
    <row r="270" spans="1:26" ht="9" customHeight="1" x14ac:dyDescent="0.15">
      <c r="A270" s="6">
        <v>259</v>
      </c>
      <c r="B270" s="7" t="s">
        <v>347</v>
      </c>
      <c r="C270" s="7" t="s">
        <v>273</v>
      </c>
      <c r="D270" s="6">
        <v>13</v>
      </c>
      <c r="E270" s="6">
        <v>17</v>
      </c>
      <c r="F270" s="92">
        <v>0.433</v>
      </c>
      <c r="G270" s="6">
        <v>8</v>
      </c>
      <c r="H270" s="6">
        <v>12</v>
      </c>
      <c r="I270" s="92">
        <v>0.4</v>
      </c>
      <c r="J270" s="6">
        <v>76.5</v>
      </c>
      <c r="K270" s="16">
        <f t="shared" si="36"/>
        <v>2371.5</v>
      </c>
      <c r="L270" s="95">
        <v>0.57999999999999996</v>
      </c>
      <c r="M270" s="72">
        <f t="shared" si="37"/>
        <v>1375.4699999999998</v>
      </c>
      <c r="N270" s="4">
        <v>76.400000000000006</v>
      </c>
      <c r="O270" s="16">
        <f t="shared" si="38"/>
        <v>2368.4</v>
      </c>
      <c r="P270" s="95">
        <v>0.57999999999999996</v>
      </c>
      <c r="Q270" s="72">
        <f t="shared" si="39"/>
        <v>1373.672</v>
      </c>
      <c r="R270" s="4">
        <v>7.94</v>
      </c>
      <c r="S270" s="4">
        <v>7.88</v>
      </c>
      <c r="T270" s="6"/>
      <c r="U270" s="6"/>
      <c r="V270" s="6"/>
      <c r="W270" s="4">
        <f t="shared" si="40"/>
        <v>115.82</v>
      </c>
      <c r="X270" s="96">
        <v>8.5</v>
      </c>
      <c r="Y270" s="4"/>
      <c r="Z270" s="78">
        <f t="shared" si="41"/>
        <v>13.625882352941176</v>
      </c>
    </row>
    <row r="271" spans="1:26" ht="9" customHeight="1" x14ac:dyDescent="0.15">
      <c r="A271" s="6">
        <v>260</v>
      </c>
      <c r="B271" s="7" t="s">
        <v>579</v>
      </c>
      <c r="C271" s="7" t="s">
        <v>273</v>
      </c>
      <c r="D271" s="6">
        <v>15</v>
      </c>
      <c r="E271" s="6">
        <v>16</v>
      </c>
      <c r="F271" s="92">
        <v>0.48399999999999999</v>
      </c>
      <c r="G271" s="6">
        <v>10</v>
      </c>
      <c r="H271" s="6">
        <v>10</v>
      </c>
      <c r="I271" s="92">
        <v>0.5</v>
      </c>
      <c r="J271" s="6">
        <v>65.900000000000006</v>
      </c>
      <c r="K271" s="16">
        <f t="shared" si="36"/>
        <v>2042.9</v>
      </c>
      <c r="L271" s="95">
        <v>0.56999999999999995</v>
      </c>
      <c r="M271" s="72">
        <f t="shared" si="37"/>
        <v>1164.453</v>
      </c>
      <c r="N271" s="4">
        <v>65.599999999999994</v>
      </c>
      <c r="O271" s="16">
        <f t="shared" si="38"/>
        <v>2033.6</v>
      </c>
      <c r="P271" s="95">
        <v>0.56999999999999995</v>
      </c>
      <c r="Q271" s="72">
        <f t="shared" si="39"/>
        <v>1159.1519999999998</v>
      </c>
      <c r="R271" s="4">
        <v>7.72</v>
      </c>
      <c r="S271" s="4">
        <v>8.35</v>
      </c>
      <c r="T271" s="6"/>
      <c r="U271" s="6"/>
      <c r="V271" s="6"/>
      <c r="W271" s="4">
        <f t="shared" si="40"/>
        <v>116.07</v>
      </c>
      <c r="X271" s="96">
        <v>8.5</v>
      </c>
      <c r="Y271" s="4"/>
      <c r="Z271" s="78">
        <f t="shared" si="41"/>
        <v>13.655294117647058</v>
      </c>
    </row>
    <row r="272" spans="1:26" ht="9" customHeight="1" x14ac:dyDescent="0.15">
      <c r="A272" s="6">
        <v>261</v>
      </c>
      <c r="B272" s="7" t="s">
        <v>325</v>
      </c>
      <c r="C272" s="7" t="s">
        <v>273</v>
      </c>
      <c r="D272" s="6">
        <v>18</v>
      </c>
      <c r="E272" s="6">
        <v>13</v>
      </c>
      <c r="F272" s="92">
        <v>0.58099999999999996</v>
      </c>
      <c r="G272" s="6">
        <v>9</v>
      </c>
      <c r="H272" s="6">
        <v>11</v>
      </c>
      <c r="I272" s="92">
        <v>0.45</v>
      </c>
      <c r="J272" s="6">
        <v>78.3</v>
      </c>
      <c r="K272" s="16">
        <f t="shared" si="36"/>
        <v>2427.2999999999997</v>
      </c>
      <c r="L272" s="95">
        <v>0.57999999999999996</v>
      </c>
      <c r="M272" s="72">
        <f t="shared" si="37"/>
        <v>1407.8339999999998</v>
      </c>
      <c r="N272" s="4">
        <v>73.2</v>
      </c>
      <c r="O272" s="16">
        <f t="shared" si="38"/>
        <v>2269.2000000000003</v>
      </c>
      <c r="P272" s="95">
        <v>0.57999999999999996</v>
      </c>
      <c r="Q272" s="72">
        <f t="shared" si="39"/>
        <v>1316.136</v>
      </c>
      <c r="R272" s="4">
        <v>14.93</v>
      </c>
      <c r="S272" s="4">
        <v>9.76</v>
      </c>
      <c r="T272" s="6"/>
      <c r="U272" s="6"/>
      <c r="V272" s="6"/>
      <c r="W272" s="4">
        <f t="shared" si="40"/>
        <v>124.69</v>
      </c>
      <c r="X272" s="96">
        <v>8.5</v>
      </c>
      <c r="Y272" s="4"/>
      <c r="Z272" s="78">
        <f t="shared" si="41"/>
        <v>14.669411764705883</v>
      </c>
    </row>
    <row r="273" spans="1:26" ht="9" customHeight="1" x14ac:dyDescent="0.15">
      <c r="A273" s="6">
        <v>262</v>
      </c>
      <c r="B273" s="7" t="s">
        <v>184</v>
      </c>
      <c r="C273" s="7" t="s">
        <v>273</v>
      </c>
      <c r="D273" s="6">
        <v>17</v>
      </c>
      <c r="E273" s="6">
        <v>14</v>
      </c>
      <c r="F273" s="92">
        <v>0.54800000000000004</v>
      </c>
      <c r="G273" s="6">
        <v>9</v>
      </c>
      <c r="H273" s="6">
        <v>11</v>
      </c>
      <c r="I273" s="92">
        <v>0.45</v>
      </c>
      <c r="J273" s="6">
        <v>80.8</v>
      </c>
      <c r="K273" s="16">
        <f t="shared" si="36"/>
        <v>2504.7999999999997</v>
      </c>
      <c r="L273" s="95">
        <v>0.59</v>
      </c>
      <c r="M273" s="72">
        <f t="shared" si="37"/>
        <v>1477.8319999999997</v>
      </c>
      <c r="N273" s="4">
        <v>77</v>
      </c>
      <c r="O273" s="16">
        <f t="shared" si="38"/>
        <v>2387</v>
      </c>
      <c r="P273" s="95">
        <v>0.57999999999999996</v>
      </c>
      <c r="Q273" s="72">
        <f t="shared" si="39"/>
        <v>1384.4599999999998</v>
      </c>
      <c r="R273" s="4">
        <v>12.52</v>
      </c>
      <c r="S273" s="4">
        <v>8.75</v>
      </c>
      <c r="T273" s="6"/>
      <c r="U273" s="6"/>
      <c r="V273" s="6"/>
      <c r="W273" s="4">
        <f t="shared" si="40"/>
        <v>121.27</v>
      </c>
      <c r="X273" s="96">
        <v>8.5</v>
      </c>
      <c r="Y273" s="4"/>
      <c r="Z273" s="78">
        <f t="shared" si="41"/>
        <v>14.26705882352941</v>
      </c>
    </row>
    <row r="274" spans="1:26" ht="9" customHeight="1" x14ac:dyDescent="0.15">
      <c r="A274" s="6">
        <v>263</v>
      </c>
      <c r="B274" s="7" t="s">
        <v>423</v>
      </c>
      <c r="C274" s="7" t="s">
        <v>273</v>
      </c>
      <c r="D274" s="6">
        <v>23</v>
      </c>
      <c r="E274" s="6">
        <v>8</v>
      </c>
      <c r="F274" s="92">
        <v>0.74199999999999999</v>
      </c>
      <c r="G274" s="6">
        <v>14</v>
      </c>
      <c r="H274" s="6">
        <v>6</v>
      </c>
      <c r="I274" s="92">
        <v>0.7</v>
      </c>
      <c r="J274" s="6">
        <v>74.900000000000006</v>
      </c>
      <c r="K274" s="16">
        <f t="shared" si="36"/>
        <v>2321.9</v>
      </c>
      <c r="L274" s="95">
        <v>0.57999999999999996</v>
      </c>
      <c r="M274" s="72">
        <f t="shared" si="37"/>
        <v>1346.702</v>
      </c>
      <c r="N274" s="4">
        <v>67.3</v>
      </c>
      <c r="O274" s="16">
        <f t="shared" si="38"/>
        <v>2086.2999999999997</v>
      </c>
      <c r="P274" s="95">
        <v>0.56999999999999995</v>
      </c>
      <c r="Q274" s="72">
        <f t="shared" si="39"/>
        <v>1189.1909999999998</v>
      </c>
      <c r="R274" s="4">
        <v>14.25</v>
      </c>
      <c r="S274" s="4">
        <v>6.7</v>
      </c>
      <c r="T274" s="6"/>
      <c r="U274" s="6"/>
      <c r="V274" s="6"/>
      <c r="W274" s="4">
        <f t="shared" si="40"/>
        <v>120.95</v>
      </c>
      <c r="X274" s="96">
        <v>8.5</v>
      </c>
      <c r="Y274" s="4"/>
      <c r="Z274" s="78">
        <f t="shared" si="41"/>
        <v>14.229411764705883</v>
      </c>
    </row>
    <row r="275" spans="1:26" ht="9" customHeight="1" x14ac:dyDescent="0.15">
      <c r="A275" s="6">
        <v>264</v>
      </c>
      <c r="B275" s="7" t="s">
        <v>259</v>
      </c>
      <c r="C275" s="7" t="s">
        <v>158</v>
      </c>
      <c r="D275" s="6">
        <v>16</v>
      </c>
      <c r="E275" s="6">
        <v>15</v>
      </c>
      <c r="F275" s="92">
        <f t="shared" ref="F275:F284" si="42">D275/(D275+E275)</f>
        <v>0.5161290322580645</v>
      </c>
      <c r="G275" s="6">
        <v>10</v>
      </c>
      <c r="H275" s="6">
        <v>8</v>
      </c>
      <c r="I275" s="92">
        <f t="shared" ref="I275:I284" si="43">G275/(G275+H275)</f>
        <v>0.55555555555555558</v>
      </c>
      <c r="J275" s="6">
        <v>68.8</v>
      </c>
      <c r="K275" s="16">
        <f t="shared" si="36"/>
        <v>2132.7999999999997</v>
      </c>
      <c r="L275" s="95">
        <v>0.56999999999999995</v>
      </c>
      <c r="M275" s="72">
        <f t="shared" si="37"/>
        <v>1215.6959999999997</v>
      </c>
      <c r="N275" s="6">
        <v>68</v>
      </c>
      <c r="O275" s="16">
        <f t="shared" si="38"/>
        <v>2108</v>
      </c>
      <c r="P275" s="95">
        <v>0.56999999999999995</v>
      </c>
      <c r="Q275" s="72">
        <f t="shared" si="39"/>
        <v>1201.56</v>
      </c>
      <c r="R275" s="6">
        <v>-8.5500000000000007</v>
      </c>
      <c r="S275" s="6">
        <v>-8.39</v>
      </c>
      <c r="T275" s="6"/>
      <c r="U275" s="6"/>
      <c r="V275" s="6"/>
      <c r="W275" s="4">
        <f t="shared" si="40"/>
        <v>83.06</v>
      </c>
      <c r="X275" s="96">
        <v>14.5</v>
      </c>
      <c r="Y275" s="4"/>
      <c r="Z275" s="78">
        <f t="shared" si="41"/>
        <v>5.7282758620689656</v>
      </c>
    </row>
    <row r="276" spans="1:26" ht="9" customHeight="1" x14ac:dyDescent="0.15">
      <c r="A276" s="6">
        <v>265</v>
      </c>
      <c r="B276" s="7" t="s">
        <v>589</v>
      </c>
      <c r="C276" s="7" t="s">
        <v>158</v>
      </c>
      <c r="D276" s="6">
        <v>10</v>
      </c>
      <c r="E276" s="6">
        <v>21</v>
      </c>
      <c r="F276" s="92">
        <f t="shared" si="42"/>
        <v>0.32258064516129031</v>
      </c>
      <c r="G276" s="6">
        <v>6</v>
      </c>
      <c r="H276" s="6">
        <v>12</v>
      </c>
      <c r="I276" s="92">
        <f t="shared" si="43"/>
        <v>0.33333333333333331</v>
      </c>
      <c r="J276" s="6">
        <v>60.3</v>
      </c>
      <c r="K276" s="16">
        <f t="shared" si="36"/>
        <v>1869.3</v>
      </c>
      <c r="L276" s="95">
        <v>0.56999999999999995</v>
      </c>
      <c r="M276" s="72">
        <f t="shared" si="37"/>
        <v>1065.501</v>
      </c>
      <c r="N276" s="6">
        <v>64.3</v>
      </c>
      <c r="O276" s="16">
        <f t="shared" si="38"/>
        <v>1993.3</v>
      </c>
      <c r="P276" s="95">
        <v>0.56999999999999995</v>
      </c>
      <c r="Q276" s="72">
        <f t="shared" si="39"/>
        <v>1136.1809999999998</v>
      </c>
      <c r="R276" s="6">
        <v>-14.3</v>
      </c>
      <c r="S276" s="6">
        <v>-8.57</v>
      </c>
      <c r="T276" s="6"/>
      <c r="U276" s="6"/>
      <c r="V276" s="6"/>
      <c r="W276" s="4">
        <f t="shared" si="40"/>
        <v>77.13</v>
      </c>
      <c r="X276" s="96">
        <v>14.5</v>
      </c>
      <c r="Y276" s="4"/>
      <c r="Z276" s="78">
        <f t="shared" si="41"/>
        <v>5.3193103448275858</v>
      </c>
    </row>
    <row r="277" spans="1:26" ht="9" customHeight="1" x14ac:dyDescent="0.15">
      <c r="A277" s="6">
        <v>266</v>
      </c>
      <c r="B277" s="7" t="s">
        <v>232</v>
      </c>
      <c r="C277" s="7" t="s">
        <v>158</v>
      </c>
      <c r="D277" s="6">
        <v>15</v>
      </c>
      <c r="E277" s="6">
        <v>16</v>
      </c>
      <c r="F277" s="92">
        <f t="shared" si="42"/>
        <v>0.4838709677419355</v>
      </c>
      <c r="G277" s="6">
        <v>10</v>
      </c>
      <c r="H277" s="6">
        <v>8</v>
      </c>
      <c r="I277" s="92">
        <f t="shared" si="43"/>
        <v>0.55555555555555558</v>
      </c>
      <c r="J277" s="6">
        <v>66.099999999999994</v>
      </c>
      <c r="K277" s="16">
        <f t="shared" si="36"/>
        <v>2049.1</v>
      </c>
      <c r="L277" s="95">
        <v>0.56999999999999995</v>
      </c>
      <c r="M277" s="72">
        <f t="shared" si="37"/>
        <v>1167.9869999999999</v>
      </c>
      <c r="N277" s="6">
        <v>66.099999999999994</v>
      </c>
      <c r="O277" s="16">
        <f t="shared" si="38"/>
        <v>2049.1</v>
      </c>
      <c r="P277" s="95">
        <v>0.56999999999999995</v>
      </c>
      <c r="Q277" s="72">
        <f t="shared" si="39"/>
        <v>1167.9869999999999</v>
      </c>
      <c r="R277" s="6">
        <v>-9.44</v>
      </c>
      <c r="S277" s="6">
        <v>-8.1199999999999992</v>
      </c>
      <c r="T277" s="6"/>
      <c r="U277" s="6"/>
      <c r="V277" s="6"/>
      <c r="W277" s="4">
        <f t="shared" si="40"/>
        <v>82.44</v>
      </c>
      <c r="X277" s="96">
        <v>14.5</v>
      </c>
      <c r="Y277" s="4"/>
      <c r="Z277" s="78">
        <f t="shared" si="41"/>
        <v>5.6855172413793102</v>
      </c>
    </row>
    <row r="278" spans="1:26" ht="9" customHeight="1" x14ac:dyDescent="0.15">
      <c r="A278" s="6">
        <v>267</v>
      </c>
      <c r="B278" s="7" t="s">
        <v>228</v>
      </c>
      <c r="C278" s="7" t="s">
        <v>158</v>
      </c>
      <c r="D278" s="6">
        <v>13</v>
      </c>
      <c r="E278" s="6">
        <v>18</v>
      </c>
      <c r="F278" s="92">
        <f t="shared" si="42"/>
        <v>0.41935483870967744</v>
      </c>
      <c r="G278" s="6">
        <v>10</v>
      </c>
      <c r="H278" s="6">
        <v>8</v>
      </c>
      <c r="I278" s="92">
        <f t="shared" si="43"/>
        <v>0.55555555555555558</v>
      </c>
      <c r="J278" s="6">
        <v>65.3</v>
      </c>
      <c r="K278" s="16">
        <f t="shared" si="36"/>
        <v>2024.3</v>
      </c>
      <c r="L278" s="95">
        <v>0.56999999999999995</v>
      </c>
      <c r="M278" s="72">
        <f t="shared" si="37"/>
        <v>1153.8509999999999</v>
      </c>
      <c r="N278" s="6">
        <v>67.2</v>
      </c>
      <c r="O278" s="16">
        <f t="shared" si="38"/>
        <v>2083.2000000000003</v>
      </c>
      <c r="P278" s="95">
        <v>0.56999999999999995</v>
      </c>
      <c r="Q278" s="72">
        <f t="shared" si="39"/>
        <v>1187.424</v>
      </c>
      <c r="R278" s="6">
        <v>-8.01</v>
      </c>
      <c r="S278" s="6">
        <v>-6.1</v>
      </c>
      <c r="T278" s="6"/>
      <c r="U278" s="6"/>
      <c r="V278" s="6"/>
      <c r="W278" s="4">
        <f t="shared" si="40"/>
        <v>85.89</v>
      </c>
      <c r="X278" s="96">
        <v>14.5</v>
      </c>
      <c r="Y278" s="4"/>
      <c r="Z278" s="78">
        <f t="shared" si="41"/>
        <v>5.9234482758620688</v>
      </c>
    </row>
    <row r="279" spans="1:26" ht="9" customHeight="1" x14ac:dyDescent="0.15">
      <c r="A279" s="6">
        <v>268</v>
      </c>
      <c r="B279" s="7" t="s">
        <v>513</v>
      </c>
      <c r="C279" s="7" t="s">
        <v>158</v>
      </c>
      <c r="D279" s="6">
        <v>22</v>
      </c>
      <c r="E279" s="6">
        <v>9</v>
      </c>
      <c r="F279" s="92">
        <f t="shared" si="42"/>
        <v>0.70967741935483875</v>
      </c>
      <c r="G279" s="6">
        <v>16</v>
      </c>
      <c r="H279" s="6">
        <v>2</v>
      </c>
      <c r="I279" s="92">
        <f t="shared" si="43"/>
        <v>0.88888888888888884</v>
      </c>
      <c r="J279" s="6">
        <v>71.5</v>
      </c>
      <c r="K279" s="16">
        <f t="shared" si="36"/>
        <v>2216.5</v>
      </c>
      <c r="L279" s="95">
        <v>0.57999999999999996</v>
      </c>
      <c r="M279" s="72">
        <f t="shared" si="37"/>
        <v>1285.57</v>
      </c>
      <c r="N279" s="6">
        <v>63.4</v>
      </c>
      <c r="O279" s="16">
        <f t="shared" si="38"/>
        <v>1965.3999999999999</v>
      </c>
      <c r="P279" s="95">
        <v>0.56999999999999995</v>
      </c>
      <c r="Q279" s="72">
        <f t="shared" si="39"/>
        <v>1120.2779999999998</v>
      </c>
      <c r="R279" s="6">
        <v>0.12</v>
      </c>
      <c r="S279" s="6">
        <v>-5.72</v>
      </c>
      <c r="T279" s="6"/>
      <c r="U279" s="6"/>
      <c r="V279" s="6"/>
      <c r="W279" s="4">
        <f t="shared" si="40"/>
        <v>94.4</v>
      </c>
      <c r="X279" s="96">
        <v>14.5</v>
      </c>
      <c r="Y279" s="4">
        <v>1</v>
      </c>
      <c r="Z279" s="78">
        <f t="shared" si="41"/>
        <v>7.5103448275862075</v>
      </c>
    </row>
    <row r="280" spans="1:26" ht="9" customHeight="1" x14ac:dyDescent="0.15">
      <c r="A280" s="6">
        <v>269</v>
      </c>
      <c r="B280" s="7" t="s">
        <v>572</v>
      </c>
      <c r="C280" s="7" t="s">
        <v>158</v>
      </c>
      <c r="D280" s="6">
        <v>9</v>
      </c>
      <c r="E280" s="6">
        <v>22</v>
      </c>
      <c r="F280" s="92">
        <f t="shared" si="42"/>
        <v>0.29032258064516131</v>
      </c>
      <c r="G280" s="6">
        <v>6</v>
      </c>
      <c r="H280" s="6">
        <v>12</v>
      </c>
      <c r="I280" s="92">
        <f t="shared" si="43"/>
        <v>0.33333333333333331</v>
      </c>
      <c r="J280" s="6">
        <v>66.5</v>
      </c>
      <c r="K280" s="16">
        <f t="shared" si="36"/>
        <v>2061.5</v>
      </c>
      <c r="L280" s="95">
        <v>0.56999999999999995</v>
      </c>
      <c r="M280" s="72">
        <f t="shared" si="37"/>
        <v>1175.0549999999998</v>
      </c>
      <c r="N280" s="6">
        <v>74.599999999999994</v>
      </c>
      <c r="O280" s="16">
        <f t="shared" si="38"/>
        <v>2312.6</v>
      </c>
      <c r="P280" s="95">
        <v>0.57999999999999996</v>
      </c>
      <c r="Q280" s="72">
        <f t="shared" si="39"/>
        <v>1341.3079999999998</v>
      </c>
      <c r="R280" s="6">
        <v>-16.78</v>
      </c>
      <c r="S280" s="6">
        <v>-7.53</v>
      </c>
      <c r="T280" s="6"/>
      <c r="U280" s="6"/>
      <c r="V280" s="6"/>
      <c r="W280" s="4">
        <f t="shared" si="40"/>
        <v>75.69</v>
      </c>
      <c r="X280" s="96">
        <v>14.5</v>
      </c>
      <c r="Y280" s="4"/>
      <c r="Z280" s="78">
        <f t="shared" si="41"/>
        <v>5.22</v>
      </c>
    </row>
    <row r="281" spans="1:26" ht="9" customHeight="1" x14ac:dyDescent="0.15">
      <c r="A281" s="6">
        <v>270</v>
      </c>
      <c r="B281" s="7" t="s">
        <v>590</v>
      </c>
      <c r="C281" s="7" t="s">
        <v>158</v>
      </c>
      <c r="D281" s="6">
        <v>11</v>
      </c>
      <c r="E281" s="6">
        <v>20</v>
      </c>
      <c r="F281" s="92">
        <f t="shared" si="42"/>
        <v>0.35483870967741937</v>
      </c>
      <c r="G281" s="6">
        <v>10</v>
      </c>
      <c r="H281" s="6">
        <v>8</v>
      </c>
      <c r="I281" s="92">
        <f t="shared" si="43"/>
        <v>0.55555555555555558</v>
      </c>
      <c r="J281" s="6">
        <v>62.8</v>
      </c>
      <c r="K281" s="16">
        <f t="shared" si="36"/>
        <v>1946.8</v>
      </c>
      <c r="L281" s="95">
        <v>0.56999999999999995</v>
      </c>
      <c r="M281" s="72">
        <f t="shared" si="37"/>
        <v>1109.6759999999999</v>
      </c>
      <c r="N281" s="6">
        <v>67.3</v>
      </c>
      <c r="O281" s="16">
        <f t="shared" si="38"/>
        <v>2086.2999999999997</v>
      </c>
      <c r="P281" s="95">
        <v>0.56999999999999995</v>
      </c>
      <c r="Q281" s="72">
        <f t="shared" si="39"/>
        <v>1189.1909999999998</v>
      </c>
      <c r="R281" s="6">
        <v>-10.77</v>
      </c>
      <c r="S281" s="6">
        <v>-5.61</v>
      </c>
      <c r="T281" s="6"/>
      <c r="U281" s="6"/>
      <c r="V281" s="6"/>
      <c r="W281" s="4">
        <f t="shared" si="40"/>
        <v>83.62</v>
      </c>
      <c r="X281" s="96">
        <v>14.5</v>
      </c>
      <c r="Y281" s="4"/>
      <c r="Z281" s="78">
        <f t="shared" si="41"/>
        <v>5.7668965517241384</v>
      </c>
    </row>
    <row r="282" spans="1:26" ht="9" customHeight="1" x14ac:dyDescent="0.15">
      <c r="A282" s="6">
        <v>271</v>
      </c>
      <c r="B282" s="7" t="s">
        <v>465</v>
      </c>
      <c r="C282" s="7" t="s">
        <v>158</v>
      </c>
      <c r="D282" s="6">
        <v>12</v>
      </c>
      <c r="E282" s="6">
        <v>17</v>
      </c>
      <c r="F282" s="92">
        <f t="shared" si="42"/>
        <v>0.41379310344827586</v>
      </c>
      <c r="G282" s="6">
        <v>9</v>
      </c>
      <c r="H282" s="6">
        <v>9</v>
      </c>
      <c r="I282" s="92">
        <f t="shared" si="43"/>
        <v>0.5</v>
      </c>
      <c r="J282" s="6">
        <v>72.900000000000006</v>
      </c>
      <c r="K282" s="16">
        <f t="shared" si="36"/>
        <v>2259.9</v>
      </c>
      <c r="L282" s="95">
        <v>0.57999999999999996</v>
      </c>
      <c r="M282" s="72">
        <f t="shared" si="37"/>
        <v>1310.742</v>
      </c>
      <c r="N282" s="6">
        <v>70.599999999999994</v>
      </c>
      <c r="O282" s="16">
        <f t="shared" si="38"/>
        <v>2188.6</v>
      </c>
      <c r="P282" s="95">
        <v>0.57999999999999996</v>
      </c>
      <c r="Q282" s="72">
        <f t="shared" si="39"/>
        <v>1269.3879999999999</v>
      </c>
      <c r="R282" s="6">
        <v>-6.85</v>
      </c>
      <c r="S282" s="6">
        <v>-6.42</v>
      </c>
      <c r="T282" s="6"/>
      <c r="U282" s="6"/>
      <c r="V282" s="6"/>
      <c r="W282" s="4">
        <f t="shared" si="40"/>
        <v>86.73</v>
      </c>
      <c r="X282" s="96">
        <v>14.5</v>
      </c>
      <c r="Y282" s="4"/>
      <c r="Z282" s="78">
        <f t="shared" si="41"/>
        <v>5.9813793103448276</v>
      </c>
    </row>
    <row r="283" spans="1:26" ht="9" customHeight="1" x14ac:dyDescent="0.15">
      <c r="A283" s="6">
        <v>272</v>
      </c>
      <c r="B283" s="7" t="s">
        <v>577</v>
      </c>
      <c r="C283" s="7" t="s">
        <v>158</v>
      </c>
      <c r="D283" s="6">
        <v>7</v>
      </c>
      <c r="E283" s="6">
        <v>24</v>
      </c>
      <c r="F283" s="92">
        <f t="shared" si="42"/>
        <v>0.22580645161290322</v>
      </c>
      <c r="G283" s="6">
        <v>5</v>
      </c>
      <c r="H283" s="6">
        <v>13</v>
      </c>
      <c r="I283" s="92">
        <f t="shared" si="43"/>
        <v>0.27777777777777779</v>
      </c>
      <c r="J283" s="6">
        <v>64</v>
      </c>
      <c r="K283" s="16">
        <f t="shared" si="36"/>
        <v>1984</v>
      </c>
      <c r="L283" s="95">
        <v>0.56999999999999995</v>
      </c>
      <c r="M283" s="72">
        <f t="shared" si="37"/>
        <v>1130.8799999999999</v>
      </c>
      <c r="N283" s="6">
        <v>71.900000000000006</v>
      </c>
      <c r="O283" s="16">
        <f t="shared" si="38"/>
        <v>2228.9</v>
      </c>
      <c r="P283" s="95">
        <v>0.57999999999999996</v>
      </c>
      <c r="Q283" s="72">
        <f t="shared" si="39"/>
        <v>1292.7619999999999</v>
      </c>
      <c r="R283" s="6">
        <v>-15.83</v>
      </c>
      <c r="S283" s="6">
        <v>-6.6</v>
      </c>
      <c r="T283" s="6"/>
      <c r="U283" s="6"/>
      <c r="V283" s="6"/>
      <c r="W283" s="4">
        <f t="shared" si="40"/>
        <v>77.569999999999993</v>
      </c>
      <c r="X283" s="96">
        <v>14.5</v>
      </c>
      <c r="Y283" s="4"/>
      <c r="Z283" s="78">
        <f t="shared" si="41"/>
        <v>5.3496551724137928</v>
      </c>
    </row>
    <row r="284" spans="1:26" ht="9" customHeight="1" x14ac:dyDescent="0.15">
      <c r="A284" s="6">
        <v>273</v>
      </c>
      <c r="B284" s="7" t="s">
        <v>547</v>
      </c>
      <c r="C284" s="7" t="s">
        <v>158</v>
      </c>
      <c r="D284" s="6">
        <v>12</v>
      </c>
      <c r="E284" s="6">
        <v>17</v>
      </c>
      <c r="F284" s="92">
        <f t="shared" si="42"/>
        <v>0.41379310344827586</v>
      </c>
      <c r="G284" s="6">
        <v>8</v>
      </c>
      <c r="H284" s="6">
        <v>10</v>
      </c>
      <c r="I284" s="92">
        <f t="shared" si="43"/>
        <v>0.44444444444444442</v>
      </c>
      <c r="J284" s="6">
        <v>66.5</v>
      </c>
      <c r="K284" s="16">
        <f t="shared" si="36"/>
        <v>2061.5</v>
      </c>
      <c r="L284" s="95">
        <v>0.56999999999999995</v>
      </c>
      <c r="M284" s="72">
        <f t="shared" si="37"/>
        <v>1175.0549999999998</v>
      </c>
      <c r="N284" s="6">
        <v>66.7</v>
      </c>
      <c r="O284" s="16">
        <f t="shared" si="38"/>
        <v>2067.7000000000003</v>
      </c>
      <c r="P284" s="95">
        <v>0.56999999999999995</v>
      </c>
      <c r="Q284" s="72">
        <f t="shared" si="39"/>
        <v>1178.5889999999999</v>
      </c>
      <c r="R284" s="6">
        <v>-11.28</v>
      </c>
      <c r="S284" s="6">
        <v>-9.11</v>
      </c>
      <c r="T284" s="6"/>
      <c r="U284" s="6"/>
      <c r="V284" s="6"/>
      <c r="W284" s="4">
        <f t="shared" si="40"/>
        <v>79.61</v>
      </c>
      <c r="X284" s="96">
        <v>14.5</v>
      </c>
      <c r="Y284" s="4"/>
      <c r="Z284" s="78">
        <f t="shared" si="41"/>
        <v>5.490344827586207</v>
      </c>
    </row>
    <row r="285" spans="1:26" ht="9" customHeight="1" x14ac:dyDescent="0.15">
      <c r="A285" s="6">
        <v>274</v>
      </c>
      <c r="B285" s="7" t="s">
        <v>255</v>
      </c>
      <c r="C285" s="7" t="s">
        <v>272</v>
      </c>
      <c r="D285" s="6">
        <v>21</v>
      </c>
      <c r="E285" s="6">
        <v>10</v>
      </c>
      <c r="F285" s="92">
        <v>0.67700000000000005</v>
      </c>
      <c r="G285" s="6">
        <v>13</v>
      </c>
      <c r="H285" s="6">
        <v>5</v>
      </c>
      <c r="I285" s="92">
        <v>0.72199999999999998</v>
      </c>
      <c r="J285" s="6">
        <v>90.8</v>
      </c>
      <c r="K285" s="16">
        <f t="shared" si="36"/>
        <v>2814.7999999999997</v>
      </c>
      <c r="L285" s="95">
        <v>0.6</v>
      </c>
      <c r="M285" s="72">
        <f t="shared" si="37"/>
        <v>1688.8799999999999</v>
      </c>
      <c r="N285" s="4">
        <v>80.400000000000006</v>
      </c>
      <c r="O285" s="16">
        <f t="shared" si="38"/>
        <v>2492.4</v>
      </c>
      <c r="P285" s="95">
        <v>0.59</v>
      </c>
      <c r="Q285" s="72">
        <f t="shared" si="39"/>
        <v>1470.5160000000001</v>
      </c>
      <c r="R285" s="4">
        <v>21.95</v>
      </c>
      <c r="S285" s="4">
        <v>11.5</v>
      </c>
      <c r="T285" s="6"/>
      <c r="U285" s="6"/>
      <c r="V285" s="6"/>
      <c r="W285" s="4">
        <f t="shared" si="40"/>
        <v>133.44999999999999</v>
      </c>
      <c r="X285" s="96">
        <v>8</v>
      </c>
      <c r="Y285" s="4"/>
      <c r="Z285" s="78">
        <f t="shared" si="41"/>
        <v>16.681249999999999</v>
      </c>
    </row>
    <row r="286" spans="1:26" ht="9" customHeight="1" x14ac:dyDescent="0.15">
      <c r="A286" s="6">
        <v>275</v>
      </c>
      <c r="B286" s="7" t="s">
        <v>352</v>
      </c>
      <c r="C286" s="7" t="s">
        <v>272</v>
      </c>
      <c r="D286" s="6">
        <v>15</v>
      </c>
      <c r="E286" s="6">
        <v>16</v>
      </c>
      <c r="F286" s="92">
        <v>0.48399999999999999</v>
      </c>
      <c r="G286" s="6">
        <v>6</v>
      </c>
      <c r="H286" s="6">
        <v>12</v>
      </c>
      <c r="I286" s="92">
        <v>0.33300000000000002</v>
      </c>
      <c r="J286" s="6">
        <v>77.7</v>
      </c>
      <c r="K286" s="16">
        <f t="shared" si="36"/>
        <v>2408.7000000000003</v>
      </c>
      <c r="L286" s="95">
        <v>0.57999999999999996</v>
      </c>
      <c r="M286" s="72">
        <f t="shared" si="37"/>
        <v>1397.046</v>
      </c>
      <c r="N286" s="4">
        <v>79.599999999999994</v>
      </c>
      <c r="O286" s="16">
        <f t="shared" si="38"/>
        <v>2467.6</v>
      </c>
      <c r="P286" s="95">
        <v>0.57999999999999996</v>
      </c>
      <c r="Q286" s="72">
        <f t="shared" si="39"/>
        <v>1431.2079999999999</v>
      </c>
      <c r="R286" s="4">
        <v>7</v>
      </c>
      <c r="S286" s="4">
        <v>8.8699999999999992</v>
      </c>
      <c r="T286" s="6"/>
      <c r="U286" s="6"/>
      <c r="V286" s="6"/>
      <c r="W286" s="4">
        <f t="shared" si="40"/>
        <v>115.87</v>
      </c>
      <c r="X286" s="96">
        <v>8</v>
      </c>
      <c r="Y286" s="4"/>
      <c r="Z286" s="78">
        <f t="shared" si="41"/>
        <v>14.483750000000001</v>
      </c>
    </row>
    <row r="287" spans="1:26" ht="9" customHeight="1" x14ac:dyDescent="0.15">
      <c r="A287" s="6">
        <v>276</v>
      </c>
      <c r="B287" s="7" t="s">
        <v>294</v>
      </c>
      <c r="C287" s="7" t="s">
        <v>272</v>
      </c>
      <c r="D287" s="6">
        <v>24</v>
      </c>
      <c r="E287" s="6">
        <v>7</v>
      </c>
      <c r="F287" s="92">
        <v>0.77400000000000002</v>
      </c>
      <c r="G287" s="6">
        <v>13</v>
      </c>
      <c r="H287" s="6">
        <v>5</v>
      </c>
      <c r="I287" s="92">
        <v>0.72199999999999998</v>
      </c>
      <c r="J287" s="6">
        <v>83.5</v>
      </c>
      <c r="K287" s="16">
        <f t="shared" si="36"/>
        <v>2588.5</v>
      </c>
      <c r="L287" s="95">
        <v>0.59</v>
      </c>
      <c r="M287" s="72">
        <f t="shared" si="37"/>
        <v>1527.2149999999999</v>
      </c>
      <c r="N287" s="4">
        <v>68.5</v>
      </c>
      <c r="O287" s="16">
        <f t="shared" si="38"/>
        <v>2123.5</v>
      </c>
      <c r="P287" s="95">
        <v>0.56999999999999995</v>
      </c>
      <c r="Q287" s="72">
        <f t="shared" si="39"/>
        <v>1210.395</v>
      </c>
      <c r="R287" s="4">
        <v>22.71</v>
      </c>
      <c r="S287" s="4">
        <v>7.78</v>
      </c>
      <c r="T287" s="6"/>
      <c r="U287" s="6"/>
      <c r="V287" s="6"/>
      <c r="W287" s="4">
        <f t="shared" si="40"/>
        <v>130.49</v>
      </c>
      <c r="X287" s="96">
        <v>8</v>
      </c>
      <c r="Y287" s="4"/>
      <c r="Z287" s="78">
        <f t="shared" si="41"/>
        <v>16.311250000000001</v>
      </c>
    </row>
    <row r="288" spans="1:26" ht="9" customHeight="1" x14ac:dyDescent="0.15">
      <c r="A288" s="6">
        <v>277</v>
      </c>
      <c r="B288" s="7" t="s">
        <v>285</v>
      </c>
      <c r="C288" s="7" t="s">
        <v>272</v>
      </c>
      <c r="D288" s="6">
        <v>21</v>
      </c>
      <c r="E288" s="6">
        <v>10</v>
      </c>
      <c r="F288" s="92">
        <v>0.67700000000000005</v>
      </c>
      <c r="G288" s="6">
        <v>11</v>
      </c>
      <c r="H288" s="6">
        <v>7</v>
      </c>
      <c r="I288" s="92">
        <v>0.61099999999999999</v>
      </c>
      <c r="J288" s="6">
        <v>84.9</v>
      </c>
      <c r="K288" s="16">
        <f t="shared" si="36"/>
        <v>2631.9</v>
      </c>
      <c r="L288" s="95">
        <v>0.59</v>
      </c>
      <c r="M288" s="72">
        <f t="shared" si="37"/>
        <v>1552.8209999999999</v>
      </c>
      <c r="N288" s="4">
        <v>77.599999999999994</v>
      </c>
      <c r="O288" s="16">
        <f t="shared" si="38"/>
        <v>2405.6</v>
      </c>
      <c r="P288" s="95">
        <v>0.57999999999999996</v>
      </c>
      <c r="Q288" s="72">
        <f t="shared" si="39"/>
        <v>1395.2479999999998</v>
      </c>
      <c r="R288" s="4">
        <v>15.45</v>
      </c>
      <c r="S288" s="4">
        <v>8.16</v>
      </c>
      <c r="T288" s="6"/>
      <c r="U288" s="6"/>
      <c r="V288" s="6"/>
      <c r="W288" s="4">
        <f t="shared" si="40"/>
        <v>123.61</v>
      </c>
      <c r="X288" s="96">
        <v>8</v>
      </c>
      <c r="Y288" s="4"/>
      <c r="Z288" s="78">
        <f t="shared" si="41"/>
        <v>15.45125</v>
      </c>
    </row>
    <row r="289" spans="1:26" ht="9" customHeight="1" x14ac:dyDescent="0.15">
      <c r="A289" s="6">
        <v>278</v>
      </c>
      <c r="B289" s="7" t="s">
        <v>424</v>
      </c>
      <c r="C289" s="7" t="s">
        <v>272</v>
      </c>
      <c r="D289" s="6">
        <v>16</v>
      </c>
      <c r="E289" s="6">
        <v>15</v>
      </c>
      <c r="F289" s="92">
        <v>0.51600000000000001</v>
      </c>
      <c r="G289" s="6">
        <v>6</v>
      </c>
      <c r="H289" s="6">
        <v>12</v>
      </c>
      <c r="I289" s="92">
        <v>0.33300000000000002</v>
      </c>
      <c r="J289" s="6">
        <v>75</v>
      </c>
      <c r="K289" s="16">
        <f t="shared" si="36"/>
        <v>2325</v>
      </c>
      <c r="L289" s="95">
        <v>0.57999999999999996</v>
      </c>
      <c r="M289" s="72">
        <f t="shared" si="37"/>
        <v>1348.5</v>
      </c>
      <c r="N289" s="4">
        <v>74.7</v>
      </c>
      <c r="O289" s="16">
        <f t="shared" si="38"/>
        <v>2315.7000000000003</v>
      </c>
      <c r="P289" s="95">
        <v>0.57999999999999996</v>
      </c>
      <c r="Q289" s="72">
        <f t="shared" si="39"/>
        <v>1343.106</v>
      </c>
      <c r="R289" s="4">
        <v>8.7200000000000006</v>
      </c>
      <c r="S289" s="4">
        <v>8.49</v>
      </c>
      <c r="T289" s="6"/>
      <c r="U289" s="6"/>
      <c r="V289" s="6"/>
      <c r="W289" s="4">
        <f t="shared" si="40"/>
        <v>117.21000000000001</v>
      </c>
      <c r="X289" s="96">
        <v>8</v>
      </c>
      <c r="Y289" s="4"/>
      <c r="Z289" s="78">
        <f t="shared" si="41"/>
        <v>14.651250000000001</v>
      </c>
    </row>
    <row r="290" spans="1:26" ht="9" customHeight="1" x14ac:dyDescent="0.15">
      <c r="A290" s="6">
        <v>279</v>
      </c>
      <c r="B290" s="7" t="s">
        <v>186</v>
      </c>
      <c r="C290" s="7" t="s">
        <v>272</v>
      </c>
      <c r="D290" s="6">
        <v>23</v>
      </c>
      <c r="E290" s="6">
        <v>8</v>
      </c>
      <c r="F290" s="92">
        <v>0.74199999999999999</v>
      </c>
      <c r="G290" s="6">
        <v>13</v>
      </c>
      <c r="H290" s="6">
        <v>5</v>
      </c>
      <c r="I290" s="92">
        <v>0.72199999999999998</v>
      </c>
      <c r="J290" s="6">
        <v>89.5</v>
      </c>
      <c r="K290" s="16">
        <f t="shared" si="36"/>
        <v>2774.5</v>
      </c>
      <c r="L290" s="95">
        <v>0.59</v>
      </c>
      <c r="M290" s="72">
        <f t="shared" si="37"/>
        <v>1636.9549999999999</v>
      </c>
      <c r="N290" s="4">
        <v>79.099999999999994</v>
      </c>
      <c r="O290" s="16">
        <f t="shared" si="38"/>
        <v>2452.1</v>
      </c>
      <c r="P290" s="95">
        <v>0.57999999999999996</v>
      </c>
      <c r="Q290" s="72">
        <f t="shared" si="39"/>
        <v>1422.2179999999998</v>
      </c>
      <c r="R290" s="4">
        <v>18.37</v>
      </c>
      <c r="S290" s="4">
        <v>7.98</v>
      </c>
      <c r="T290" s="6"/>
      <c r="U290" s="6"/>
      <c r="V290" s="6"/>
      <c r="W290" s="4">
        <f t="shared" si="40"/>
        <v>126.35</v>
      </c>
      <c r="X290" s="96">
        <v>8</v>
      </c>
      <c r="Y290" s="4"/>
      <c r="Z290" s="78">
        <f t="shared" si="41"/>
        <v>15.793749999999999</v>
      </c>
    </row>
    <row r="291" spans="1:26" ht="9" customHeight="1" x14ac:dyDescent="0.15">
      <c r="A291" s="6">
        <v>280</v>
      </c>
      <c r="B291" s="7" t="s">
        <v>381</v>
      </c>
      <c r="C291" s="7" t="s">
        <v>272</v>
      </c>
      <c r="D291" s="6">
        <v>17</v>
      </c>
      <c r="E291" s="6">
        <v>14</v>
      </c>
      <c r="F291" s="92">
        <v>0.54800000000000004</v>
      </c>
      <c r="G291" s="6">
        <v>9</v>
      </c>
      <c r="H291" s="6">
        <v>9</v>
      </c>
      <c r="I291" s="92">
        <v>0.5</v>
      </c>
      <c r="J291" s="6">
        <v>76.900000000000006</v>
      </c>
      <c r="K291" s="16">
        <f t="shared" si="36"/>
        <v>2383.9</v>
      </c>
      <c r="L291" s="95">
        <v>0.57999999999999996</v>
      </c>
      <c r="M291" s="72">
        <f t="shared" si="37"/>
        <v>1382.662</v>
      </c>
      <c r="N291" s="4">
        <v>74.8</v>
      </c>
      <c r="O291" s="16">
        <f t="shared" si="38"/>
        <v>2318.7999999999997</v>
      </c>
      <c r="P291" s="95">
        <v>0.57999999999999996</v>
      </c>
      <c r="Q291" s="72">
        <f t="shared" si="39"/>
        <v>1344.9039999999998</v>
      </c>
      <c r="R291" s="4">
        <v>9.0399999999999991</v>
      </c>
      <c r="S291" s="4">
        <v>7.01</v>
      </c>
      <c r="T291" s="6"/>
      <c r="U291" s="6"/>
      <c r="V291" s="6"/>
      <c r="W291" s="4">
        <f t="shared" si="40"/>
        <v>116.05</v>
      </c>
      <c r="X291" s="96">
        <v>8</v>
      </c>
      <c r="Y291" s="4"/>
      <c r="Z291" s="78">
        <f t="shared" si="41"/>
        <v>14.50625</v>
      </c>
    </row>
    <row r="292" spans="1:26" ht="9" customHeight="1" x14ac:dyDescent="0.15">
      <c r="A292" s="6">
        <v>281</v>
      </c>
      <c r="B292" s="7" t="s">
        <v>366</v>
      </c>
      <c r="C292" s="7" t="s">
        <v>272</v>
      </c>
      <c r="D292" s="6">
        <v>20</v>
      </c>
      <c r="E292" s="6">
        <v>11</v>
      </c>
      <c r="F292" s="92">
        <v>0.64500000000000002</v>
      </c>
      <c r="G292" s="6">
        <v>7</v>
      </c>
      <c r="H292" s="6">
        <v>11</v>
      </c>
      <c r="I292" s="92">
        <v>0.38900000000000001</v>
      </c>
      <c r="J292" s="6">
        <v>75.099999999999994</v>
      </c>
      <c r="K292" s="16">
        <f t="shared" si="36"/>
        <v>2328.1</v>
      </c>
      <c r="L292" s="95">
        <v>0.57999999999999996</v>
      </c>
      <c r="M292" s="72">
        <f t="shared" si="37"/>
        <v>1350.2979999999998</v>
      </c>
      <c r="N292" s="4">
        <v>73.7</v>
      </c>
      <c r="O292" s="16">
        <f t="shared" si="38"/>
        <v>2284.7000000000003</v>
      </c>
      <c r="P292" s="95">
        <v>0.57999999999999996</v>
      </c>
      <c r="Q292" s="72">
        <f t="shared" si="39"/>
        <v>1325.126</v>
      </c>
      <c r="R292" s="4">
        <v>8.83</v>
      </c>
      <c r="S292" s="4">
        <v>7.47</v>
      </c>
      <c r="T292" s="6"/>
      <c r="U292" s="6"/>
      <c r="V292" s="6"/>
      <c r="W292" s="4">
        <f t="shared" si="40"/>
        <v>116.3</v>
      </c>
      <c r="X292" s="96">
        <v>8</v>
      </c>
      <c r="Y292" s="4"/>
      <c r="Z292" s="78">
        <f t="shared" si="41"/>
        <v>14.5375</v>
      </c>
    </row>
    <row r="293" spans="1:26" ht="9" customHeight="1" x14ac:dyDescent="0.15">
      <c r="A293" s="6">
        <v>282</v>
      </c>
      <c r="B293" s="7" t="s">
        <v>427</v>
      </c>
      <c r="C293" s="7" t="s">
        <v>272</v>
      </c>
      <c r="D293" s="6">
        <v>19</v>
      </c>
      <c r="E293" s="6">
        <v>12</v>
      </c>
      <c r="F293" s="92">
        <v>0.61299999999999999</v>
      </c>
      <c r="G293" s="6">
        <v>8</v>
      </c>
      <c r="H293" s="6">
        <v>10</v>
      </c>
      <c r="I293" s="92">
        <v>0.44400000000000001</v>
      </c>
      <c r="J293" s="6">
        <v>75.3</v>
      </c>
      <c r="K293" s="16">
        <f t="shared" si="36"/>
        <v>2334.2999999999997</v>
      </c>
      <c r="L293" s="95">
        <v>0.57999999999999996</v>
      </c>
      <c r="M293" s="72">
        <f t="shared" si="37"/>
        <v>1353.8939999999998</v>
      </c>
      <c r="N293" s="4">
        <v>69.599999999999994</v>
      </c>
      <c r="O293" s="16">
        <f t="shared" si="38"/>
        <v>2157.6</v>
      </c>
      <c r="P293" s="95">
        <v>0.56999999999999995</v>
      </c>
      <c r="Q293" s="72">
        <f t="shared" si="39"/>
        <v>1229.8319999999999</v>
      </c>
      <c r="R293" s="4">
        <v>14.31</v>
      </c>
      <c r="S293" s="4">
        <v>8.6999999999999993</v>
      </c>
      <c r="T293" s="6"/>
      <c r="U293" s="6"/>
      <c r="V293" s="6"/>
      <c r="W293" s="4">
        <f t="shared" si="40"/>
        <v>123.00999999999999</v>
      </c>
      <c r="X293" s="96">
        <v>8</v>
      </c>
      <c r="Y293" s="4"/>
      <c r="Z293" s="78">
        <f t="shared" si="41"/>
        <v>15.376249999999999</v>
      </c>
    </row>
    <row r="294" spans="1:26" ht="9" customHeight="1" x14ac:dyDescent="0.15">
      <c r="A294" s="6">
        <v>283</v>
      </c>
      <c r="B294" s="7" t="s">
        <v>426</v>
      </c>
      <c r="C294" s="7" t="s">
        <v>272</v>
      </c>
      <c r="D294" s="6">
        <v>8</v>
      </c>
      <c r="E294" s="6">
        <v>23</v>
      </c>
      <c r="F294" s="92">
        <v>0.25800000000000001</v>
      </c>
      <c r="G294" s="6">
        <v>0</v>
      </c>
      <c r="H294" s="6">
        <v>18</v>
      </c>
      <c r="I294" s="92">
        <v>0</v>
      </c>
      <c r="J294" s="6">
        <v>72.599999999999994</v>
      </c>
      <c r="K294" s="16">
        <f t="shared" si="36"/>
        <v>2250.6</v>
      </c>
      <c r="L294" s="95">
        <v>0.57999999999999996</v>
      </c>
      <c r="M294" s="72">
        <f t="shared" si="37"/>
        <v>1305.348</v>
      </c>
      <c r="N294" s="4">
        <v>76.599999999999994</v>
      </c>
      <c r="O294" s="16">
        <f t="shared" si="38"/>
        <v>2374.6</v>
      </c>
      <c r="P294" s="95">
        <v>0.57999999999999996</v>
      </c>
      <c r="Q294" s="72">
        <f t="shared" si="39"/>
        <v>1377.2679999999998</v>
      </c>
      <c r="R294" s="4">
        <v>3.78</v>
      </c>
      <c r="S294" s="4">
        <v>7.78</v>
      </c>
      <c r="T294" s="6"/>
      <c r="U294" s="6"/>
      <c r="V294" s="6"/>
      <c r="W294" s="4">
        <f t="shared" si="40"/>
        <v>111.56</v>
      </c>
      <c r="X294" s="96">
        <v>8</v>
      </c>
      <c r="Y294" s="4"/>
      <c r="Z294" s="78">
        <f t="shared" si="41"/>
        <v>13.945</v>
      </c>
    </row>
    <row r="295" spans="1:26" ht="9" customHeight="1" x14ac:dyDescent="0.15">
      <c r="A295" s="6">
        <v>284</v>
      </c>
      <c r="B295" s="7" t="s">
        <v>485</v>
      </c>
      <c r="C295" s="7" t="s">
        <v>272</v>
      </c>
      <c r="D295" s="6">
        <v>25</v>
      </c>
      <c r="E295" s="6">
        <v>6</v>
      </c>
      <c r="F295" s="92">
        <v>0.80600000000000005</v>
      </c>
      <c r="G295" s="6">
        <v>13</v>
      </c>
      <c r="H295" s="6">
        <v>5</v>
      </c>
      <c r="I295" s="92">
        <v>0.72199999999999998</v>
      </c>
      <c r="J295" s="6">
        <v>72.3</v>
      </c>
      <c r="K295" s="16">
        <f t="shared" si="36"/>
        <v>2241.2999999999997</v>
      </c>
      <c r="L295" s="95">
        <v>0.57999999999999996</v>
      </c>
      <c r="M295" s="72">
        <f t="shared" si="37"/>
        <v>1299.9539999999997</v>
      </c>
      <c r="N295" s="4">
        <v>66.400000000000006</v>
      </c>
      <c r="O295" s="16">
        <f t="shared" si="38"/>
        <v>2058.4</v>
      </c>
      <c r="P295" s="95">
        <v>0.56999999999999995</v>
      </c>
      <c r="Q295" s="72">
        <f t="shared" si="39"/>
        <v>1173.288</v>
      </c>
      <c r="R295" s="4">
        <v>12.13</v>
      </c>
      <c r="S295" s="4">
        <v>6.2</v>
      </c>
      <c r="T295" s="6"/>
      <c r="U295" s="6"/>
      <c r="V295" s="6"/>
      <c r="W295" s="4">
        <f t="shared" si="40"/>
        <v>118.33</v>
      </c>
      <c r="X295" s="96">
        <v>8</v>
      </c>
      <c r="Y295" s="4"/>
      <c r="Z295" s="78">
        <f t="shared" si="41"/>
        <v>14.79125</v>
      </c>
    </row>
    <row r="296" spans="1:26" ht="9" customHeight="1" x14ac:dyDescent="0.15">
      <c r="A296" s="6">
        <v>285</v>
      </c>
      <c r="B296" s="7" t="s">
        <v>340</v>
      </c>
      <c r="C296" s="7" t="s">
        <v>272</v>
      </c>
      <c r="D296" s="6">
        <v>24</v>
      </c>
      <c r="E296" s="6">
        <v>7</v>
      </c>
      <c r="F296" s="92">
        <v>0.77400000000000002</v>
      </c>
      <c r="G296" s="6">
        <v>14</v>
      </c>
      <c r="H296" s="6">
        <v>4</v>
      </c>
      <c r="I296" s="92">
        <v>0.77800000000000002</v>
      </c>
      <c r="J296" s="6">
        <v>80.2</v>
      </c>
      <c r="K296" s="16">
        <f t="shared" si="36"/>
        <v>2486.2000000000003</v>
      </c>
      <c r="L296" s="95">
        <v>0.59</v>
      </c>
      <c r="M296" s="72">
        <f t="shared" si="37"/>
        <v>1466.8580000000002</v>
      </c>
      <c r="N296" s="4">
        <v>67.7</v>
      </c>
      <c r="O296" s="16">
        <f t="shared" si="38"/>
        <v>2098.7000000000003</v>
      </c>
      <c r="P296" s="95">
        <v>0.56999999999999995</v>
      </c>
      <c r="Q296" s="72">
        <f t="shared" si="39"/>
        <v>1196.259</v>
      </c>
      <c r="R296" s="4">
        <v>22.78</v>
      </c>
      <c r="S296" s="4">
        <v>10.26</v>
      </c>
      <c r="T296" s="6"/>
      <c r="U296" s="6"/>
      <c r="V296" s="6"/>
      <c r="W296" s="4">
        <f t="shared" si="40"/>
        <v>133.04</v>
      </c>
      <c r="X296" s="96">
        <v>8</v>
      </c>
      <c r="Y296" s="4">
        <v>1</v>
      </c>
      <c r="Z296" s="78">
        <f t="shared" si="41"/>
        <v>17.63</v>
      </c>
    </row>
    <row r="297" spans="1:26" ht="9" customHeight="1" x14ac:dyDescent="0.15">
      <c r="A297" s="6">
        <v>286</v>
      </c>
      <c r="B297" s="7" t="s">
        <v>434</v>
      </c>
      <c r="C297" s="7" t="s">
        <v>272</v>
      </c>
      <c r="D297" s="6">
        <v>18</v>
      </c>
      <c r="E297" s="6">
        <v>13</v>
      </c>
      <c r="F297" s="92">
        <v>0.58099999999999996</v>
      </c>
      <c r="G297" s="6">
        <v>9</v>
      </c>
      <c r="H297" s="6">
        <v>9</v>
      </c>
      <c r="I297" s="92">
        <v>0.5</v>
      </c>
      <c r="J297" s="6">
        <v>73.400000000000006</v>
      </c>
      <c r="K297" s="16">
        <f t="shared" si="36"/>
        <v>2275.4</v>
      </c>
      <c r="L297" s="95">
        <v>0.57999999999999996</v>
      </c>
      <c r="M297" s="72">
        <f t="shared" si="37"/>
        <v>1319.732</v>
      </c>
      <c r="N297" s="4">
        <v>69.5</v>
      </c>
      <c r="O297" s="16">
        <f t="shared" si="38"/>
        <v>2154.5</v>
      </c>
      <c r="P297" s="95">
        <v>0.56999999999999995</v>
      </c>
      <c r="Q297" s="72">
        <f t="shared" si="39"/>
        <v>1228.0649999999998</v>
      </c>
      <c r="R297" s="4">
        <v>12.76</v>
      </c>
      <c r="S297" s="4">
        <v>8.86</v>
      </c>
      <c r="T297" s="6"/>
      <c r="U297" s="6"/>
      <c r="V297" s="6"/>
      <c r="W297" s="4">
        <f t="shared" si="40"/>
        <v>121.62</v>
      </c>
      <c r="X297" s="96">
        <v>8</v>
      </c>
      <c r="Y297" s="4"/>
      <c r="Z297" s="78">
        <f t="shared" si="41"/>
        <v>15.202500000000001</v>
      </c>
    </row>
    <row r="298" spans="1:26" ht="9" customHeight="1" x14ac:dyDescent="0.15">
      <c r="A298" s="6">
        <v>287</v>
      </c>
      <c r="B298" s="7" t="s">
        <v>553</v>
      </c>
      <c r="C298" s="7" t="s">
        <v>272</v>
      </c>
      <c r="D298" s="6">
        <v>9</v>
      </c>
      <c r="E298" s="6">
        <v>22</v>
      </c>
      <c r="F298" s="92">
        <v>0.28999999999999998</v>
      </c>
      <c r="G298" s="6">
        <v>4</v>
      </c>
      <c r="H298" s="6">
        <v>14</v>
      </c>
      <c r="I298" s="92">
        <v>0.222</v>
      </c>
      <c r="J298" s="6">
        <v>67.400000000000006</v>
      </c>
      <c r="K298" s="16">
        <f t="shared" si="36"/>
        <v>2089.4</v>
      </c>
      <c r="L298" s="95">
        <v>0.56999999999999995</v>
      </c>
      <c r="M298" s="72">
        <f t="shared" si="37"/>
        <v>1190.9579999999999</v>
      </c>
      <c r="N298" s="4">
        <v>75.400000000000006</v>
      </c>
      <c r="O298" s="16">
        <f t="shared" si="38"/>
        <v>2337.4</v>
      </c>
      <c r="P298" s="95">
        <v>0.57999999999999996</v>
      </c>
      <c r="Q298" s="72">
        <f t="shared" si="39"/>
        <v>1355.692</v>
      </c>
      <c r="R298" s="4">
        <v>0.57999999999999996</v>
      </c>
      <c r="S298" s="4">
        <v>8.65</v>
      </c>
      <c r="T298" s="6"/>
      <c r="U298" s="6"/>
      <c r="V298" s="6"/>
      <c r="W298" s="4">
        <f t="shared" si="40"/>
        <v>109.23</v>
      </c>
      <c r="X298" s="96">
        <v>8</v>
      </c>
      <c r="Y298" s="4"/>
      <c r="Z298" s="78">
        <f t="shared" si="41"/>
        <v>13.65375</v>
      </c>
    </row>
    <row r="299" spans="1:26" ht="9" customHeight="1" x14ac:dyDescent="0.15">
      <c r="A299" s="6">
        <v>288</v>
      </c>
      <c r="B299" s="7" t="s">
        <v>353</v>
      </c>
      <c r="C299" s="7" t="s">
        <v>275</v>
      </c>
      <c r="D299" s="6">
        <v>20</v>
      </c>
      <c r="E299" s="6">
        <v>11</v>
      </c>
      <c r="F299" s="92">
        <f t="shared" ref="F299:F341" si="44">D299/(D299+E299)</f>
        <v>0.64516129032258063</v>
      </c>
      <c r="G299" s="6">
        <v>12</v>
      </c>
      <c r="H299" s="6">
        <v>6</v>
      </c>
      <c r="I299" s="92">
        <f t="shared" ref="I299:I341" si="45">G299/(G299+H299)</f>
        <v>0.66666666666666663</v>
      </c>
      <c r="J299" s="6">
        <v>78.099999999999994</v>
      </c>
      <c r="K299" s="16">
        <f t="shared" si="36"/>
        <v>2421.1</v>
      </c>
      <c r="L299" s="95">
        <v>0.57999999999999996</v>
      </c>
      <c r="M299" s="72">
        <f t="shared" si="37"/>
        <v>1404.2379999999998</v>
      </c>
      <c r="N299" s="6">
        <v>71.599999999999994</v>
      </c>
      <c r="O299" s="16">
        <f t="shared" si="38"/>
        <v>2219.6</v>
      </c>
      <c r="P299" s="95">
        <v>0.57999999999999996</v>
      </c>
      <c r="Q299" s="72">
        <f t="shared" si="39"/>
        <v>1287.3679999999999</v>
      </c>
      <c r="R299" s="6">
        <v>-0.18</v>
      </c>
      <c r="S299" s="6">
        <v>-3.49</v>
      </c>
      <c r="T299" s="6"/>
      <c r="U299" s="6"/>
      <c r="V299" s="6"/>
      <c r="W299" s="4">
        <f t="shared" si="40"/>
        <v>96.33</v>
      </c>
      <c r="X299" s="96">
        <v>11</v>
      </c>
      <c r="Y299" s="4"/>
      <c r="Z299" s="78">
        <f t="shared" si="41"/>
        <v>8.7572727272727278</v>
      </c>
    </row>
    <row r="300" spans="1:26" ht="9" customHeight="1" x14ac:dyDescent="0.15">
      <c r="A300" s="6">
        <v>289</v>
      </c>
      <c r="B300" s="7" t="s">
        <v>503</v>
      </c>
      <c r="C300" s="7" t="s">
        <v>275</v>
      </c>
      <c r="D300" s="6">
        <v>16</v>
      </c>
      <c r="E300" s="6">
        <v>15</v>
      </c>
      <c r="F300" s="92">
        <f t="shared" si="44"/>
        <v>0.5161290322580645</v>
      </c>
      <c r="G300" s="6">
        <v>8</v>
      </c>
      <c r="H300" s="6">
        <v>10</v>
      </c>
      <c r="I300" s="92">
        <f t="shared" si="45"/>
        <v>0.44444444444444442</v>
      </c>
      <c r="J300" s="6">
        <v>71.099999999999994</v>
      </c>
      <c r="K300" s="16">
        <f t="shared" si="36"/>
        <v>2204.1</v>
      </c>
      <c r="L300" s="95">
        <v>0.57999999999999996</v>
      </c>
      <c r="M300" s="72">
        <f t="shared" si="37"/>
        <v>1278.3779999999999</v>
      </c>
      <c r="N300" s="6">
        <v>69.2</v>
      </c>
      <c r="O300" s="16">
        <f t="shared" si="38"/>
        <v>2145.2000000000003</v>
      </c>
      <c r="P300" s="95">
        <v>0.56999999999999995</v>
      </c>
      <c r="Q300" s="72">
        <f t="shared" si="39"/>
        <v>1222.7640000000001</v>
      </c>
      <c r="R300" s="6">
        <v>-3.22</v>
      </c>
      <c r="S300" s="6">
        <v>-2.65</v>
      </c>
      <c r="T300" s="6"/>
      <c r="U300" s="6"/>
      <c r="V300" s="6"/>
      <c r="W300" s="4">
        <f t="shared" si="40"/>
        <v>94.13</v>
      </c>
      <c r="X300" s="96">
        <v>11</v>
      </c>
      <c r="Y300" s="4"/>
      <c r="Z300" s="78">
        <f t="shared" si="41"/>
        <v>8.5572727272727267</v>
      </c>
    </row>
    <row r="301" spans="1:26" ht="9" customHeight="1" x14ac:dyDescent="0.15">
      <c r="A301" s="6">
        <v>290</v>
      </c>
      <c r="B301" s="7" t="s">
        <v>300</v>
      </c>
      <c r="C301" s="7" t="s">
        <v>275</v>
      </c>
      <c r="D301" s="6">
        <v>16</v>
      </c>
      <c r="E301" s="6">
        <v>15</v>
      </c>
      <c r="F301" s="92">
        <f t="shared" si="44"/>
        <v>0.5161290322580645</v>
      </c>
      <c r="G301" s="6">
        <v>10</v>
      </c>
      <c r="H301" s="6">
        <v>8</v>
      </c>
      <c r="I301" s="92">
        <f t="shared" si="45"/>
        <v>0.55555555555555558</v>
      </c>
      <c r="J301" s="6">
        <v>79.599999999999994</v>
      </c>
      <c r="K301" s="16">
        <f t="shared" si="36"/>
        <v>2467.6</v>
      </c>
      <c r="L301" s="95">
        <v>0.57999999999999996</v>
      </c>
      <c r="M301" s="72">
        <f t="shared" si="37"/>
        <v>1431.2079999999999</v>
      </c>
      <c r="N301" s="6">
        <v>75.7</v>
      </c>
      <c r="O301" s="16">
        <f t="shared" si="38"/>
        <v>2346.7000000000003</v>
      </c>
      <c r="P301" s="95">
        <v>0.57999999999999996</v>
      </c>
      <c r="Q301" s="72">
        <f t="shared" si="39"/>
        <v>1361.086</v>
      </c>
      <c r="R301" s="6">
        <v>0.49</v>
      </c>
      <c r="S301" s="6">
        <v>-1.94</v>
      </c>
      <c r="T301" s="6"/>
      <c r="U301" s="6"/>
      <c r="V301" s="6"/>
      <c r="W301" s="4">
        <f t="shared" si="40"/>
        <v>98.55</v>
      </c>
      <c r="X301" s="96">
        <v>11</v>
      </c>
      <c r="Y301" s="4"/>
      <c r="Z301" s="78">
        <f t="shared" si="41"/>
        <v>8.959090909090909</v>
      </c>
    </row>
    <row r="302" spans="1:26" ht="9" customHeight="1" x14ac:dyDescent="0.15">
      <c r="A302" s="6">
        <v>291</v>
      </c>
      <c r="B302" s="7" t="s">
        <v>536</v>
      </c>
      <c r="C302" s="7" t="s">
        <v>275</v>
      </c>
      <c r="D302" s="6">
        <v>15</v>
      </c>
      <c r="E302" s="6">
        <v>16</v>
      </c>
      <c r="F302" s="92">
        <f t="shared" si="44"/>
        <v>0.4838709677419355</v>
      </c>
      <c r="G302" s="6">
        <v>8</v>
      </c>
      <c r="H302" s="6">
        <v>10</v>
      </c>
      <c r="I302" s="92">
        <f t="shared" si="45"/>
        <v>0.44444444444444442</v>
      </c>
      <c r="J302" s="6">
        <v>71.599999999999994</v>
      </c>
      <c r="K302" s="16">
        <f t="shared" si="36"/>
        <v>2219.6</v>
      </c>
      <c r="L302" s="95">
        <v>0.57999999999999996</v>
      </c>
      <c r="M302" s="72">
        <f t="shared" si="37"/>
        <v>1287.3679999999999</v>
      </c>
      <c r="N302" s="6">
        <v>71.900000000000006</v>
      </c>
      <c r="O302" s="16">
        <f t="shared" si="38"/>
        <v>2228.9</v>
      </c>
      <c r="P302" s="95">
        <v>0.57999999999999996</v>
      </c>
      <c r="Q302" s="72">
        <f t="shared" si="39"/>
        <v>1292.7619999999999</v>
      </c>
      <c r="R302" s="6">
        <v>-4.1100000000000003</v>
      </c>
      <c r="S302" s="6">
        <v>-2.39</v>
      </c>
      <c r="T302" s="6"/>
      <c r="U302" s="6"/>
      <c r="V302" s="6"/>
      <c r="W302" s="4">
        <f t="shared" si="40"/>
        <v>93.5</v>
      </c>
      <c r="X302" s="96">
        <v>11</v>
      </c>
      <c r="Y302" s="4"/>
      <c r="Z302" s="78">
        <f t="shared" si="41"/>
        <v>8.5</v>
      </c>
    </row>
    <row r="303" spans="1:26" ht="9" customHeight="1" x14ac:dyDescent="0.15">
      <c r="A303" s="6">
        <v>292</v>
      </c>
      <c r="B303" s="7" t="s">
        <v>274</v>
      </c>
      <c r="C303" s="7" t="s">
        <v>275</v>
      </c>
      <c r="D303" s="6">
        <v>26</v>
      </c>
      <c r="E303" s="6">
        <v>5</v>
      </c>
      <c r="F303" s="92">
        <f t="shared" si="44"/>
        <v>0.83870967741935487</v>
      </c>
      <c r="G303" s="6">
        <v>15</v>
      </c>
      <c r="H303" s="6">
        <v>3</v>
      </c>
      <c r="I303" s="92">
        <f t="shared" si="45"/>
        <v>0.83333333333333337</v>
      </c>
      <c r="J303" s="6">
        <v>86.9</v>
      </c>
      <c r="K303" s="16">
        <f t="shared" si="36"/>
        <v>2693.9</v>
      </c>
      <c r="L303" s="95">
        <v>0.59</v>
      </c>
      <c r="M303" s="72">
        <f t="shared" si="37"/>
        <v>1589.4010000000001</v>
      </c>
      <c r="N303" s="6">
        <v>74.5</v>
      </c>
      <c r="O303" s="16">
        <f t="shared" si="38"/>
        <v>2309.5</v>
      </c>
      <c r="P303" s="95">
        <v>0.57999999999999996</v>
      </c>
      <c r="Q303" s="72">
        <f t="shared" si="39"/>
        <v>1339.51</v>
      </c>
      <c r="R303" s="6">
        <v>6.51</v>
      </c>
      <c r="S303" s="6">
        <v>-3.56</v>
      </c>
      <c r="T303" s="6"/>
      <c r="U303" s="6"/>
      <c r="V303" s="6"/>
      <c r="W303" s="4">
        <f t="shared" si="40"/>
        <v>102.95</v>
      </c>
      <c r="X303" s="96">
        <v>11</v>
      </c>
      <c r="Y303" s="4">
        <v>1</v>
      </c>
      <c r="Z303" s="78">
        <f t="shared" si="41"/>
        <v>10.359090909090909</v>
      </c>
    </row>
    <row r="304" spans="1:26" ht="9" customHeight="1" x14ac:dyDescent="0.15">
      <c r="A304" s="6">
        <v>293</v>
      </c>
      <c r="B304" s="7" t="s">
        <v>496</v>
      </c>
      <c r="C304" s="7" t="s">
        <v>275</v>
      </c>
      <c r="D304" s="6">
        <v>11</v>
      </c>
      <c r="E304" s="6">
        <v>20</v>
      </c>
      <c r="F304" s="92">
        <f t="shared" si="44"/>
        <v>0.35483870967741937</v>
      </c>
      <c r="G304" s="6">
        <v>3</v>
      </c>
      <c r="H304" s="6">
        <v>15</v>
      </c>
      <c r="I304" s="92">
        <f t="shared" si="45"/>
        <v>0.16666666666666666</v>
      </c>
      <c r="J304" s="6">
        <v>70.599999999999994</v>
      </c>
      <c r="K304" s="16">
        <f t="shared" si="36"/>
        <v>2188.6</v>
      </c>
      <c r="L304" s="95">
        <v>0.57999999999999996</v>
      </c>
      <c r="M304" s="72">
        <f t="shared" si="37"/>
        <v>1269.3879999999999</v>
      </c>
      <c r="N304" s="6">
        <v>71.5</v>
      </c>
      <c r="O304" s="16">
        <f t="shared" si="38"/>
        <v>2216.5</v>
      </c>
      <c r="P304" s="95">
        <v>0.57999999999999996</v>
      </c>
      <c r="Q304" s="72">
        <f t="shared" si="39"/>
        <v>1285.57</v>
      </c>
      <c r="R304" s="6">
        <v>-6.21</v>
      </c>
      <c r="S304" s="6">
        <v>-2.59</v>
      </c>
      <c r="T304" s="6"/>
      <c r="U304" s="6"/>
      <c r="V304" s="6"/>
      <c r="W304" s="4">
        <f t="shared" si="40"/>
        <v>91.2</v>
      </c>
      <c r="X304" s="96">
        <v>11</v>
      </c>
      <c r="Y304" s="4"/>
      <c r="Z304" s="78">
        <f t="shared" si="41"/>
        <v>8.290909090909091</v>
      </c>
    </row>
    <row r="305" spans="1:26" ht="9" customHeight="1" x14ac:dyDescent="0.15">
      <c r="A305" s="6">
        <v>294</v>
      </c>
      <c r="B305" s="7" t="s">
        <v>389</v>
      </c>
      <c r="C305" s="7" t="s">
        <v>275</v>
      </c>
      <c r="D305" s="6">
        <v>21</v>
      </c>
      <c r="E305" s="6">
        <v>10</v>
      </c>
      <c r="F305" s="92">
        <f t="shared" si="44"/>
        <v>0.67741935483870963</v>
      </c>
      <c r="G305" s="6">
        <v>12</v>
      </c>
      <c r="H305" s="6">
        <v>6</v>
      </c>
      <c r="I305" s="92">
        <f t="shared" si="45"/>
        <v>0.66666666666666663</v>
      </c>
      <c r="J305" s="6">
        <v>76.099999999999994</v>
      </c>
      <c r="K305" s="16">
        <f t="shared" si="36"/>
        <v>2359.1</v>
      </c>
      <c r="L305" s="95">
        <v>0.57999999999999996</v>
      </c>
      <c r="M305" s="72">
        <f t="shared" si="37"/>
        <v>1368.2779999999998</v>
      </c>
      <c r="N305" s="6">
        <v>69.7</v>
      </c>
      <c r="O305" s="16">
        <f t="shared" si="38"/>
        <v>2160.7000000000003</v>
      </c>
      <c r="P305" s="95">
        <v>0.56999999999999995</v>
      </c>
      <c r="Q305" s="72">
        <f t="shared" si="39"/>
        <v>1231.5990000000002</v>
      </c>
      <c r="R305" s="6">
        <v>0.62</v>
      </c>
      <c r="S305" s="6">
        <v>-2.4900000000000002</v>
      </c>
      <c r="T305" s="6"/>
      <c r="U305" s="6"/>
      <c r="V305" s="6"/>
      <c r="W305" s="4">
        <f t="shared" si="40"/>
        <v>98.13</v>
      </c>
      <c r="X305" s="96">
        <v>11</v>
      </c>
      <c r="Y305" s="4"/>
      <c r="Z305" s="78">
        <f t="shared" si="41"/>
        <v>8.92090909090909</v>
      </c>
    </row>
    <row r="306" spans="1:26" ht="9" customHeight="1" x14ac:dyDescent="0.15">
      <c r="A306" s="6">
        <v>295</v>
      </c>
      <c r="B306" s="7" t="s">
        <v>895</v>
      </c>
      <c r="C306" s="7" t="s">
        <v>275</v>
      </c>
      <c r="D306" s="6">
        <v>4</v>
      </c>
      <c r="E306" s="6">
        <v>27</v>
      </c>
      <c r="F306" s="92">
        <f t="shared" si="44"/>
        <v>0.12903225806451613</v>
      </c>
      <c r="G306" s="6">
        <v>1</v>
      </c>
      <c r="H306" s="6">
        <v>17</v>
      </c>
      <c r="I306" s="92">
        <f t="shared" si="45"/>
        <v>5.5555555555555552E-2</v>
      </c>
      <c r="J306" s="6">
        <v>68.900000000000006</v>
      </c>
      <c r="K306" s="16">
        <f t="shared" si="36"/>
        <v>2135.9</v>
      </c>
      <c r="L306" s="95">
        <v>0.56999999999999995</v>
      </c>
      <c r="M306" s="72">
        <f t="shared" si="37"/>
        <v>1217.463</v>
      </c>
      <c r="N306" s="6">
        <v>82.6</v>
      </c>
      <c r="O306" s="16">
        <f t="shared" si="38"/>
        <v>2560.6</v>
      </c>
      <c r="P306" s="95">
        <v>0.59</v>
      </c>
      <c r="Q306" s="72">
        <f t="shared" si="39"/>
        <v>1510.7539999999999</v>
      </c>
      <c r="R306" s="6">
        <v>-20.18</v>
      </c>
      <c r="S306" s="6">
        <v>-1.97</v>
      </c>
      <c r="T306" s="6"/>
      <c r="U306" s="6"/>
      <c r="V306" s="6"/>
      <c r="W306" s="4">
        <f t="shared" si="40"/>
        <v>77.849999999999994</v>
      </c>
      <c r="X306" s="96">
        <v>11</v>
      </c>
      <c r="Y306" s="4"/>
      <c r="Z306" s="78">
        <f t="shared" si="41"/>
        <v>7.0772727272727272</v>
      </c>
    </row>
    <row r="307" spans="1:26" ht="9" customHeight="1" x14ac:dyDescent="0.15">
      <c r="A307" s="6">
        <v>296</v>
      </c>
      <c r="B307" s="7" t="s">
        <v>409</v>
      </c>
      <c r="C307" s="7" t="s">
        <v>275</v>
      </c>
      <c r="D307" s="6">
        <v>22</v>
      </c>
      <c r="E307" s="6">
        <v>9</v>
      </c>
      <c r="F307" s="92">
        <f t="shared" si="44"/>
        <v>0.70967741935483875</v>
      </c>
      <c r="G307" s="6">
        <v>11</v>
      </c>
      <c r="H307" s="6">
        <v>7</v>
      </c>
      <c r="I307" s="92">
        <f t="shared" si="45"/>
        <v>0.61111111111111116</v>
      </c>
      <c r="J307" s="6">
        <v>76.900000000000006</v>
      </c>
      <c r="K307" s="16">
        <f t="shared" si="36"/>
        <v>2383.9</v>
      </c>
      <c r="L307" s="95">
        <v>0.57999999999999996</v>
      </c>
      <c r="M307" s="72">
        <f t="shared" si="37"/>
        <v>1382.662</v>
      </c>
      <c r="N307" s="6">
        <v>68.400000000000006</v>
      </c>
      <c r="O307" s="16">
        <f t="shared" si="38"/>
        <v>2120.4</v>
      </c>
      <c r="P307" s="95">
        <v>0.56999999999999995</v>
      </c>
      <c r="Q307" s="72">
        <f t="shared" si="39"/>
        <v>1208.6279999999999</v>
      </c>
      <c r="R307" s="6">
        <v>2.6</v>
      </c>
      <c r="S307" s="6">
        <v>-3</v>
      </c>
      <c r="T307" s="6"/>
      <c r="U307" s="6"/>
      <c r="V307" s="6"/>
      <c r="W307" s="4">
        <f t="shared" si="40"/>
        <v>99.6</v>
      </c>
      <c r="X307" s="96">
        <v>11</v>
      </c>
      <c r="Y307" s="4"/>
      <c r="Z307" s="78">
        <f t="shared" si="41"/>
        <v>9.0545454545454547</v>
      </c>
    </row>
    <row r="308" spans="1:26" ht="9" customHeight="1" x14ac:dyDescent="0.15">
      <c r="A308" s="6">
        <v>297</v>
      </c>
      <c r="B308" s="7" t="s">
        <v>218</v>
      </c>
      <c r="C308" s="7" t="s">
        <v>275</v>
      </c>
      <c r="D308" s="6">
        <v>17</v>
      </c>
      <c r="E308" s="6">
        <v>14</v>
      </c>
      <c r="F308" s="92">
        <f t="shared" si="44"/>
        <v>0.54838709677419351</v>
      </c>
      <c r="G308" s="6">
        <v>10</v>
      </c>
      <c r="H308" s="6">
        <v>8</v>
      </c>
      <c r="I308" s="92">
        <f t="shared" si="45"/>
        <v>0.55555555555555558</v>
      </c>
      <c r="J308" s="6">
        <v>75.099999999999994</v>
      </c>
      <c r="K308" s="16">
        <f t="shared" si="36"/>
        <v>2328.1</v>
      </c>
      <c r="L308" s="95">
        <v>0.57999999999999996</v>
      </c>
      <c r="M308" s="72">
        <f t="shared" si="37"/>
        <v>1350.2979999999998</v>
      </c>
      <c r="N308" s="6">
        <v>73.8</v>
      </c>
      <c r="O308" s="16">
        <f t="shared" si="38"/>
        <v>2287.7999999999997</v>
      </c>
      <c r="P308" s="95">
        <v>0.57999999999999996</v>
      </c>
      <c r="Q308" s="72">
        <f t="shared" si="39"/>
        <v>1326.9239999999998</v>
      </c>
      <c r="R308" s="6">
        <v>-2.83</v>
      </c>
      <c r="S308" s="6">
        <v>-1.1200000000000001</v>
      </c>
      <c r="T308" s="6"/>
      <c r="U308" s="6"/>
      <c r="V308" s="6"/>
      <c r="W308" s="4">
        <f t="shared" si="40"/>
        <v>96.05</v>
      </c>
      <c r="X308" s="96">
        <v>11</v>
      </c>
      <c r="Y308" s="4"/>
      <c r="Z308" s="78">
        <f t="shared" si="41"/>
        <v>8.7318181818181824</v>
      </c>
    </row>
    <row r="309" spans="1:26" ht="9" customHeight="1" x14ac:dyDescent="0.15">
      <c r="A309" s="6">
        <v>298</v>
      </c>
      <c r="B309" s="7" t="s">
        <v>522</v>
      </c>
      <c r="C309" s="7" t="s">
        <v>317</v>
      </c>
      <c r="D309" s="6">
        <v>6</v>
      </c>
      <c r="E309" s="6">
        <v>23</v>
      </c>
      <c r="F309" s="92">
        <f t="shared" si="44"/>
        <v>0.20689655172413793</v>
      </c>
      <c r="G309" s="6">
        <v>4</v>
      </c>
      <c r="H309" s="6">
        <v>14</v>
      </c>
      <c r="I309" s="92">
        <f t="shared" si="45"/>
        <v>0.22222222222222221</v>
      </c>
      <c r="J309" s="6">
        <v>71.5</v>
      </c>
      <c r="K309" s="16">
        <f t="shared" si="36"/>
        <v>2216.5</v>
      </c>
      <c r="L309" s="95">
        <v>0.57999999999999996</v>
      </c>
      <c r="M309" s="72">
        <f t="shared" si="37"/>
        <v>1285.57</v>
      </c>
      <c r="N309" s="6">
        <v>83.4</v>
      </c>
      <c r="O309" s="16">
        <f t="shared" si="38"/>
        <v>2585.4</v>
      </c>
      <c r="P309" s="95">
        <v>0.59</v>
      </c>
      <c r="Q309" s="72">
        <f t="shared" si="39"/>
        <v>1525.386</v>
      </c>
      <c r="R309" s="6">
        <v>-18.57</v>
      </c>
      <c r="S309" s="6">
        <v>-3.09</v>
      </c>
      <c r="T309" s="6"/>
      <c r="U309" s="6"/>
      <c r="V309" s="6"/>
      <c r="W309" s="4">
        <f t="shared" si="40"/>
        <v>78.34</v>
      </c>
      <c r="X309" s="96">
        <v>13.75</v>
      </c>
      <c r="Y309" s="4"/>
      <c r="Z309" s="78">
        <f t="shared" si="41"/>
        <v>5.697454545454546</v>
      </c>
    </row>
    <row r="310" spans="1:26" ht="9" customHeight="1" x14ac:dyDescent="0.15">
      <c r="A310" s="6">
        <v>299</v>
      </c>
      <c r="B310" s="7" t="s">
        <v>476</v>
      </c>
      <c r="C310" s="7" t="s">
        <v>317</v>
      </c>
      <c r="D310" s="6">
        <v>8</v>
      </c>
      <c r="E310" s="6">
        <v>23</v>
      </c>
      <c r="F310" s="92">
        <f t="shared" si="44"/>
        <v>0.25806451612903225</v>
      </c>
      <c r="G310" s="6">
        <v>3</v>
      </c>
      <c r="H310" s="6">
        <v>15</v>
      </c>
      <c r="I310" s="92">
        <f t="shared" si="45"/>
        <v>0.16666666666666666</v>
      </c>
      <c r="J310" s="6">
        <v>72.3</v>
      </c>
      <c r="K310" s="16">
        <f t="shared" si="36"/>
        <v>2241.2999999999997</v>
      </c>
      <c r="L310" s="95">
        <v>0.57999999999999996</v>
      </c>
      <c r="M310" s="72">
        <f t="shared" si="37"/>
        <v>1299.9539999999997</v>
      </c>
      <c r="N310" s="6">
        <v>78.599999999999994</v>
      </c>
      <c r="O310" s="16">
        <f t="shared" si="38"/>
        <v>2436.6</v>
      </c>
      <c r="P310" s="95">
        <v>0.57999999999999996</v>
      </c>
      <c r="Q310" s="72">
        <f t="shared" si="39"/>
        <v>1413.2279999999998</v>
      </c>
      <c r="R310" s="6">
        <v>-15.71</v>
      </c>
      <c r="S310" s="6">
        <v>-7.23</v>
      </c>
      <c r="T310" s="6"/>
      <c r="U310" s="6"/>
      <c r="V310" s="6"/>
      <c r="W310" s="4">
        <f t="shared" si="40"/>
        <v>77.06</v>
      </c>
      <c r="X310" s="96">
        <v>13.75</v>
      </c>
      <c r="Y310" s="4"/>
      <c r="Z310" s="78">
        <f t="shared" si="41"/>
        <v>5.6043636363636367</v>
      </c>
    </row>
    <row r="311" spans="1:26" ht="9" customHeight="1" x14ac:dyDescent="0.15">
      <c r="A311" s="6">
        <v>300</v>
      </c>
      <c r="B311" s="7" t="s">
        <v>316</v>
      </c>
      <c r="C311" s="7" t="s">
        <v>317</v>
      </c>
      <c r="D311" s="6">
        <v>18</v>
      </c>
      <c r="E311" s="6">
        <v>13</v>
      </c>
      <c r="F311" s="92">
        <f t="shared" si="44"/>
        <v>0.58064516129032262</v>
      </c>
      <c r="G311" s="6">
        <v>12</v>
      </c>
      <c r="H311" s="6">
        <v>6</v>
      </c>
      <c r="I311" s="92">
        <f t="shared" si="45"/>
        <v>0.66666666666666663</v>
      </c>
      <c r="J311" s="6">
        <v>78.7</v>
      </c>
      <c r="K311" s="16">
        <f t="shared" si="36"/>
        <v>2439.7000000000003</v>
      </c>
      <c r="L311" s="95">
        <v>0.57999999999999996</v>
      </c>
      <c r="M311" s="72">
        <f t="shared" si="37"/>
        <v>1415.0260000000001</v>
      </c>
      <c r="N311" s="6">
        <v>73.3</v>
      </c>
      <c r="O311" s="16">
        <f t="shared" si="38"/>
        <v>2272.2999999999997</v>
      </c>
      <c r="P311" s="95">
        <v>0.57999999999999996</v>
      </c>
      <c r="Q311" s="72">
        <f t="shared" si="39"/>
        <v>1317.9339999999997</v>
      </c>
      <c r="R311" s="6">
        <v>-4.67</v>
      </c>
      <c r="S311" s="6">
        <v>-7.84</v>
      </c>
      <c r="T311" s="6"/>
      <c r="U311" s="6"/>
      <c r="V311" s="6"/>
      <c r="W311" s="4">
        <f t="shared" si="40"/>
        <v>87.49</v>
      </c>
      <c r="X311" s="96">
        <v>13.75</v>
      </c>
      <c r="Y311" s="4"/>
      <c r="Z311" s="78">
        <f t="shared" si="41"/>
        <v>6.3629090909090902</v>
      </c>
    </row>
    <row r="312" spans="1:26" ht="9" customHeight="1" x14ac:dyDescent="0.15">
      <c r="A312" s="6">
        <v>301</v>
      </c>
      <c r="B312" s="7" t="s">
        <v>332</v>
      </c>
      <c r="C312" s="7" t="s">
        <v>317</v>
      </c>
      <c r="D312" s="6">
        <v>28</v>
      </c>
      <c r="E312" s="6">
        <v>3</v>
      </c>
      <c r="F312" s="92">
        <f t="shared" si="44"/>
        <v>0.90322580645161288</v>
      </c>
      <c r="G312" s="6">
        <v>17</v>
      </c>
      <c r="H312" s="6">
        <v>1</v>
      </c>
      <c r="I312" s="92">
        <f t="shared" si="45"/>
        <v>0.94444444444444442</v>
      </c>
      <c r="J312" s="6">
        <v>80.2</v>
      </c>
      <c r="K312" s="16">
        <f t="shared" si="36"/>
        <v>2486.2000000000003</v>
      </c>
      <c r="L312" s="95">
        <v>0.59</v>
      </c>
      <c r="M312" s="72">
        <f t="shared" si="37"/>
        <v>1466.8580000000002</v>
      </c>
      <c r="N312" s="6">
        <v>61.2</v>
      </c>
      <c r="O312" s="16">
        <f t="shared" si="38"/>
        <v>1897.2</v>
      </c>
      <c r="P312" s="95">
        <v>0.56999999999999995</v>
      </c>
      <c r="Q312" s="72">
        <f t="shared" si="39"/>
        <v>1081.404</v>
      </c>
      <c r="R312" s="6">
        <v>7.1</v>
      </c>
      <c r="S312" s="6">
        <v>-7.08</v>
      </c>
      <c r="T312" s="6"/>
      <c r="U312" s="6"/>
      <c r="V312" s="6"/>
      <c r="W312" s="4">
        <f t="shared" si="40"/>
        <v>100.02</v>
      </c>
      <c r="X312" s="96">
        <v>13.75</v>
      </c>
      <c r="Y312" s="4">
        <v>1</v>
      </c>
      <c r="Z312" s="78">
        <f t="shared" si="41"/>
        <v>8.2741818181818179</v>
      </c>
    </row>
    <row r="313" spans="1:26" ht="9" customHeight="1" x14ac:dyDescent="0.15">
      <c r="A313" s="6">
        <v>302</v>
      </c>
      <c r="B313" s="7" t="s">
        <v>428</v>
      </c>
      <c r="C313" s="7" t="s">
        <v>317</v>
      </c>
      <c r="D313" s="6">
        <v>9</v>
      </c>
      <c r="E313" s="6">
        <v>22</v>
      </c>
      <c r="F313" s="92">
        <f t="shared" si="44"/>
        <v>0.29032258064516131</v>
      </c>
      <c r="G313" s="6">
        <v>4</v>
      </c>
      <c r="H313" s="6">
        <v>14</v>
      </c>
      <c r="I313" s="92">
        <f t="shared" si="45"/>
        <v>0.22222222222222221</v>
      </c>
      <c r="J313" s="6">
        <v>73.900000000000006</v>
      </c>
      <c r="K313" s="16">
        <f t="shared" si="36"/>
        <v>2290.9</v>
      </c>
      <c r="L313" s="95">
        <v>0.57999999999999996</v>
      </c>
      <c r="M313" s="72">
        <f t="shared" si="37"/>
        <v>1328.722</v>
      </c>
      <c r="N313" s="4">
        <v>80.2</v>
      </c>
      <c r="O313" s="16">
        <f t="shared" si="38"/>
        <v>2486.2000000000003</v>
      </c>
      <c r="P313" s="95">
        <v>0.59</v>
      </c>
      <c r="Q313" s="72">
        <f t="shared" si="39"/>
        <v>1466.8580000000002</v>
      </c>
      <c r="R313" s="4">
        <v>-16.559999999999999</v>
      </c>
      <c r="S313" s="4">
        <v>-4.93</v>
      </c>
      <c r="T313" s="83"/>
      <c r="U313" s="83"/>
      <c r="V313" s="84"/>
      <c r="W313" s="4">
        <f t="shared" si="40"/>
        <v>78.510000000000005</v>
      </c>
      <c r="X313" s="96">
        <v>13.75</v>
      </c>
      <c r="Y313" s="4"/>
      <c r="Z313" s="78">
        <f t="shared" si="41"/>
        <v>5.7098181818181821</v>
      </c>
    </row>
    <row r="314" spans="1:26" ht="9" customHeight="1" x14ac:dyDescent="0.15">
      <c r="A314" s="6">
        <v>303</v>
      </c>
      <c r="B314" s="7" t="s">
        <v>464</v>
      </c>
      <c r="C314" s="7" t="s">
        <v>317</v>
      </c>
      <c r="D314" s="6">
        <v>18</v>
      </c>
      <c r="E314" s="6">
        <v>13</v>
      </c>
      <c r="F314" s="92">
        <f t="shared" si="44"/>
        <v>0.58064516129032262</v>
      </c>
      <c r="G314" s="6">
        <v>13</v>
      </c>
      <c r="H314" s="6">
        <v>5</v>
      </c>
      <c r="I314" s="92">
        <f t="shared" si="45"/>
        <v>0.72222222222222221</v>
      </c>
      <c r="J314" s="6">
        <v>73.599999999999994</v>
      </c>
      <c r="K314" s="16">
        <f t="shared" si="36"/>
        <v>2281.6</v>
      </c>
      <c r="L314" s="95">
        <v>0.57999999999999996</v>
      </c>
      <c r="M314" s="72">
        <f t="shared" si="37"/>
        <v>1323.3279999999997</v>
      </c>
      <c r="N314" s="4">
        <v>74.099999999999994</v>
      </c>
      <c r="O314" s="16">
        <f t="shared" si="38"/>
        <v>2297.1</v>
      </c>
      <c r="P314" s="95">
        <v>0.57999999999999996</v>
      </c>
      <c r="Q314" s="72">
        <f t="shared" si="39"/>
        <v>1332.3179999999998</v>
      </c>
      <c r="R314" s="4">
        <v>-7.08</v>
      </c>
      <c r="S314" s="4">
        <v>-4.6500000000000004</v>
      </c>
      <c r="T314" s="83"/>
      <c r="U314" s="83"/>
      <c r="V314" s="84"/>
      <c r="W314" s="4">
        <f t="shared" si="40"/>
        <v>88.27</v>
      </c>
      <c r="X314" s="96">
        <v>13.75</v>
      </c>
      <c r="Y314" s="4"/>
      <c r="Z314" s="78">
        <f t="shared" si="41"/>
        <v>6.4196363636363634</v>
      </c>
    </row>
    <row r="315" spans="1:26" ht="9" customHeight="1" x14ac:dyDescent="0.15">
      <c r="A315" s="6">
        <v>304</v>
      </c>
      <c r="B315" s="7" t="s">
        <v>521</v>
      </c>
      <c r="C315" s="7" t="s">
        <v>317</v>
      </c>
      <c r="D315" s="6">
        <v>9</v>
      </c>
      <c r="E315" s="6">
        <v>22</v>
      </c>
      <c r="F315" s="92">
        <f t="shared" si="44"/>
        <v>0.29032258064516131</v>
      </c>
      <c r="G315" s="6">
        <v>7</v>
      </c>
      <c r="H315" s="6">
        <v>11</v>
      </c>
      <c r="I315" s="92">
        <f t="shared" si="45"/>
        <v>0.3888888888888889</v>
      </c>
      <c r="J315" s="6">
        <v>70.7</v>
      </c>
      <c r="K315" s="16">
        <f t="shared" si="36"/>
        <v>2191.7000000000003</v>
      </c>
      <c r="L315" s="95">
        <v>0.57999999999999996</v>
      </c>
      <c r="M315" s="72">
        <f t="shared" si="37"/>
        <v>1271.1860000000001</v>
      </c>
      <c r="N315" s="4">
        <v>76.099999999999994</v>
      </c>
      <c r="O315" s="16">
        <f t="shared" si="38"/>
        <v>2359.1</v>
      </c>
      <c r="P315" s="95">
        <v>0.57999999999999996</v>
      </c>
      <c r="Q315" s="72">
        <f t="shared" si="39"/>
        <v>1368.2779999999998</v>
      </c>
      <c r="R315" s="4">
        <v>-13.43</v>
      </c>
      <c r="S315" s="4">
        <v>-5.22</v>
      </c>
      <c r="T315" s="83"/>
      <c r="U315" s="83"/>
      <c r="V315" s="85"/>
      <c r="W315" s="4">
        <f t="shared" si="40"/>
        <v>81.349999999999994</v>
      </c>
      <c r="X315" s="96">
        <v>13.75</v>
      </c>
      <c r="Y315" s="4"/>
      <c r="Z315" s="78">
        <f t="shared" si="41"/>
        <v>5.916363636363636</v>
      </c>
    </row>
    <row r="316" spans="1:26" ht="9" customHeight="1" x14ac:dyDescent="0.15">
      <c r="A316" s="6">
        <v>305</v>
      </c>
      <c r="B316" s="7" t="s">
        <v>555</v>
      </c>
      <c r="C316" s="7" t="s">
        <v>317</v>
      </c>
      <c r="D316" s="6">
        <v>15</v>
      </c>
      <c r="E316" s="6">
        <v>16</v>
      </c>
      <c r="F316" s="92">
        <f t="shared" si="44"/>
        <v>0.4838709677419355</v>
      </c>
      <c r="G316" s="6">
        <v>10</v>
      </c>
      <c r="H316" s="6">
        <v>8</v>
      </c>
      <c r="I316" s="92">
        <f t="shared" si="45"/>
        <v>0.55555555555555558</v>
      </c>
      <c r="J316" s="6">
        <v>69.099999999999994</v>
      </c>
      <c r="K316" s="16">
        <f t="shared" si="36"/>
        <v>2142.1</v>
      </c>
      <c r="L316" s="95">
        <v>0.56999999999999995</v>
      </c>
      <c r="M316" s="72">
        <f t="shared" si="37"/>
        <v>1220.9969999999998</v>
      </c>
      <c r="N316" s="4">
        <v>70.7</v>
      </c>
      <c r="O316" s="16">
        <f t="shared" si="38"/>
        <v>2191.7000000000003</v>
      </c>
      <c r="P316" s="95">
        <v>0.57999999999999996</v>
      </c>
      <c r="Q316" s="72">
        <f t="shared" si="39"/>
        <v>1271.1860000000001</v>
      </c>
      <c r="R316" s="4">
        <v>-9.98</v>
      </c>
      <c r="S316" s="4">
        <v>-5.05</v>
      </c>
      <c r="T316" s="83"/>
      <c r="U316" s="83"/>
      <c r="V316" s="85"/>
      <c r="W316" s="4">
        <f t="shared" si="40"/>
        <v>84.97</v>
      </c>
      <c r="X316" s="96">
        <v>13.75</v>
      </c>
      <c r="Y316" s="4"/>
      <c r="Z316" s="78">
        <f t="shared" si="41"/>
        <v>6.1796363636363631</v>
      </c>
    </row>
    <row r="317" spans="1:26" ht="9" customHeight="1" x14ac:dyDescent="0.15">
      <c r="A317" s="6">
        <v>306</v>
      </c>
      <c r="B317" s="7" t="s">
        <v>466</v>
      </c>
      <c r="C317" s="7" t="s">
        <v>317</v>
      </c>
      <c r="D317" s="6">
        <v>12</v>
      </c>
      <c r="E317" s="6">
        <v>19</v>
      </c>
      <c r="F317" s="92">
        <f t="shared" si="44"/>
        <v>0.38709677419354838</v>
      </c>
      <c r="G317" s="6">
        <v>6</v>
      </c>
      <c r="H317" s="6">
        <v>12</v>
      </c>
      <c r="I317" s="92">
        <f t="shared" si="45"/>
        <v>0.33333333333333331</v>
      </c>
      <c r="J317" s="6">
        <v>72.3</v>
      </c>
      <c r="K317" s="16">
        <f t="shared" si="36"/>
        <v>2241.2999999999997</v>
      </c>
      <c r="L317" s="95">
        <v>0.57999999999999996</v>
      </c>
      <c r="M317" s="72">
        <f t="shared" si="37"/>
        <v>1299.9539999999997</v>
      </c>
      <c r="N317" s="4">
        <v>75</v>
      </c>
      <c r="O317" s="16">
        <f t="shared" si="38"/>
        <v>2325</v>
      </c>
      <c r="P317" s="95">
        <v>0.57999999999999996</v>
      </c>
      <c r="Q317" s="72">
        <f t="shared" si="39"/>
        <v>1348.5</v>
      </c>
      <c r="R317" s="4">
        <v>-13.5</v>
      </c>
      <c r="S317" s="4">
        <v>-4.07</v>
      </c>
      <c r="T317" s="83"/>
      <c r="U317" s="83"/>
      <c r="V317" s="85"/>
      <c r="W317" s="4">
        <f t="shared" si="40"/>
        <v>82.43</v>
      </c>
      <c r="X317" s="96">
        <v>13.75</v>
      </c>
      <c r="Y317" s="4"/>
      <c r="Z317" s="78">
        <f t="shared" si="41"/>
        <v>5.9949090909090916</v>
      </c>
    </row>
    <row r="318" spans="1:26" ht="9" customHeight="1" x14ac:dyDescent="0.15">
      <c r="A318" s="6">
        <v>307</v>
      </c>
      <c r="B318" s="7" t="s">
        <v>384</v>
      </c>
      <c r="C318" s="7" t="s">
        <v>317</v>
      </c>
      <c r="D318" s="6">
        <v>21</v>
      </c>
      <c r="E318" s="6">
        <v>10</v>
      </c>
      <c r="F318" s="92">
        <f t="shared" si="44"/>
        <v>0.67741935483870963</v>
      </c>
      <c r="G318" s="6">
        <v>14</v>
      </c>
      <c r="H318" s="6">
        <v>4</v>
      </c>
      <c r="I318" s="92">
        <f t="shared" si="45"/>
        <v>0.77777777777777779</v>
      </c>
      <c r="J318" s="6">
        <v>75.599999999999994</v>
      </c>
      <c r="K318" s="16">
        <f t="shared" si="36"/>
        <v>2343.6</v>
      </c>
      <c r="L318" s="95">
        <v>0.57999999999999996</v>
      </c>
      <c r="M318" s="72">
        <f t="shared" si="37"/>
        <v>1359.2879999999998</v>
      </c>
      <c r="N318" s="4">
        <v>66</v>
      </c>
      <c r="O318" s="16">
        <f t="shared" si="38"/>
        <v>2046</v>
      </c>
      <c r="P318" s="95">
        <v>0.56999999999999995</v>
      </c>
      <c r="Q318" s="72">
        <f t="shared" si="39"/>
        <v>1166.2199999999998</v>
      </c>
      <c r="R318" s="4">
        <v>-3.06</v>
      </c>
      <c r="S318" s="4">
        <v>-6.72</v>
      </c>
      <c r="T318" s="83"/>
      <c r="U318" s="83"/>
      <c r="V318" s="84"/>
      <c r="W318" s="4">
        <f t="shared" si="40"/>
        <v>90.22</v>
      </c>
      <c r="X318" s="96">
        <v>13.75</v>
      </c>
      <c r="Y318" s="4"/>
      <c r="Z318" s="78">
        <f t="shared" si="41"/>
        <v>6.561454545454545</v>
      </c>
    </row>
    <row r="319" spans="1:26" ht="9" customHeight="1" x14ac:dyDescent="0.15">
      <c r="A319" s="6">
        <v>308</v>
      </c>
      <c r="B319" s="7" t="s">
        <v>284</v>
      </c>
      <c r="C319" s="7" t="s">
        <v>156</v>
      </c>
      <c r="D319" s="6">
        <v>15</v>
      </c>
      <c r="E319" s="6">
        <v>16</v>
      </c>
      <c r="F319" s="92">
        <f t="shared" si="44"/>
        <v>0.4838709677419355</v>
      </c>
      <c r="G319" s="6">
        <v>6</v>
      </c>
      <c r="H319" s="6">
        <v>10</v>
      </c>
      <c r="I319" s="92">
        <f t="shared" si="45"/>
        <v>0.375</v>
      </c>
      <c r="J319" s="6">
        <v>82.6</v>
      </c>
      <c r="K319" s="16">
        <f t="shared" si="36"/>
        <v>2560.6</v>
      </c>
      <c r="L319" s="95">
        <v>0.59</v>
      </c>
      <c r="M319" s="72">
        <f t="shared" si="37"/>
        <v>1510.7539999999999</v>
      </c>
      <c r="N319" s="4">
        <v>81.900000000000006</v>
      </c>
      <c r="O319" s="16">
        <f t="shared" si="38"/>
        <v>2538.9</v>
      </c>
      <c r="P319" s="95">
        <v>0.59</v>
      </c>
      <c r="Q319" s="72">
        <f t="shared" si="39"/>
        <v>1497.951</v>
      </c>
      <c r="R319" s="4">
        <v>-6.99</v>
      </c>
      <c r="S319" s="4">
        <v>-4.29</v>
      </c>
      <c r="T319" s="83"/>
      <c r="U319" s="83"/>
      <c r="V319" s="84"/>
      <c r="W319" s="4">
        <f t="shared" si="40"/>
        <v>88.72</v>
      </c>
      <c r="X319" s="96">
        <v>12.5</v>
      </c>
      <c r="Y319" s="4"/>
      <c r="Z319" s="78">
        <f t="shared" si="41"/>
        <v>7.0975999999999999</v>
      </c>
    </row>
    <row r="320" spans="1:26" ht="9" customHeight="1" x14ac:dyDescent="0.15">
      <c r="A320" s="6">
        <v>309</v>
      </c>
      <c r="B320" s="7" t="s">
        <v>499</v>
      </c>
      <c r="C320" s="7" t="s">
        <v>156</v>
      </c>
      <c r="D320" s="6">
        <v>16</v>
      </c>
      <c r="E320" s="6">
        <v>15</v>
      </c>
      <c r="F320" s="92">
        <f t="shared" si="44"/>
        <v>0.5161290322580645</v>
      </c>
      <c r="G320" s="6">
        <v>10</v>
      </c>
      <c r="H320" s="6">
        <v>6</v>
      </c>
      <c r="I320" s="92">
        <f t="shared" si="45"/>
        <v>0.625</v>
      </c>
      <c r="J320" s="6">
        <v>72.3</v>
      </c>
      <c r="K320" s="16">
        <f t="shared" si="36"/>
        <v>2241.2999999999997</v>
      </c>
      <c r="L320" s="95">
        <v>0.57999999999999996</v>
      </c>
      <c r="M320" s="72">
        <f t="shared" si="37"/>
        <v>1299.9539999999997</v>
      </c>
      <c r="N320" s="4">
        <v>69.5</v>
      </c>
      <c r="O320" s="16">
        <f t="shared" si="38"/>
        <v>2154.5</v>
      </c>
      <c r="P320" s="95">
        <v>0.56999999999999995</v>
      </c>
      <c r="Q320" s="72">
        <f t="shared" si="39"/>
        <v>1228.0649999999998</v>
      </c>
      <c r="R320" s="4">
        <v>-4.6500000000000004</v>
      </c>
      <c r="S320" s="4">
        <v>-3.83</v>
      </c>
      <c r="T320" s="4"/>
      <c r="U320" s="4"/>
      <c r="V320" s="4"/>
      <c r="W320" s="4">
        <f t="shared" si="40"/>
        <v>91.52</v>
      </c>
      <c r="X320" s="96">
        <v>12.5</v>
      </c>
      <c r="Y320" s="4"/>
      <c r="Z320" s="78">
        <f t="shared" si="41"/>
        <v>7.3216000000000001</v>
      </c>
    </row>
    <row r="321" spans="1:26" ht="9" customHeight="1" x14ac:dyDescent="0.15">
      <c r="A321" s="6">
        <v>310</v>
      </c>
      <c r="B321" s="7" t="s">
        <v>237</v>
      </c>
      <c r="C321" s="7" t="s">
        <v>156</v>
      </c>
      <c r="D321" s="6">
        <v>18</v>
      </c>
      <c r="E321" s="6">
        <v>13</v>
      </c>
      <c r="F321" s="92">
        <f t="shared" si="44"/>
        <v>0.58064516129032262</v>
      </c>
      <c r="G321" s="6">
        <v>10</v>
      </c>
      <c r="H321" s="6">
        <v>6</v>
      </c>
      <c r="I321" s="92">
        <f t="shared" si="45"/>
        <v>0.625</v>
      </c>
      <c r="J321" s="6">
        <v>75.400000000000006</v>
      </c>
      <c r="K321" s="16">
        <f t="shared" si="36"/>
        <v>2337.4</v>
      </c>
      <c r="L321" s="95">
        <v>0.57999999999999996</v>
      </c>
      <c r="M321" s="72">
        <f t="shared" si="37"/>
        <v>1355.692</v>
      </c>
      <c r="N321" s="4">
        <v>71.8</v>
      </c>
      <c r="O321" s="16">
        <f t="shared" si="38"/>
        <v>2225.7999999999997</v>
      </c>
      <c r="P321" s="95">
        <v>0.57999999999999996</v>
      </c>
      <c r="Q321" s="72">
        <f t="shared" si="39"/>
        <v>1290.9639999999997</v>
      </c>
      <c r="R321" s="4">
        <v>-5.66</v>
      </c>
      <c r="S321" s="4">
        <v>-5.55</v>
      </c>
      <c r="T321" s="6"/>
      <c r="U321" s="6"/>
      <c r="V321" s="6"/>
      <c r="W321" s="4">
        <f t="shared" si="40"/>
        <v>88.789999999999992</v>
      </c>
      <c r="X321" s="96">
        <v>12.5</v>
      </c>
      <c r="Y321" s="4"/>
      <c r="Z321" s="78">
        <f t="shared" si="41"/>
        <v>7.1031999999999993</v>
      </c>
    </row>
    <row r="322" spans="1:26" ht="9" customHeight="1" x14ac:dyDescent="0.15">
      <c r="A322" s="6">
        <v>311</v>
      </c>
      <c r="B322" s="7" t="s">
        <v>354</v>
      </c>
      <c r="C322" s="7" t="s">
        <v>156</v>
      </c>
      <c r="D322" s="6">
        <v>15</v>
      </c>
      <c r="E322" s="6">
        <v>16</v>
      </c>
      <c r="F322" s="92">
        <f t="shared" si="44"/>
        <v>0.4838709677419355</v>
      </c>
      <c r="G322" s="6">
        <v>8</v>
      </c>
      <c r="H322" s="6">
        <v>8</v>
      </c>
      <c r="I322" s="92">
        <f t="shared" si="45"/>
        <v>0.5</v>
      </c>
      <c r="J322" s="6">
        <v>75.2</v>
      </c>
      <c r="K322" s="16">
        <f t="shared" si="36"/>
        <v>2331.2000000000003</v>
      </c>
      <c r="L322" s="95">
        <v>0.57999999999999996</v>
      </c>
      <c r="M322" s="72">
        <f t="shared" si="37"/>
        <v>1352.096</v>
      </c>
      <c r="N322" s="4">
        <v>74.099999999999994</v>
      </c>
      <c r="O322" s="16">
        <f t="shared" si="38"/>
        <v>2297.1</v>
      </c>
      <c r="P322" s="95">
        <v>0.57999999999999996</v>
      </c>
      <c r="Q322" s="72">
        <f t="shared" si="39"/>
        <v>1332.3179999999998</v>
      </c>
      <c r="R322" s="4">
        <v>-6.91</v>
      </c>
      <c r="S322" s="4">
        <v>-2.69</v>
      </c>
      <c r="T322" s="6"/>
      <c r="U322" s="6"/>
      <c r="V322" s="6"/>
      <c r="W322" s="4">
        <f t="shared" si="40"/>
        <v>90.4</v>
      </c>
      <c r="X322" s="96">
        <v>12.5</v>
      </c>
      <c r="Y322" s="4"/>
      <c r="Z322" s="78">
        <f t="shared" si="41"/>
        <v>7.2320000000000002</v>
      </c>
    </row>
    <row r="323" spans="1:26" ht="9" customHeight="1" x14ac:dyDescent="0.15">
      <c r="A323" s="6">
        <v>312</v>
      </c>
      <c r="B323" s="7" t="s">
        <v>442</v>
      </c>
      <c r="C323" s="7" t="s">
        <v>156</v>
      </c>
      <c r="D323" s="6">
        <v>14</v>
      </c>
      <c r="E323" s="6">
        <v>17</v>
      </c>
      <c r="F323" s="92">
        <f t="shared" si="44"/>
        <v>0.45161290322580644</v>
      </c>
      <c r="G323" s="6">
        <v>7</v>
      </c>
      <c r="H323" s="6">
        <v>9</v>
      </c>
      <c r="I323" s="92">
        <f t="shared" si="45"/>
        <v>0.4375</v>
      </c>
      <c r="J323" s="4">
        <v>74.400000000000006</v>
      </c>
      <c r="K323" s="16">
        <f t="shared" si="36"/>
        <v>2306.4</v>
      </c>
      <c r="L323" s="95">
        <v>0.57999999999999996</v>
      </c>
      <c r="M323" s="72">
        <f t="shared" si="37"/>
        <v>1337.712</v>
      </c>
      <c r="N323" s="4">
        <v>73.099999999999994</v>
      </c>
      <c r="O323" s="16">
        <f t="shared" si="38"/>
        <v>2266.1</v>
      </c>
      <c r="P323" s="95">
        <v>0.57999999999999996</v>
      </c>
      <c r="Q323" s="72">
        <f t="shared" si="39"/>
        <v>1314.338</v>
      </c>
      <c r="R323" s="4">
        <v>-6.79</v>
      </c>
      <c r="S323" s="4">
        <v>-4.3899999999999997</v>
      </c>
      <c r="T323" s="6"/>
      <c r="U323" s="6"/>
      <c r="V323" s="6"/>
      <c r="W323" s="4">
        <f t="shared" si="40"/>
        <v>88.82</v>
      </c>
      <c r="X323" s="96">
        <v>12.5</v>
      </c>
      <c r="Y323" s="4"/>
      <c r="Z323" s="78">
        <f t="shared" si="41"/>
        <v>7.105599999999999</v>
      </c>
    </row>
    <row r="324" spans="1:26" ht="9" customHeight="1" x14ac:dyDescent="0.15">
      <c r="A324" s="6">
        <v>313</v>
      </c>
      <c r="B324" s="7" t="s">
        <v>417</v>
      </c>
      <c r="C324" s="7" t="s">
        <v>156</v>
      </c>
      <c r="D324" s="6">
        <v>11</v>
      </c>
      <c r="E324" s="6">
        <v>18</v>
      </c>
      <c r="F324" s="92">
        <f t="shared" si="44"/>
        <v>0.37931034482758619</v>
      </c>
      <c r="G324" s="6">
        <v>5</v>
      </c>
      <c r="H324" s="6">
        <v>11</v>
      </c>
      <c r="I324" s="92">
        <f t="shared" si="45"/>
        <v>0.3125</v>
      </c>
      <c r="J324" s="4">
        <v>73.7</v>
      </c>
      <c r="K324" s="16">
        <f t="shared" si="36"/>
        <v>2284.7000000000003</v>
      </c>
      <c r="L324" s="95">
        <v>0.57999999999999996</v>
      </c>
      <c r="M324" s="72">
        <f t="shared" si="37"/>
        <v>1325.126</v>
      </c>
      <c r="N324" s="4">
        <v>75.2</v>
      </c>
      <c r="O324" s="16">
        <f t="shared" si="38"/>
        <v>2331.2000000000003</v>
      </c>
      <c r="P324" s="95">
        <v>0.57999999999999996</v>
      </c>
      <c r="Q324" s="72">
        <f t="shared" si="39"/>
        <v>1352.096</v>
      </c>
      <c r="R324" s="4">
        <v>-6.74</v>
      </c>
      <c r="S324" s="4">
        <v>-2.33</v>
      </c>
      <c r="T324" s="6"/>
      <c r="U324" s="6"/>
      <c r="V324" s="6"/>
      <c r="W324" s="4">
        <f t="shared" si="40"/>
        <v>90.93</v>
      </c>
      <c r="X324" s="96">
        <v>12.5</v>
      </c>
      <c r="Y324" s="4"/>
      <c r="Z324" s="78">
        <f t="shared" si="41"/>
        <v>7.2744000000000009</v>
      </c>
    </row>
    <row r="325" spans="1:26" ht="9" customHeight="1" x14ac:dyDescent="0.15">
      <c r="A325" s="6">
        <v>314</v>
      </c>
      <c r="B325" s="7" t="s">
        <v>422</v>
      </c>
      <c r="C325" s="7" t="s">
        <v>156</v>
      </c>
      <c r="D325" s="6">
        <v>12</v>
      </c>
      <c r="E325" s="6">
        <v>19</v>
      </c>
      <c r="F325" s="92">
        <f t="shared" si="44"/>
        <v>0.38709677419354838</v>
      </c>
      <c r="G325" s="6">
        <v>5</v>
      </c>
      <c r="H325" s="6">
        <v>11</v>
      </c>
      <c r="I325" s="92">
        <f t="shared" si="45"/>
        <v>0.3125</v>
      </c>
      <c r="J325" s="4">
        <v>76.099999999999994</v>
      </c>
      <c r="K325" s="16">
        <f t="shared" si="36"/>
        <v>2359.1</v>
      </c>
      <c r="L325" s="95">
        <v>0.57999999999999996</v>
      </c>
      <c r="M325" s="72">
        <f t="shared" si="37"/>
        <v>1368.2779999999998</v>
      </c>
      <c r="N325" s="4">
        <v>79.2</v>
      </c>
      <c r="O325" s="16">
        <f t="shared" si="38"/>
        <v>2455.2000000000003</v>
      </c>
      <c r="P325" s="95">
        <v>0.57999999999999996</v>
      </c>
      <c r="Q325" s="72">
        <f t="shared" si="39"/>
        <v>1424.0160000000001</v>
      </c>
      <c r="R325" s="4">
        <v>-11.96</v>
      </c>
      <c r="S325" s="4">
        <v>-4.82</v>
      </c>
      <c r="T325" s="6"/>
      <c r="U325" s="6"/>
      <c r="V325" s="6"/>
      <c r="W325" s="4">
        <f t="shared" si="40"/>
        <v>83.22</v>
      </c>
      <c r="X325" s="96">
        <v>12.5</v>
      </c>
      <c r="Y325" s="4"/>
      <c r="Z325" s="78">
        <f t="shared" si="41"/>
        <v>6.6575999999999995</v>
      </c>
    </row>
    <row r="326" spans="1:26" ht="9" customHeight="1" x14ac:dyDescent="0.15">
      <c r="A326" s="6">
        <v>315</v>
      </c>
      <c r="B326" s="7" t="s">
        <v>383</v>
      </c>
      <c r="C326" s="7" t="s">
        <v>156</v>
      </c>
      <c r="D326" s="6">
        <v>19</v>
      </c>
      <c r="E326" s="6">
        <v>12</v>
      </c>
      <c r="F326" s="92">
        <f t="shared" si="44"/>
        <v>0.61290322580645162</v>
      </c>
      <c r="G326" s="6">
        <v>12</v>
      </c>
      <c r="H326" s="6">
        <v>4</v>
      </c>
      <c r="I326" s="92">
        <f t="shared" si="45"/>
        <v>0.75</v>
      </c>
      <c r="J326" s="4">
        <v>77.3</v>
      </c>
      <c r="K326" s="16">
        <f t="shared" si="36"/>
        <v>2396.2999999999997</v>
      </c>
      <c r="L326" s="95">
        <v>0.57999999999999996</v>
      </c>
      <c r="M326" s="72">
        <f t="shared" si="37"/>
        <v>1389.8539999999998</v>
      </c>
      <c r="N326" s="4">
        <v>71.900000000000006</v>
      </c>
      <c r="O326" s="16">
        <f t="shared" si="38"/>
        <v>2228.9</v>
      </c>
      <c r="P326" s="95">
        <v>0.57999999999999996</v>
      </c>
      <c r="Q326" s="72">
        <f t="shared" si="39"/>
        <v>1292.7619999999999</v>
      </c>
      <c r="R326" s="4">
        <v>0.2</v>
      </c>
      <c r="S326" s="4">
        <v>-2.88</v>
      </c>
      <c r="T326" s="6"/>
      <c r="U326" s="6"/>
      <c r="V326" s="6"/>
      <c r="W326" s="4">
        <f t="shared" si="40"/>
        <v>97.32</v>
      </c>
      <c r="X326" s="96">
        <v>12.5</v>
      </c>
      <c r="Y326" s="4">
        <v>1</v>
      </c>
      <c r="Z326" s="78">
        <f t="shared" si="41"/>
        <v>8.7855999999999987</v>
      </c>
    </row>
    <row r="327" spans="1:26" ht="9" customHeight="1" x14ac:dyDescent="0.15">
      <c r="A327" s="6">
        <v>316</v>
      </c>
      <c r="B327" s="7" t="s">
        <v>478</v>
      </c>
      <c r="C327" s="7" t="s">
        <v>156</v>
      </c>
      <c r="D327" s="6">
        <v>19</v>
      </c>
      <c r="E327" s="6">
        <v>12</v>
      </c>
      <c r="F327" s="92">
        <f t="shared" si="44"/>
        <v>0.61290322580645162</v>
      </c>
      <c r="G327" s="6">
        <v>9</v>
      </c>
      <c r="H327" s="6">
        <v>7</v>
      </c>
      <c r="I327" s="92">
        <f t="shared" si="45"/>
        <v>0.5625</v>
      </c>
      <c r="J327" s="4">
        <v>73.7</v>
      </c>
      <c r="K327" s="16">
        <f t="shared" si="36"/>
        <v>2284.7000000000003</v>
      </c>
      <c r="L327" s="95">
        <v>0.57999999999999996</v>
      </c>
      <c r="M327" s="72">
        <f t="shared" si="37"/>
        <v>1325.126</v>
      </c>
      <c r="N327" s="4">
        <v>65.3</v>
      </c>
      <c r="O327" s="16">
        <f t="shared" si="38"/>
        <v>2024.3</v>
      </c>
      <c r="P327" s="95">
        <v>0.56999999999999995</v>
      </c>
      <c r="Q327" s="72">
        <f t="shared" si="39"/>
        <v>1153.8509999999999</v>
      </c>
      <c r="R327" s="4">
        <v>-0.26</v>
      </c>
      <c r="S327" s="4">
        <v>-5.4</v>
      </c>
      <c r="T327" s="6"/>
      <c r="U327" s="6"/>
      <c r="V327" s="6"/>
      <c r="W327" s="4">
        <f t="shared" si="40"/>
        <v>94.34</v>
      </c>
      <c r="X327" s="96">
        <v>12.5</v>
      </c>
      <c r="Y327" s="4"/>
      <c r="Z327" s="78">
        <f t="shared" si="41"/>
        <v>7.5472000000000001</v>
      </c>
    </row>
    <row r="328" spans="1:26" ht="9" customHeight="1" x14ac:dyDescent="0.15">
      <c r="A328" s="6">
        <v>317</v>
      </c>
      <c r="B328" s="7" t="s">
        <v>260</v>
      </c>
      <c r="C328" s="7" t="s">
        <v>278</v>
      </c>
      <c r="D328" s="6">
        <v>26</v>
      </c>
      <c r="E328" s="6">
        <v>5</v>
      </c>
      <c r="F328" s="92">
        <f t="shared" si="44"/>
        <v>0.83870967741935487</v>
      </c>
      <c r="G328" s="6">
        <v>16</v>
      </c>
      <c r="H328" s="6">
        <v>2</v>
      </c>
      <c r="I328" s="92">
        <f t="shared" si="45"/>
        <v>0.88888888888888884</v>
      </c>
      <c r="J328" s="4">
        <v>78.7</v>
      </c>
      <c r="K328" s="16">
        <f t="shared" si="36"/>
        <v>2439.7000000000003</v>
      </c>
      <c r="L328" s="95">
        <v>0.57999999999999996</v>
      </c>
      <c r="M328" s="72">
        <f t="shared" si="37"/>
        <v>1415.0260000000001</v>
      </c>
      <c r="N328" s="4">
        <v>66.099999999999994</v>
      </c>
      <c r="O328" s="16">
        <f t="shared" si="38"/>
        <v>2049.1</v>
      </c>
      <c r="P328" s="95">
        <v>0.56999999999999995</v>
      </c>
      <c r="Q328" s="72">
        <f t="shared" si="39"/>
        <v>1167.9869999999999</v>
      </c>
      <c r="R328" s="4">
        <v>7.34</v>
      </c>
      <c r="S328" s="4">
        <v>-2.17</v>
      </c>
      <c r="T328" s="6"/>
      <c r="U328" s="6"/>
      <c r="V328" s="6"/>
      <c r="W328" s="4">
        <f t="shared" si="40"/>
        <v>105.17</v>
      </c>
      <c r="X328" s="96">
        <v>11.25</v>
      </c>
      <c r="Y328" s="4">
        <v>1</v>
      </c>
      <c r="Z328" s="78">
        <f t="shared" si="41"/>
        <v>10.348444444444445</v>
      </c>
    </row>
    <row r="329" spans="1:26" ht="9" customHeight="1" x14ac:dyDescent="0.15">
      <c r="A329" s="6">
        <v>318</v>
      </c>
      <c r="B329" s="7" t="s">
        <v>358</v>
      </c>
      <c r="C329" s="7" t="s">
        <v>278</v>
      </c>
      <c r="D329" s="6">
        <v>16</v>
      </c>
      <c r="E329" s="6">
        <v>15</v>
      </c>
      <c r="F329" s="92">
        <f t="shared" si="44"/>
        <v>0.5161290322580645</v>
      </c>
      <c r="G329" s="6">
        <v>11</v>
      </c>
      <c r="H329" s="6">
        <v>7</v>
      </c>
      <c r="I329" s="92">
        <f t="shared" si="45"/>
        <v>0.61111111111111116</v>
      </c>
      <c r="J329" s="4">
        <v>79</v>
      </c>
      <c r="K329" s="16">
        <f t="shared" si="36"/>
        <v>2449</v>
      </c>
      <c r="L329" s="95">
        <v>0.57999999999999996</v>
      </c>
      <c r="M329" s="72">
        <f t="shared" si="37"/>
        <v>1420.4199999999998</v>
      </c>
      <c r="N329" s="4">
        <v>77.599999999999994</v>
      </c>
      <c r="O329" s="16">
        <f t="shared" si="38"/>
        <v>2405.6</v>
      </c>
      <c r="P329" s="95">
        <v>0.57999999999999996</v>
      </c>
      <c r="Q329" s="72">
        <f t="shared" si="39"/>
        <v>1395.2479999999998</v>
      </c>
      <c r="R329" s="4">
        <v>0.16</v>
      </c>
      <c r="S329" s="4">
        <v>-1.29</v>
      </c>
      <c r="T329" s="6"/>
      <c r="U329" s="6"/>
      <c r="V329" s="6"/>
      <c r="W329" s="4">
        <f t="shared" si="40"/>
        <v>98.87</v>
      </c>
      <c r="X329" s="96">
        <v>11.25</v>
      </c>
      <c r="Y329" s="4"/>
      <c r="Z329" s="78">
        <f t="shared" si="41"/>
        <v>8.7884444444444441</v>
      </c>
    </row>
    <row r="330" spans="1:26" ht="9" customHeight="1" x14ac:dyDescent="0.15">
      <c r="A330" s="6">
        <v>319</v>
      </c>
      <c r="B330" s="7" t="s">
        <v>224</v>
      </c>
      <c r="C330" s="7" t="s">
        <v>278</v>
      </c>
      <c r="D330" s="6">
        <v>8</v>
      </c>
      <c r="E330" s="6">
        <v>21</v>
      </c>
      <c r="F330" s="92">
        <f t="shared" si="44"/>
        <v>0.27586206896551724</v>
      </c>
      <c r="G330" s="6">
        <v>5</v>
      </c>
      <c r="H330" s="6">
        <v>13</v>
      </c>
      <c r="I330" s="92">
        <f t="shared" si="45"/>
        <v>0.27777777777777779</v>
      </c>
      <c r="J330" s="4">
        <v>73.5</v>
      </c>
      <c r="K330" s="16">
        <f t="shared" si="36"/>
        <v>2278.5</v>
      </c>
      <c r="L330" s="95">
        <v>0.57999999999999996</v>
      </c>
      <c r="M330" s="72">
        <f t="shared" si="37"/>
        <v>1321.53</v>
      </c>
      <c r="N330" s="4">
        <v>78.5</v>
      </c>
      <c r="O330" s="16">
        <f t="shared" si="38"/>
        <v>2433.5</v>
      </c>
      <c r="P330" s="95">
        <v>0.57999999999999996</v>
      </c>
      <c r="Q330" s="72">
        <f t="shared" si="39"/>
        <v>1411.4299999999998</v>
      </c>
      <c r="R330" s="4">
        <v>-9.83</v>
      </c>
      <c r="S330" s="4">
        <v>-2.25</v>
      </c>
      <c r="T330" s="6"/>
      <c r="U330" s="6"/>
      <c r="V330" s="6"/>
      <c r="W330" s="4">
        <f t="shared" si="40"/>
        <v>87.92</v>
      </c>
      <c r="X330" s="96">
        <v>11.25</v>
      </c>
      <c r="Y330" s="4"/>
      <c r="Z330" s="78">
        <f t="shared" si="41"/>
        <v>7.8151111111111113</v>
      </c>
    </row>
    <row r="331" spans="1:26" ht="9" customHeight="1" x14ac:dyDescent="0.15">
      <c r="A331" s="6">
        <v>320</v>
      </c>
      <c r="B331" s="7" t="s">
        <v>541</v>
      </c>
      <c r="C331" s="7" t="s">
        <v>278</v>
      </c>
      <c r="D331" s="6">
        <v>8</v>
      </c>
      <c r="E331" s="6">
        <v>23</v>
      </c>
      <c r="F331" s="92">
        <f t="shared" si="44"/>
        <v>0.25806451612903225</v>
      </c>
      <c r="G331" s="6">
        <v>8</v>
      </c>
      <c r="H331" s="6">
        <v>10</v>
      </c>
      <c r="I331" s="92">
        <f t="shared" si="45"/>
        <v>0.44444444444444442</v>
      </c>
      <c r="J331" s="4">
        <v>73.099999999999994</v>
      </c>
      <c r="K331" s="16">
        <f t="shared" si="36"/>
        <v>2266.1</v>
      </c>
      <c r="L331" s="95">
        <v>0.57999999999999996</v>
      </c>
      <c r="M331" s="72">
        <f t="shared" si="37"/>
        <v>1314.338</v>
      </c>
      <c r="N331" s="4">
        <v>79.099999999999994</v>
      </c>
      <c r="O331" s="16">
        <f t="shared" si="38"/>
        <v>2452.1</v>
      </c>
      <c r="P331" s="95">
        <v>0.57999999999999996</v>
      </c>
      <c r="Q331" s="72">
        <f t="shared" si="39"/>
        <v>1422.2179999999998</v>
      </c>
      <c r="R331" s="4">
        <v>-8.0500000000000007</v>
      </c>
      <c r="S331" s="4">
        <v>-2.11</v>
      </c>
      <c r="T331" s="6"/>
      <c r="U331" s="6"/>
      <c r="V331" s="6"/>
      <c r="W331" s="4">
        <f t="shared" si="40"/>
        <v>89.84</v>
      </c>
      <c r="X331" s="96">
        <v>11.25</v>
      </c>
      <c r="Y331" s="4"/>
      <c r="Z331" s="78">
        <f t="shared" si="41"/>
        <v>7.9857777777777779</v>
      </c>
    </row>
    <row r="332" spans="1:26" ht="9" customHeight="1" x14ac:dyDescent="0.15">
      <c r="A332" s="6">
        <v>321</v>
      </c>
      <c r="B332" s="7" t="s">
        <v>330</v>
      </c>
      <c r="C332" s="7" t="s">
        <v>278</v>
      </c>
      <c r="D332" s="6">
        <v>14</v>
      </c>
      <c r="E332" s="6">
        <v>16</v>
      </c>
      <c r="F332" s="92">
        <f t="shared" si="44"/>
        <v>0.46666666666666667</v>
      </c>
      <c r="G332" s="6">
        <v>8</v>
      </c>
      <c r="H332" s="6">
        <v>10</v>
      </c>
      <c r="I332" s="92">
        <f t="shared" si="45"/>
        <v>0.44444444444444442</v>
      </c>
      <c r="J332" s="4">
        <v>76.5</v>
      </c>
      <c r="K332" s="16">
        <f t="shared" ref="K332:K373" si="46">J332*31</f>
        <v>2371.5</v>
      </c>
      <c r="L332" s="95">
        <v>0.57999999999999996</v>
      </c>
      <c r="M332" s="72">
        <f t="shared" ref="M332:M373" si="47">K332*L332</f>
        <v>1375.4699999999998</v>
      </c>
      <c r="N332" s="4">
        <v>74.8</v>
      </c>
      <c r="O332" s="16">
        <f t="shared" ref="O332:O373" si="48">N332*31</f>
        <v>2318.7999999999997</v>
      </c>
      <c r="P332" s="95">
        <v>0.57999999999999996</v>
      </c>
      <c r="Q332" s="72">
        <f t="shared" ref="Q332:Q373" si="49">O332*P332</f>
        <v>1344.9039999999998</v>
      </c>
      <c r="R332" s="4">
        <v>-3.87</v>
      </c>
      <c r="S332" s="4">
        <v>-1.87</v>
      </c>
      <c r="T332" s="6"/>
      <c r="U332" s="6"/>
      <c r="V332" s="6"/>
      <c r="W332" s="4">
        <f t="shared" ref="W332:W373" si="50">R332+S332+100</f>
        <v>94.26</v>
      </c>
      <c r="X332" s="96">
        <v>11.25</v>
      </c>
      <c r="Y332" s="4"/>
      <c r="Z332" s="78">
        <f t="shared" ref="Z332:Z373" si="51">(W332/X332)+Y332</f>
        <v>8.3786666666666676</v>
      </c>
    </row>
    <row r="333" spans="1:26" ht="9" customHeight="1" x14ac:dyDescent="0.15">
      <c r="A333" s="6">
        <v>322</v>
      </c>
      <c r="B333" s="7" t="s">
        <v>277</v>
      </c>
      <c r="C333" s="7" t="s">
        <v>278</v>
      </c>
      <c r="D333" s="6">
        <v>28</v>
      </c>
      <c r="E333" s="6">
        <v>3</v>
      </c>
      <c r="F333" s="92">
        <f t="shared" si="44"/>
        <v>0.90322580645161288</v>
      </c>
      <c r="G333" s="6">
        <v>15</v>
      </c>
      <c r="H333" s="6">
        <v>3</v>
      </c>
      <c r="I333" s="92">
        <f t="shared" si="45"/>
        <v>0.83333333333333337</v>
      </c>
      <c r="J333" s="6">
        <v>84.6</v>
      </c>
      <c r="K333" s="16">
        <f t="shared" si="46"/>
        <v>2622.6</v>
      </c>
      <c r="L333" s="95">
        <v>0.59</v>
      </c>
      <c r="M333" s="72">
        <f t="shared" si="47"/>
        <v>1547.3339999999998</v>
      </c>
      <c r="N333" s="6">
        <v>69.3</v>
      </c>
      <c r="O333" s="16">
        <f t="shared" si="48"/>
        <v>2148.2999999999997</v>
      </c>
      <c r="P333" s="95">
        <v>0.56999999999999995</v>
      </c>
      <c r="Q333" s="72">
        <f t="shared" si="49"/>
        <v>1224.5309999999997</v>
      </c>
      <c r="R333" s="6">
        <v>8.77</v>
      </c>
      <c r="S333" s="6">
        <v>-4.67</v>
      </c>
      <c r="T333" s="6"/>
      <c r="U333" s="6"/>
      <c r="V333" s="6"/>
      <c r="W333" s="4">
        <f t="shared" si="50"/>
        <v>104.1</v>
      </c>
      <c r="X333" s="96">
        <v>11.25</v>
      </c>
      <c r="Y333" s="4"/>
      <c r="Z333" s="78">
        <f t="shared" si="51"/>
        <v>9.2533333333333321</v>
      </c>
    </row>
    <row r="334" spans="1:26" ht="9" customHeight="1" x14ac:dyDescent="0.15">
      <c r="A334" s="6">
        <v>323</v>
      </c>
      <c r="B334" s="7" t="s">
        <v>377</v>
      </c>
      <c r="C334" s="7" t="s">
        <v>278</v>
      </c>
      <c r="D334" s="6">
        <v>18</v>
      </c>
      <c r="E334" s="6">
        <v>13</v>
      </c>
      <c r="F334" s="92">
        <f t="shared" si="44"/>
        <v>0.58064516129032262</v>
      </c>
      <c r="G334" s="6">
        <v>10</v>
      </c>
      <c r="H334" s="6">
        <v>8</v>
      </c>
      <c r="I334" s="92">
        <f t="shared" si="45"/>
        <v>0.55555555555555558</v>
      </c>
      <c r="J334" s="6">
        <v>76.3</v>
      </c>
      <c r="K334" s="16">
        <f t="shared" si="46"/>
        <v>2365.2999999999997</v>
      </c>
      <c r="L334" s="95">
        <v>0.57999999999999996</v>
      </c>
      <c r="M334" s="72">
        <f t="shared" si="47"/>
        <v>1371.8739999999998</v>
      </c>
      <c r="N334" s="6">
        <v>71.099999999999994</v>
      </c>
      <c r="O334" s="16">
        <f t="shared" si="48"/>
        <v>2204.1</v>
      </c>
      <c r="P334" s="95">
        <v>0.57999999999999996</v>
      </c>
      <c r="Q334" s="72">
        <f t="shared" si="49"/>
        <v>1278.3779999999999</v>
      </c>
      <c r="R334" s="6">
        <v>0.8</v>
      </c>
      <c r="S334" s="6">
        <v>-2.23</v>
      </c>
      <c r="T334" s="6"/>
      <c r="U334" s="6"/>
      <c r="V334" s="6"/>
      <c r="W334" s="4">
        <f t="shared" si="50"/>
        <v>98.57</v>
      </c>
      <c r="X334" s="96">
        <v>11.25</v>
      </c>
      <c r="Y334" s="4"/>
      <c r="Z334" s="78">
        <f t="shared" si="51"/>
        <v>8.7617777777777768</v>
      </c>
    </row>
    <row r="335" spans="1:26" ht="9" customHeight="1" x14ac:dyDescent="0.15">
      <c r="A335" s="6">
        <v>324</v>
      </c>
      <c r="B335" s="7" t="s">
        <v>563</v>
      </c>
      <c r="C335" s="7" t="s">
        <v>278</v>
      </c>
      <c r="D335" s="6">
        <v>11</v>
      </c>
      <c r="E335" s="6">
        <v>18</v>
      </c>
      <c r="F335" s="92">
        <f t="shared" si="44"/>
        <v>0.37931034482758619</v>
      </c>
      <c r="G335" s="6">
        <v>6</v>
      </c>
      <c r="H335" s="6">
        <v>12</v>
      </c>
      <c r="I335" s="92">
        <f t="shared" si="45"/>
        <v>0.33333333333333331</v>
      </c>
      <c r="J335" s="6">
        <v>69.900000000000006</v>
      </c>
      <c r="K335" s="16">
        <f t="shared" si="46"/>
        <v>2166.9</v>
      </c>
      <c r="L335" s="95">
        <v>0.56999999999999995</v>
      </c>
      <c r="M335" s="72">
        <f t="shared" si="47"/>
        <v>1235.133</v>
      </c>
      <c r="N335" s="6">
        <v>74.400000000000006</v>
      </c>
      <c r="O335" s="16">
        <f t="shared" si="48"/>
        <v>2306.4</v>
      </c>
      <c r="P335" s="95">
        <v>0.57999999999999996</v>
      </c>
      <c r="Q335" s="72">
        <f t="shared" si="49"/>
        <v>1337.712</v>
      </c>
      <c r="R335" s="6">
        <v>-9.3800000000000008</v>
      </c>
      <c r="S335" s="6">
        <v>-1.77</v>
      </c>
      <c r="T335" s="6"/>
      <c r="U335" s="6"/>
      <c r="V335" s="6"/>
      <c r="W335" s="4">
        <f t="shared" si="50"/>
        <v>88.85</v>
      </c>
      <c r="X335" s="96">
        <v>11.25</v>
      </c>
      <c r="Y335" s="4"/>
      <c r="Z335" s="78">
        <f t="shared" si="51"/>
        <v>7.8977777777777769</v>
      </c>
    </row>
    <row r="336" spans="1:26" ht="9" customHeight="1" x14ac:dyDescent="0.15">
      <c r="A336" s="6">
        <v>325</v>
      </c>
      <c r="B336" s="7" t="s">
        <v>404</v>
      </c>
      <c r="C336" s="7" t="s">
        <v>278</v>
      </c>
      <c r="D336" s="6">
        <v>12</v>
      </c>
      <c r="E336" s="6">
        <v>19</v>
      </c>
      <c r="F336" s="92">
        <f t="shared" si="44"/>
        <v>0.38709677419354838</v>
      </c>
      <c r="G336" s="6">
        <v>7</v>
      </c>
      <c r="H336" s="6">
        <v>11</v>
      </c>
      <c r="I336" s="92">
        <f t="shared" si="45"/>
        <v>0.3888888888888889</v>
      </c>
      <c r="J336" s="6">
        <v>74.099999999999994</v>
      </c>
      <c r="K336" s="16">
        <f t="shared" si="46"/>
        <v>2297.1</v>
      </c>
      <c r="L336" s="95">
        <v>0.57999999999999996</v>
      </c>
      <c r="M336" s="72">
        <f t="shared" si="47"/>
        <v>1332.3179999999998</v>
      </c>
      <c r="N336" s="6">
        <v>76.599999999999994</v>
      </c>
      <c r="O336" s="16">
        <f t="shared" si="48"/>
        <v>2374.6</v>
      </c>
      <c r="P336" s="95">
        <v>0.57999999999999996</v>
      </c>
      <c r="Q336" s="72">
        <f t="shared" si="49"/>
        <v>1377.2679999999998</v>
      </c>
      <c r="R336" s="6">
        <v>-4.6500000000000004</v>
      </c>
      <c r="S336" s="6">
        <v>-1.04</v>
      </c>
      <c r="T336" s="6"/>
      <c r="U336" s="6"/>
      <c r="V336" s="6"/>
      <c r="W336" s="4">
        <f t="shared" si="50"/>
        <v>94.31</v>
      </c>
      <c r="X336" s="96">
        <v>11.25</v>
      </c>
      <c r="Y336" s="4"/>
      <c r="Z336" s="78">
        <f t="shared" si="51"/>
        <v>8.383111111111111</v>
      </c>
    </row>
    <row r="337" spans="1:26" ht="9" customHeight="1" x14ac:dyDescent="0.15">
      <c r="A337" s="6">
        <v>326</v>
      </c>
      <c r="B337" s="7" t="s">
        <v>203</v>
      </c>
      <c r="C337" s="7" t="s">
        <v>278</v>
      </c>
      <c r="D337" s="6">
        <v>7</v>
      </c>
      <c r="E337" s="6">
        <v>24</v>
      </c>
      <c r="F337" s="92">
        <f t="shared" si="44"/>
        <v>0.22580645161290322</v>
      </c>
      <c r="G337" s="6">
        <v>3</v>
      </c>
      <c r="H337" s="6">
        <v>15</v>
      </c>
      <c r="I337" s="92">
        <f t="shared" si="45"/>
        <v>0.16666666666666666</v>
      </c>
      <c r="J337" s="6">
        <v>70.900000000000006</v>
      </c>
      <c r="K337" s="16">
        <f t="shared" si="46"/>
        <v>2197.9</v>
      </c>
      <c r="L337" s="95">
        <v>0.57999999999999996</v>
      </c>
      <c r="M337" s="72">
        <f t="shared" si="47"/>
        <v>1274.7819999999999</v>
      </c>
      <c r="N337" s="6">
        <v>77</v>
      </c>
      <c r="O337" s="16">
        <f t="shared" si="48"/>
        <v>2387</v>
      </c>
      <c r="P337" s="95">
        <v>0.57999999999999996</v>
      </c>
      <c r="Q337" s="72">
        <f t="shared" si="49"/>
        <v>1384.4599999999998</v>
      </c>
      <c r="R337" s="6">
        <v>-7.72</v>
      </c>
      <c r="S337" s="6">
        <v>-0.95</v>
      </c>
      <c r="T337" s="6"/>
      <c r="U337" s="6"/>
      <c r="V337" s="6"/>
      <c r="W337" s="4">
        <f t="shared" si="50"/>
        <v>91.33</v>
      </c>
      <c r="X337" s="96">
        <v>11.25</v>
      </c>
      <c r="Y337" s="4"/>
      <c r="Z337" s="78">
        <f t="shared" si="51"/>
        <v>8.1182222222222222</v>
      </c>
    </row>
    <row r="338" spans="1:26" ht="9" customHeight="1" x14ac:dyDescent="0.15">
      <c r="A338" s="6">
        <v>327</v>
      </c>
      <c r="B338" s="7" t="s">
        <v>453</v>
      </c>
      <c r="C338" s="7" t="s">
        <v>278</v>
      </c>
      <c r="D338" s="6">
        <v>16</v>
      </c>
      <c r="E338" s="6">
        <v>15</v>
      </c>
      <c r="F338" s="92">
        <f t="shared" si="44"/>
        <v>0.5161290322580645</v>
      </c>
      <c r="G338" s="6">
        <v>8</v>
      </c>
      <c r="H338" s="6">
        <v>10</v>
      </c>
      <c r="I338" s="92">
        <f t="shared" si="45"/>
        <v>0.44444444444444442</v>
      </c>
      <c r="J338" s="6">
        <v>74</v>
      </c>
      <c r="K338" s="16">
        <f t="shared" si="46"/>
        <v>2294</v>
      </c>
      <c r="L338" s="95">
        <v>0.57999999999999996</v>
      </c>
      <c r="M338" s="72">
        <f t="shared" si="47"/>
        <v>1330.52</v>
      </c>
      <c r="N338" s="6">
        <v>75.7</v>
      </c>
      <c r="O338" s="16">
        <f t="shared" si="48"/>
        <v>2346.7000000000003</v>
      </c>
      <c r="P338" s="95">
        <v>0.57999999999999996</v>
      </c>
      <c r="Q338" s="72">
        <f t="shared" si="49"/>
        <v>1361.086</v>
      </c>
      <c r="R338" s="6">
        <v>-5.32</v>
      </c>
      <c r="S338" s="6">
        <v>-2.77</v>
      </c>
      <c r="T338" s="6"/>
      <c r="U338" s="6"/>
      <c r="V338" s="6"/>
      <c r="W338" s="4">
        <f t="shared" si="50"/>
        <v>91.91</v>
      </c>
      <c r="X338" s="96">
        <v>11.25</v>
      </c>
      <c r="Y338" s="4"/>
      <c r="Z338" s="78">
        <f t="shared" si="51"/>
        <v>8.169777777777778</v>
      </c>
    </row>
    <row r="339" spans="1:26" ht="9" customHeight="1" x14ac:dyDescent="0.15">
      <c r="A339" s="6">
        <v>328</v>
      </c>
      <c r="B339" s="7" t="s">
        <v>520</v>
      </c>
      <c r="C339" s="7" t="s">
        <v>278</v>
      </c>
      <c r="D339" s="6">
        <v>16</v>
      </c>
      <c r="E339" s="6">
        <v>15</v>
      </c>
      <c r="F339" s="92">
        <f t="shared" si="44"/>
        <v>0.5161290322580645</v>
      </c>
      <c r="G339" s="6">
        <v>9</v>
      </c>
      <c r="H339" s="6">
        <v>9</v>
      </c>
      <c r="I339" s="92">
        <f t="shared" si="45"/>
        <v>0.5</v>
      </c>
      <c r="J339" s="6">
        <v>69.900000000000006</v>
      </c>
      <c r="K339" s="16">
        <f t="shared" si="46"/>
        <v>2166.9</v>
      </c>
      <c r="L339" s="95">
        <v>0.56999999999999995</v>
      </c>
      <c r="M339" s="72">
        <f t="shared" si="47"/>
        <v>1235.133</v>
      </c>
      <c r="N339" s="6">
        <v>71</v>
      </c>
      <c r="O339" s="16">
        <f t="shared" si="48"/>
        <v>2201</v>
      </c>
      <c r="P339" s="95">
        <v>0.57999999999999996</v>
      </c>
      <c r="Q339" s="72">
        <f t="shared" si="49"/>
        <v>1276.58</v>
      </c>
      <c r="R339" s="6">
        <v>-5.4</v>
      </c>
      <c r="S339" s="6">
        <v>-2.4</v>
      </c>
      <c r="T339" s="6"/>
      <c r="U339" s="6"/>
      <c r="V339" s="6"/>
      <c r="W339" s="4">
        <f t="shared" si="50"/>
        <v>92.2</v>
      </c>
      <c r="X339" s="96">
        <v>11.25</v>
      </c>
      <c r="Y339" s="4"/>
      <c r="Z339" s="78">
        <f t="shared" si="51"/>
        <v>8.1955555555555559</v>
      </c>
    </row>
    <row r="340" spans="1:26" ht="9" customHeight="1" x14ac:dyDescent="0.15">
      <c r="A340" s="6">
        <v>329</v>
      </c>
      <c r="B340" s="7" t="s">
        <v>524</v>
      </c>
      <c r="C340" s="7" t="s">
        <v>278</v>
      </c>
      <c r="D340" s="6">
        <v>14</v>
      </c>
      <c r="E340" s="6">
        <v>17</v>
      </c>
      <c r="F340" s="92">
        <f t="shared" si="44"/>
        <v>0.45161290322580644</v>
      </c>
      <c r="G340" s="6">
        <v>7</v>
      </c>
      <c r="H340" s="6">
        <v>11</v>
      </c>
      <c r="I340" s="92">
        <f t="shared" si="45"/>
        <v>0.3888888888888889</v>
      </c>
      <c r="J340" s="6">
        <v>69.8</v>
      </c>
      <c r="K340" s="16">
        <f t="shared" si="46"/>
        <v>2163.7999999999997</v>
      </c>
      <c r="L340" s="95">
        <v>0.56999999999999995</v>
      </c>
      <c r="M340" s="72">
        <f t="shared" si="47"/>
        <v>1233.3659999999998</v>
      </c>
      <c r="N340" s="6">
        <v>70</v>
      </c>
      <c r="O340" s="16">
        <f t="shared" si="48"/>
        <v>2170</v>
      </c>
      <c r="P340" s="95">
        <v>0.57999999999999996</v>
      </c>
      <c r="Q340" s="72">
        <f t="shared" si="49"/>
        <v>1258.5999999999999</v>
      </c>
      <c r="R340" s="6">
        <v>-3.68</v>
      </c>
      <c r="S340" s="6">
        <v>-0.49</v>
      </c>
      <c r="T340" s="6"/>
      <c r="U340" s="6"/>
      <c r="V340" s="6"/>
      <c r="W340" s="4">
        <f t="shared" si="50"/>
        <v>95.83</v>
      </c>
      <c r="X340" s="96">
        <v>11.25</v>
      </c>
      <c r="Y340" s="4"/>
      <c r="Z340" s="78">
        <f t="shared" si="51"/>
        <v>8.5182222222222226</v>
      </c>
    </row>
    <row r="341" spans="1:26" ht="9" customHeight="1" x14ac:dyDescent="0.15">
      <c r="A341" s="6">
        <v>330</v>
      </c>
      <c r="B341" s="7" t="s">
        <v>321</v>
      </c>
      <c r="C341" s="7" t="s">
        <v>278</v>
      </c>
      <c r="D341" s="6">
        <v>20</v>
      </c>
      <c r="E341" s="6">
        <v>11</v>
      </c>
      <c r="F341" s="92">
        <f t="shared" si="44"/>
        <v>0.64516129032258063</v>
      </c>
      <c r="G341" s="6">
        <v>13</v>
      </c>
      <c r="H341" s="6">
        <v>5</v>
      </c>
      <c r="I341" s="92">
        <f t="shared" si="45"/>
        <v>0.72222222222222221</v>
      </c>
      <c r="J341" s="6">
        <v>79.900000000000006</v>
      </c>
      <c r="K341" s="16">
        <f t="shared" si="46"/>
        <v>2476.9</v>
      </c>
      <c r="L341" s="95">
        <v>0.57999999999999996</v>
      </c>
      <c r="M341" s="72">
        <f t="shared" si="47"/>
        <v>1436.6019999999999</v>
      </c>
      <c r="N341" s="6">
        <v>70.5</v>
      </c>
      <c r="O341" s="16">
        <f t="shared" si="48"/>
        <v>2185.5</v>
      </c>
      <c r="P341" s="95">
        <v>0.57999999999999996</v>
      </c>
      <c r="Q341" s="72">
        <f t="shared" si="49"/>
        <v>1267.5899999999999</v>
      </c>
      <c r="R341" s="6">
        <v>2.13</v>
      </c>
      <c r="S341" s="6">
        <v>-2.66</v>
      </c>
      <c r="T341" s="6"/>
      <c r="U341" s="6"/>
      <c r="V341" s="6"/>
      <c r="W341" s="4">
        <f t="shared" si="50"/>
        <v>99.47</v>
      </c>
      <c r="X341" s="96">
        <v>11.25</v>
      </c>
      <c r="Y341" s="4"/>
      <c r="Z341" s="78">
        <f t="shared" si="51"/>
        <v>8.8417777777777768</v>
      </c>
    </row>
    <row r="342" spans="1:26" ht="9" customHeight="1" x14ac:dyDescent="0.15">
      <c r="A342" s="6">
        <v>331</v>
      </c>
      <c r="B342" s="7" t="s">
        <v>256</v>
      </c>
      <c r="C342" s="7" t="s">
        <v>299</v>
      </c>
      <c r="D342" s="6">
        <v>10</v>
      </c>
      <c r="E342" s="6">
        <v>21</v>
      </c>
      <c r="F342" s="92">
        <v>0.32300000000000001</v>
      </c>
      <c r="G342" s="6">
        <v>9</v>
      </c>
      <c r="H342" s="6">
        <v>9</v>
      </c>
      <c r="I342" s="92">
        <v>0.5</v>
      </c>
      <c r="J342" s="6">
        <v>68.599999999999994</v>
      </c>
      <c r="K342" s="16">
        <f t="shared" si="46"/>
        <v>2126.6</v>
      </c>
      <c r="L342" s="95">
        <v>0.56999999999999995</v>
      </c>
      <c r="M342" s="72">
        <f t="shared" si="47"/>
        <v>1212.1619999999998</v>
      </c>
      <c r="N342" s="4">
        <v>76.3</v>
      </c>
      <c r="O342" s="16">
        <f t="shared" si="48"/>
        <v>2365.2999999999997</v>
      </c>
      <c r="P342" s="95">
        <v>0.57999999999999996</v>
      </c>
      <c r="Q342" s="72">
        <f t="shared" si="49"/>
        <v>1371.8739999999998</v>
      </c>
      <c r="R342" s="4">
        <v>-15.01</v>
      </c>
      <c r="S342" s="4">
        <v>-7.3</v>
      </c>
      <c r="T342" s="6"/>
      <c r="U342" s="6"/>
      <c r="V342" s="6"/>
      <c r="W342" s="4">
        <f t="shared" si="50"/>
        <v>77.69</v>
      </c>
      <c r="X342" s="96">
        <v>15.25</v>
      </c>
      <c r="Y342" s="4"/>
      <c r="Z342" s="78">
        <f t="shared" si="51"/>
        <v>5.0944262295081968</v>
      </c>
    </row>
    <row r="343" spans="1:26" ht="9" customHeight="1" x14ac:dyDescent="0.15">
      <c r="A343" s="6">
        <v>332</v>
      </c>
      <c r="B343" s="7" t="s">
        <v>510</v>
      </c>
      <c r="C343" s="7" t="s">
        <v>299</v>
      </c>
      <c r="D343" s="6">
        <v>13</v>
      </c>
      <c r="E343" s="6">
        <v>18</v>
      </c>
      <c r="F343" s="92">
        <v>0.41899999999999998</v>
      </c>
      <c r="G343" s="6">
        <v>8</v>
      </c>
      <c r="H343" s="6">
        <v>10</v>
      </c>
      <c r="I343" s="92">
        <v>0.44400000000000001</v>
      </c>
      <c r="J343" s="6">
        <v>69.2</v>
      </c>
      <c r="K343" s="16">
        <f t="shared" si="46"/>
        <v>2145.2000000000003</v>
      </c>
      <c r="L343" s="95">
        <v>0.56999999999999995</v>
      </c>
      <c r="M343" s="72">
        <f t="shared" si="47"/>
        <v>1222.7640000000001</v>
      </c>
      <c r="N343" s="4">
        <v>69.8</v>
      </c>
      <c r="O343" s="16">
        <f t="shared" si="48"/>
        <v>2163.7999999999997</v>
      </c>
      <c r="P343" s="95">
        <v>0.56999999999999995</v>
      </c>
      <c r="Q343" s="72">
        <f t="shared" si="49"/>
        <v>1233.3659999999998</v>
      </c>
      <c r="R343" s="4">
        <v>-11.43</v>
      </c>
      <c r="S343" s="4">
        <v>-6.61</v>
      </c>
      <c r="T343" s="6"/>
      <c r="U343" s="6"/>
      <c r="V343" s="6"/>
      <c r="W343" s="4">
        <f t="shared" si="50"/>
        <v>81.960000000000008</v>
      </c>
      <c r="X343" s="96">
        <v>15.25</v>
      </c>
      <c r="Y343" s="4"/>
      <c r="Z343" s="78">
        <f t="shared" si="51"/>
        <v>5.374426229508197</v>
      </c>
    </row>
    <row r="344" spans="1:26" ht="9" customHeight="1" x14ac:dyDescent="0.15">
      <c r="A344" s="6">
        <v>333</v>
      </c>
      <c r="B344" s="7" t="s">
        <v>258</v>
      </c>
      <c r="C344" s="7" t="s">
        <v>299</v>
      </c>
      <c r="D344" s="6">
        <v>14</v>
      </c>
      <c r="E344" s="6">
        <v>17</v>
      </c>
      <c r="F344" s="92">
        <v>0.45200000000000001</v>
      </c>
      <c r="G344" s="6">
        <v>13</v>
      </c>
      <c r="H344" s="6">
        <v>5</v>
      </c>
      <c r="I344" s="92">
        <v>0.72199999999999998</v>
      </c>
      <c r="J344" s="6">
        <v>72.2</v>
      </c>
      <c r="K344" s="16">
        <f t="shared" si="46"/>
        <v>2238.2000000000003</v>
      </c>
      <c r="L344" s="95">
        <v>0.57999999999999996</v>
      </c>
      <c r="M344" s="72">
        <f t="shared" si="47"/>
        <v>1298.1560000000002</v>
      </c>
      <c r="N344" s="4">
        <v>77.5</v>
      </c>
      <c r="O344" s="16">
        <f t="shared" si="48"/>
        <v>2402.5</v>
      </c>
      <c r="P344" s="95">
        <v>0.57999999999999996</v>
      </c>
      <c r="Q344" s="72">
        <f t="shared" si="49"/>
        <v>1393.4499999999998</v>
      </c>
      <c r="R344" s="4">
        <v>-10.93</v>
      </c>
      <c r="S344" s="4">
        <v>-5.16</v>
      </c>
      <c r="T344" s="6"/>
      <c r="U344" s="6"/>
      <c r="V344" s="6"/>
      <c r="W344" s="4">
        <f t="shared" si="50"/>
        <v>83.91</v>
      </c>
      <c r="X344" s="96">
        <v>15.25</v>
      </c>
      <c r="Y344" s="4"/>
      <c r="Z344" s="78">
        <f t="shared" si="51"/>
        <v>5.5022950819672127</v>
      </c>
    </row>
    <row r="345" spans="1:26" ht="9" customHeight="1" x14ac:dyDescent="0.15">
      <c r="A345" s="6">
        <v>334</v>
      </c>
      <c r="B345" s="7" t="s">
        <v>298</v>
      </c>
      <c r="C345" s="7" t="s">
        <v>299</v>
      </c>
      <c r="D345" s="6">
        <v>13</v>
      </c>
      <c r="E345" s="6">
        <v>18</v>
      </c>
      <c r="F345" s="92">
        <v>0.41899999999999998</v>
      </c>
      <c r="G345" s="6">
        <v>8</v>
      </c>
      <c r="H345" s="6">
        <v>10</v>
      </c>
      <c r="I345" s="92">
        <v>0.44400000000000001</v>
      </c>
      <c r="J345" s="6">
        <v>80.099999999999994</v>
      </c>
      <c r="K345" s="16">
        <f t="shared" si="46"/>
        <v>2483.1</v>
      </c>
      <c r="L345" s="95">
        <v>0.59</v>
      </c>
      <c r="M345" s="72">
        <f t="shared" si="47"/>
        <v>1465.0289999999998</v>
      </c>
      <c r="N345" s="4">
        <v>81.8</v>
      </c>
      <c r="O345" s="16">
        <f t="shared" si="48"/>
        <v>2535.7999999999997</v>
      </c>
      <c r="P345" s="95">
        <v>0.59</v>
      </c>
      <c r="Q345" s="72">
        <f t="shared" si="49"/>
        <v>1496.1219999999998</v>
      </c>
      <c r="R345" s="4">
        <v>-15.45</v>
      </c>
      <c r="S345" s="4">
        <v>-7.49</v>
      </c>
      <c r="T345" s="6"/>
      <c r="U345" s="6"/>
      <c r="V345" s="6"/>
      <c r="W345" s="4">
        <f t="shared" si="50"/>
        <v>77.06</v>
      </c>
      <c r="X345" s="96">
        <v>15.25</v>
      </c>
      <c r="Y345" s="4"/>
      <c r="Z345" s="78">
        <f t="shared" si="51"/>
        <v>5.0531147540983605</v>
      </c>
    </row>
    <row r="346" spans="1:26" ht="9" customHeight="1" x14ac:dyDescent="0.15">
      <c r="A346" s="6">
        <v>335</v>
      </c>
      <c r="B346" s="7" t="s">
        <v>234</v>
      </c>
      <c r="C346" s="7" t="s">
        <v>299</v>
      </c>
      <c r="D346" s="6">
        <v>16</v>
      </c>
      <c r="E346" s="6">
        <v>15</v>
      </c>
      <c r="F346" s="92">
        <v>0.51600000000000001</v>
      </c>
      <c r="G346" s="6">
        <v>11</v>
      </c>
      <c r="H346" s="6">
        <v>7</v>
      </c>
      <c r="I346" s="92">
        <v>0.61099999999999999</v>
      </c>
      <c r="J346" s="6">
        <v>73.2</v>
      </c>
      <c r="K346" s="16">
        <f t="shared" si="46"/>
        <v>2269.2000000000003</v>
      </c>
      <c r="L346" s="95">
        <v>0.57999999999999996</v>
      </c>
      <c r="M346" s="72">
        <f t="shared" si="47"/>
        <v>1316.136</v>
      </c>
      <c r="N346" s="4">
        <v>72.8</v>
      </c>
      <c r="O346" s="16">
        <f t="shared" si="48"/>
        <v>2256.7999999999997</v>
      </c>
      <c r="P346" s="95">
        <v>0.57999999999999996</v>
      </c>
      <c r="Q346" s="72">
        <f t="shared" si="49"/>
        <v>1308.9439999999997</v>
      </c>
      <c r="R346" s="4">
        <v>-12.36</v>
      </c>
      <c r="S346" s="4">
        <v>-8.98</v>
      </c>
      <c r="T346" s="6"/>
      <c r="U346" s="6"/>
      <c r="V346" s="6"/>
      <c r="W346" s="4">
        <f t="shared" si="50"/>
        <v>78.66</v>
      </c>
      <c r="X346" s="96">
        <v>15.25</v>
      </c>
      <c r="Y346" s="4"/>
      <c r="Z346" s="78">
        <f t="shared" si="51"/>
        <v>5.1580327868852454</v>
      </c>
    </row>
    <row r="347" spans="1:26" ht="9" customHeight="1" x14ac:dyDescent="0.15">
      <c r="A347" s="6">
        <v>336</v>
      </c>
      <c r="B347" s="7" t="s">
        <v>574</v>
      </c>
      <c r="C347" s="7" t="s">
        <v>299</v>
      </c>
      <c r="D347" s="6">
        <v>6</v>
      </c>
      <c r="E347" s="6">
        <v>23</v>
      </c>
      <c r="F347" s="92">
        <v>0.20699999999999999</v>
      </c>
      <c r="G347" s="6">
        <v>4</v>
      </c>
      <c r="H347" s="6">
        <v>14</v>
      </c>
      <c r="I347" s="92">
        <v>0.222</v>
      </c>
      <c r="J347" s="6">
        <v>67.2</v>
      </c>
      <c r="K347" s="16">
        <f t="shared" si="46"/>
        <v>2083.2000000000003</v>
      </c>
      <c r="L347" s="95">
        <v>0.56999999999999995</v>
      </c>
      <c r="M347" s="72">
        <f t="shared" si="47"/>
        <v>1187.424</v>
      </c>
      <c r="N347" s="4">
        <v>77.2</v>
      </c>
      <c r="O347" s="16">
        <f t="shared" si="48"/>
        <v>2393.2000000000003</v>
      </c>
      <c r="P347" s="95">
        <v>0.57999999999999996</v>
      </c>
      <c r="Q347" s="72">
        <f t="shared" si="49"/>
        <v>1388.056</v>
      </c>
      <c r="R347" s="4">
        <v>-15.69</v>
      </c>
      <c r="S347" s="4">
        <v>-4.0599999999999996</v>
      </c>
      <c r="T347" s="6"/>
      <c r="U347" s="6"/>
      <c r="V347" s="6"/>
      <c r="W347" s="4">
        <f t="shared" si="50"/>
        <v>80.25</v>
      </c>
      <c r="X347" s="96">
        <v>15.25</v>
      </c>
      <c r="Y347" s="4"/>
      <c r="Z347" s="78">
        <f t="shared" si="51"/>
        <v>5.2622950819672134</v>
      </c>
    </row>
    <row r="348" spans="1:26" ht="9" customHeight="1" x14ac:dyDescent="0.15">
      <c r="A348" s="6">
        <v>337</v>
      </c>
      <c r="B348" s="7" t="s">
        <v>576</v>
      </c>
      <c r="C348" s="7" t="s">
        <v>299</v>
      </c>
      <c r="D348" s="6">
        <v>17</v>
      </c>
      <c r="E348" s="6">
        <v>14</v>
      </c>
      <c r="F348" s="92">
        <v>0.54800000000000004</v>
      </c>
      <c r="G348" s="6">
        <v>14</v>
      </c>
      <c r="H348" s="6">
        <v>4</v>
      </c>
      <c r="I348" s="92">
        <v>0.77800000000000002</v>
      </c>
      <c r="J348" s="6">
        <v>67.8</v>
      </c>
      <c r="K348" s="16">
        <f t="shared" si="46"/>
        <v>2101.7999999999997</v>
      </c>
      <c r="L348" s="95">
        <v>0.56999999999999995</v>
      </c>
      <c r="M348" s="72">
        <f t="shared" si="47"/>
        <v>1198.0259999999998</v>
      </c>
      <c r="N348" s="4">
        <v>70.3</v>
      </c>
      <c r="O348" s="16">
        <f t="shared" si="48"/>
        <v>2179.2999999999997</v>
      </c>
      <c r="P348" s="95">
        <v>0.57999999999999996</v>
      </c>
      <c r="Q348" s="72">
        <f t="shared" si="49"/>
        <v>1263.9939999999997</v>
      </c>
      <c r="R348" s="4">
        <v>-10.96</v>
      </c>
      <c r="S348" s="4">
        <v>-5.85</v>
      </c>
      <c r="T348" s="6"/>
      <c r="U348" s="6"/>
      <c r="V348" s="6"/>
      <c r="W348" s="4">
        <f t="shared" si="50"/>
        <v>83.19</v>
      </c>
      <c r="X348" s="96">
        <v>15.25</v>
      </c>
      <c r="Y348" s="4">
        <v>1</v>
      </c>
      <c r="Z348" s="78">
        <f t="shared" si="51"/>
        <v>6.4550819672131148</v>
      </c>
    </row>
    <row r="349" spans="1:26" ht="9" customHeight="1" x14ac:dyDescent="0.15">
      <c r="A349" s="6">
        <v>338</v>
      </c>
      <c r="B349" s="7" t="s">
        <v>514</v>
      </c>
      <c r="C349" s="7" t="s">
        <v>299</v>
      </c>
      <c r="D349" s="6">
        <v>15</v>
      </c>
      <c r="E349" s="6">
        <v>16</v>
      </c>
      <c r="F349" s="92">
        <v>0.48399999999999999</v>
      </c>
      <c r="G349" s="6">
        <v>11</v>
      </c>
      <c r="H349" s="6">
        <v>7</v>
      </c>
      <c r="I349" s="92">
        <v>0.61099999999999999</v>
      </c>
      <c r="J349" s="6">
        <v>71.5</v>
      </c>
      <c r="K349" s="16">
        <f t="shared" si="46"/>
        <v>2216.5</v>
      </c>
      <c r="L349" s="95">
        <v>0.57999999999999996</v>
      </c>
      <c r="M349" s="72">
        <f t="shared" si="47"/>
        <v>1285.57</v>
      </c>
      <c r="N349" s="4">
        <v>75.599999999999994</v>
      </c>
      <c r="O349" s="16">
        <f t="shared" si="48"/>
        <v>2343.6</v>
      </c>
      <c r="P349" s="95">
        <v>0.57999999999999996</v>
      </c>
      <c r="Q349" s="72">
        <f t="shared" si="49"/>
        <v>1359.2879999999998</v>
      </c>
      <c r="R349" s="4">
        <v>-11</v>
      </c>
      <c r="S349" s="4">
        <v>-6.87</v>
      </c>
      <c r="T349" s="6"/>
      <c r="U349" s="6"/>
      <c r="V349" s="6"/>
      <c r="W349" s="4">
        <f t="shared" si="50"/>
        <v>82.13</v>
      </c>
      <c r="X349" s="96">
        <v>15.25</v>
      </c>
      <c r="Y349" s="4"/>
      <c r="Z349" s="78">
        <f t="shared" si="51"/>
        <v>5.3855737704918027</v>
      </c>
    </row>
    <row r="350" spans="1:26" ht="9" customHeight="1" x14ac:dyDescent="0.15">
      <c r="A350" s="6">
        <v>339</v>
      </c>
      <c r="B350" s="7" t="s">
        <v>593</v>
      </c>
      <c r="C350" s="7" t="s">
        <v>299</v>
      </c>
      <c r="D350" s="6">
        <v>1</v>
      </c>
      <c r="E350" s="6">
        <v>30</v>
      </c>
      <c r="F350" s="92">
        <v>3.2000000000000001E-2</v>
      </c>
      <c r="G350" s="6">
        <v>1</v>
      </c>
      <c r="H350" s="6">
        <v>17</v>
      </c>
      <c r="I350" s="92">
        <v>5.6000000000000001E-2</v>
      </c>
      <c r="J350" s="6">
        <v>55.5</v>
      </c>
      <c r="K350" s="16">
        <f t="shared" si="46"/>
        <v>1720.5</v>
      </c>
      <c r="L350" s="95">
        <v>0.56000000000000005</v>
      </c>
      <c r="M350" s="72">
        <f t="shared" si="47"/>
        <v>963.48000000000013</v>
      </c>
      <c r="N350" s="4">
        <v>77.7</v>
      </c>
      <c r="O350" s="16">
        <f t="shared" si="48"/>
        <v>2408.7000000000003</v>
      </c>
      <c r="P350" s="95">
        <v>0.57999999999999996</v>
      </c>
      <c r="Q350" s="72">
        <f t="shared" si="49"/>
        <v>1397.046</v>
      </c>
      <c r="R350" s="4">
        <v>-25.98</v>
      </c>
      <c r="S350" s="4">
        <v>-3.73</v>
      </c>
      <c r="T350" s="6"/>
      <c r="U350" s="6"/>
      <c r="V350" s="6"/>
      <c r="W350" s="4">
        <f t="shared" si="50"/>
        <v>70.289999999999992</v>
      </c>
      <c r="X350" s="96">
        <v>15.25</v>
      </c>
      <c r="Y350" s="4"/>
      <c r="Z350" s="78">
        <f t="shared" si="51"/>
        <v>4.6091803278688523</v>
      </c>
    </row>
    <row r="351" spans="1:26" ht="9" customHeight="1" x14ac:dyDescent="0.15">
      <c r="A351" s="6">
        <v>340</v>
      </c>
      <c r="B351" s="7" t="s">
        <v>527</v>
      </c>
      <c r="C351" s="7" t="s">
        <v>299</v>
      </c>
      <c r="D351" s="6">
        <v>10</v>
      </c>
      <c r="E351" s="6">
        <v>21</v>
      </c>
      <c r="F351" s="92">
        <v>0.32300000000000001</v>
      </c>
      <c r="G351" s="6">
        <v>5</v>
      </c>
      <c r="H351" s="6">
        <v>13</v>
      </c>
      <c r="I351" s="92">
        <v>0.27800000000000002</v>
      </c>
      <c r="J351" s="6">
        <v>70.2</v>
      </c>
      <c r="K351" s="16">
        <f t="shared" si="46"/>
        <v>2176.2000000000003</v>
      </c>
      <c r="L351" s="95">
        <v>0.57999999999999996</v>
      </c>
      <c r="M351" s="72">
        <f t="shared" si="47"/>
        <v>1262.1960000000001</v>
      </c>
      <c r="N351" s="4">
        <v>76.400000000000006</v>
      </c>
      <c r="O351" s="16">
        <f t="shared" si="48"/>
        <v>2368.4</v>
      </c>
      <c r="P351" s="95">
        <v>0.57999999999999996</v>
      </c>
      <c r="Q351" s="72">
        <f t="shared" si="49"/>
        <v>1373.672</v>
      </c>
      <c r="R351" s="4">
        <v>-15.31</v>
      </c>
      <c r="S351" s="4">
        <v>-6.83</v>
      </c>
      <c r="T351" s="6"/>
      <c r="U351" s="6"/>
      <c r="V351" s="6"/>
      <c r="W351" s="4">
        <f t="shared" si="50"/>
        <v>77.86</v>
      </c>
      <c r="X351" s="96">
        <v>15.25</v>
      </c>
      <c r="Y351" s="4"/>
      <c r="Z351" s="78">
        <f t="shared" si="51"/>
        <v>5.1055737704918034</v>
      </c>
    </row>
    <row r="352" spans="1:26" ht="9" customHeight="1" x14ac:dyDescent="0.15">
      <c r="A352" s="6">
        <v>341</v>
      </c>
      <c r="B352" s="7" t="s">
        <v>275</v>
      </c>
      <c r="C352" s="7" t="s">
        <v>299</v>
      </c>
      <c r="D352" s="6">
        <v>18</v>
      </c>
      <c r="E352" s="6">
        <v>13</v>
      </c>
      <c r="F352" s="92">
        <v>0.58099999999999996</v>
      </c>
      <c r="G352" s="6">
        <v>12</v>
      </c>
      <c r="H352" s="6">
        <v>6</v>
      </c>
      <c r="I352" s="92">
        <v>0.66700000000000004</v>
      </c>
      <c r="J352" s="6">
        <v>71.5</v>
      </c>
      <c r="K352" s="16">
        <f t="shared" si="46"/>
        <v>2216.5</v>
      </c>
      <c r="L352" s="95">
        <v>0.57999999999999996</v>
      </c>
      <c r="M352" s="72">
        <f t="shared" si="47"/>
        <v>1285.57</v>
      </c>
      <c r="N352" s="4">
        <v>68.5</v>
      </c>
      <c r="O352" s="16">
        <f t="shared" si="48"/>
        <v>2123.5</v>
      </c>
      <c r="P352" s="95">
        <v>0.56999999999999995</v>
      </c>
      <c r="Q352" s="72">
        <f t="shared" si="49"/>
        <v>1210.395</v>
      </c>
      <c r="R352" s="4">
        <v>-7.91</v>
      </c>
      <c r="S352" s="4">
        <v>-5.7</v>
      </c>
      <c r="T352" s="6"/>
      <c r="U352" s="6"/>
      <c r="V352" s="6"/>
      <c r="W352" s="4">
        <f t="shared" si="50"/>
        <v>86.39</v>
      </c>
      <c r="X352" s="96">
        <v>15.25</v>
      </c>
      <c r="Y352" s="4"/>
      <c r="Z352" s="78">
        <f t="shared" si="51"/>
        <v>5.6649180327868853</v>
      </c>
    </row>
    <row r="353" spans="1:26" ht="9" customHeight="1" x14ac:dyDescent="0.15">
      <c r="A353" s="6">
        <v>342</v>
      </c>
      <c r="B353" s="7" t="s">
        <v>239</v>
      </c>
      <c r="C353" s="7" t="s">
        <v>299</v>
      </c>
      <c r="D353" s="6">
        <v>14</v>
      </c>
      <c r="E353" s="6">
        <v>15</v>
      </c>
      <c r="F353" s="92">
        <v>0.48299999999999998</v>
      </c>
      <c r="G353" s="6">
        <v>12</v>
      </c>
      <c r="H353" s="6">
        <v>6</v>
      </c>
      <c r="I353" s="92">
        <v>0.66700000000000004</v>
      </c>
      <c r="J353" s="6">
        <v>70.099999999999994</v>
      </c>
      <c r="K353" s="16">
        <f t="shared" si="46"/>
        <v>2173.1</v>
      </c>
      <c r="L353" s="95">
        <v>0.57999999999999996</v>
      </c>
      <c r="M353" s="72">
        <f t="shared" si="47"/>
        <v>1260.3979999999999</v>
      </c>
      <c r="N353" s="4">
        <v>71.099999999999994</v>
      </c>
      <c r="O353" s="16">
        <f t="shared" si="48"/>
        <v>2204.1</v>
      </c>
      <c r="P353" s="95">
        <v>0.57999999999999996</v>
      </c>
      <c r="Q353" s="72">
        <f t="shared" si="49"/>
        <v>1278.3779999999999</v>
      </c>
      <c r="R353" s="4">
        <v>-8.89</v>
      </c>
      <c r="S353" s="4">
        <v>-6.6</v>
      </c>
      <c r="T353" s="6"/>
      <c r="U353" s="6"/>
      <c r="V353" s="6"/>
      <c r="W353" s="4">
        <f t="shared" si="50"/>
        <v>84.51</v>
      </c>
      <c r="X353" s="96">
        <v>15.25</v>
      </c>
      <c r="Y353" s="4"/>
      <c r="Z353" s="78">
        <f t="shared" si="51"/>
        <v>5.5416393442622951</v>
      </c>
    </row>
    <row r="354" spans="1:26" ht="9" customHeight="1" x14ac:dyDescent="0.15">
      <c r="A354" s="6">
        <v>343</v>
      </c>
      <c r="B354" s="7" t="s">
        <v>437</v>
      </c>
      <c r="C354" s="7" t="s">
        <v>308</v>
      </c>
      <c r="D354" s="6">
        <v>15</v>
      </c>
      <c r="E354" s="6">
        <v>16</v>
      </c>
      <c r="F354" s="92">
        <v>0.48399999999999999</v>
      </c>
      <c r="G354" s="6">
        <v>10</v>
      </c>
      <c r="H354" s="6">
        <v>10</v>
      </c>
      <c r="I354" s="92">
        <v>0.5</v>
      </c>
      <c r="J354" s="6">
        <v>73</v>
      </c>
      <c r="K354" s="16">
        <f t="shared" si="46"/>
        <v>2263</v>
      </c>
      <c r="L354" s="95">
        <v>0.57999999999999996</v>
      </c>
      <c r="M354" s="72">
        <f t="shared" si="47"/>
        <v>1312.54</v>
      </c>
      <c r="N354" s="4">
        <v>73.900000000000006</v>
      </c>
      <c r="O354" s="16">
        <f t="shared" si="48"/>
        <v>2290.9</v>
      </c>
      <c r="P354" s="95">
        <v>0.57999999999999996</v>
      </c>
      <c r="Q354" s="72">
        <f t="shared" si="49"/>
        <v>1328.722</v>
      </c>
      <c r="R354" s="4">
        <v>-3.72</v>
      </c>
      <c r="S354" s="4">
        <v>-1.0900000000000001</v>
      </c>
      <c r="T354" s="6"/>
      <c r="U354" s="6"/>
      <c r="V354" s="6"/>
      <c r="W354" s="4">
        <f t="shared" si="50"/>
        <v>95.19</v>
      </c>
      <c r="X354" s="96">
        <v>10</v>
      </c>
      <c r="Y354" s="4"/>
      <c r="Z354" s="78">
        <f t="shared" si="51"/>
        <v>9.5190000000000001</v>
      </c>
    </row>
    <row r="355" spans="1:26" ht="9" customHeight="1" x14ac:dyDescent="0.15">
      <c r="A355" s="6">
        <v>344</v>
      </c>
      <c r="B355" s="7" t="s">
        <v>552</v>
      </c>
      <c r="C355" s="7" t="s">
        <v>308</v>
      </c>
      <c r="D355" s="6">
        <v>15</v>
      </c>
      <c r="E355" s="6">
        <v>16</v>
      </c>
      <c r="F355" s="92">
        <v>0.48399999999999999</v>
      </c>
      <c r="G355" s="6">
        <v>8</v>
      </c>
      <c r="H355" s="6">
        <v>12</v>
      </c>
      <c r="I355" s="92">
        <v>0.4</v>
      </c>
      <c r="J355" s="6">
        <v>67.5</v>
      </c>
      <c r="K355" s="16">
        <f t="shared" si="46"/>
        <v>2092.5</v>
      </c>
      <c r="L355" s="95">
        <v>0.56999999999999995</v>
      </c>
      <c r="M355" s="72">
        <f t="shared" si="47"/>
        <v>1192.7249999999999</v>
      </c>
      <c r="N355" s="4">
        <v>66.2</v>
      </c>
      <c r="O355" s="16">
        <f t="shared" si="48"/>
        <v>2052.2000000000003</v>
      </c>
      <c r="P355" s="95">
        <v>0.56999999999999995</v>
      </c>
      <c r="Q355" s="72">
        <f t="shared" si="49"/>
        <v>1169.7540000000001</v>
      </c>
      <c r="R355" s="4">
        <v>-2.02</v>
      </c>
      <c r="S355" s="4">
        <v>-2.4</v>
      </c>
      <c r="T355" s="6"/>
      <c r="U355" s="6"/>
      <c r="V355" s="6"/>
      <c r="W355" s="4">
        <f t="shared" si="50"/>
        <v>95.58</v>
      </c>
      <c r="X355" s="96">
        <v>10</v>
      </c>
      <c r="Y355" s="4"/>
      <c r="Z355" s="78">
        <f t="shared" si="51"/>
        <v>9.5579999999999998</v>
      </c>
    </row>
    <row r="356" spans="1:26" ht="9" customHeight="1" x14ac:dyDescent="0.15">
      <c r="A356" s="6">
        <v>345</v>
      </c>
      <c r="B356" s="7" t="s">
        <v>307</v>
      </c>
      <c r="C356" s="7" t="s">
        <v>308</v>
      </c>
      <c r="D356" s="6">
        <v>27</v>
      </c>
      <c r="E356" s="6">
        <v>4</v>
      </c>
      <c r="F356" s="92">
        <v>0.871</v>
      </c>
      <c r="G356" s="6">
        <v>17</v>
      </c>
      <c r="H356" s="6">
        <v>3</v>
      </c>
      <c r="I356" s="92">
        <v>0.85</v>
      </c>
      <c r="J356" s="6">
        <v>79.5</v>
      </c>
      <c r="K356" s="16">
        <f t="shared" si="46"/>
        <v>2464.5</v>
      </c>
      <c r="L356" s="95">
        <v>0.57999999999999996</v>
      </c>
      <c r="M356" s="72">
        <f t="shared" si="47"/>
        <v>1429.4099999999999</v>
      </c>
      <c r="N356" s="4">
        <v>66.5</v>
      </c>
      <c r="O356" s="16">
        <f t="shared" si="48"/>
        <v>2061.5</v>
      </c>
      <c r="P356" s="95">
        <v>0.56999999999999995</v>
      </c>
      <c r="Q356" s="72">
        <f t="shared" si="49"/>
        <v>1175.0549999999998</v>
      </c>
      <c r="R356" s="4">
        <v>9.98</v>
      </c>
      <c r="S356" s="4">
        <v>-1.76</v>
      </c>
      <c r="T356" s="6"/>
      <c r="U356" s="6"/>
      <c r="V356" s="6"/>
      <c r="W356" s="4">
        <f t="shared" si="50"/>
        <v>108.22</v>
      </c>
      <c r="X356" s="96">
        <v>10</v>
      </c>
      <c r="Y356" s="4">
        <v>1</v>
      </c>
      <c r="Z356" s="78">
        <f t="shared" si="51"/>
        <v>11.821999999999999</v>
      </c>
    </row>
    <row r="357" spans="1:26" ht="9" customHeight="1" x14ac:dyDescent="0.15">
      <c r="A357" s="6">
        <v>346</v>
      </c>
      <c r="B357" s="7" t="s">
        <v>439</v>
      </c>
      <c r="C357" s="7" t="s">
        <v>308</v>
      </c>
      <c r="D357" s="6">
        <v>18</v>
      </c>
      <c r="E357" s="6">
        <v>13</v>
      </c>
      <c r="F357" s="92">
        <v>0.58099999999999996</v>
      </c>
      <c r="G357" s="6">
        <v>11</v>
      </c>
      <c r="H357" s="6">
        <v>9</v>
      </c>
      <c r="I357" s="92">
        <v>0.55000000000000004</v>
      </c>
      <c r="J357" s="6">
        <v>73.400000000000006</v>
      </c>
      <c r="K357" s="16">
        <f t="shared" si="46"/>
        <v>2275.4</v>
      </c>
      <c r="L357" s="95">
        <v>0.57999999999999996</v>
      </c>
      <c r="M357" s="72">
        <f t="shared" si="47"/>
        <v>1319.732</v>
      </c>
      <c r="N357" s="4">
        <v>67.3</v>
      </c>
      <c r="O357" s="16">
        <f t="shared" si="48"/>
        <v>2086.2999999999997</v>
      </c>
      <c r="P357" s="95">
        <v>0.56999999999999995</v>
      </c>
      <c r="Q357" s="72">
        <f t="shared" si="49"/>
        <v>1189.1909999999998</v>
      </c>
      <c r="R357" s="4">
        <v>2.96</v>
      </c>
      <c r="S357" s="4">
        <v>-1.51</v>
      </c>
      <c r="T357" s="6"/>
      <c r="U357" s="6"/>
      <c r="V357" s="6"/>
      <c r="W357" s="4">
        <f t="shared" si="50"/>
        <v>101.45</v>
      </c>
      <c r="X357" s="96">
        <v>10</v>
      </c>
      <c r="Y357" s="4"/>
      <c r="Z357" s="78">
        <f t="shared" si="51"/>
        <v>10.145</v>
      </c>
    </row>
    <row r="358" spans="1:26" ht="9" customHeight="1" x14ac:dyDescent="0.15">
      <c r="A358" s="6">
        <v>347</v>
      </c>
      <c r="B358" s="7" t="s">
        <v>387</v>
      </c>
      <c r="C358" s="7" t="s">
        <v>308</v>
      </c>
      <c r="D358" s="6">
        <v>10</v>
      </c>
      <c r="E358" s="6">
        <v>21</v>
      </c>
      <c r="F358" s="92">
        <v>0.32300000000000001</v>
      </c>
      <c r="G358" s="6">
        <v>5</v>
      </c>
      <c r="H358" s="6">
        <v>15</v>
      </c>
      <c r="I358" s="92">
        <v>0.25</v>
      </c>
      <c r="J358" s="6">
        <v>75</v>
      </c>
      <c r="K358" s="16">
        <f t="shared" si="46"/>
        <v>2325</v>
      </c>
      <c r="L358" s="95">
        <v>0.57999999999999996</v>
      </c>
      <c r="M358" s="72">
        <f t="shared" si="47"/>
        <v>1348.5</v>
      </c>
      <c r="N358" s="4">
        <v>77.599999999999994</v>
      </c>
      <c r="O358" s="16">
        <f t="shared" si="48"/>
        <v>2405.6</v>
      </c>
      <c r="P358" s="95">
        <v>0.57999999999999996</v>
      </c>
      <c r="Q358" s="72">
        <f t="shared" si="49"/>
        <v>1395.2479999999998</v>
      </c>
      <c r="R358" s="4">
        <v>-5.53</v>
      </c>
      <c r="S358" s="4">
        <v>-0.98</v>
      </c>
      <c r="T358" s="6"/>
      <c r="U358" s="6"/>
      <c r="V358" s="6"/>
      <c r="W358" s="4">
        <f t="shared" si="50"/>
        <v>93.49</v>
      </c>
      <c r="X358" s="96">
        <v>10</v>
      </c>
      <c r="Y358" s="4"/>
      <c r="Z358" s="78">
        <f t="shared" si="51"/>
        <v>9.3490000000000002</v>
      </c>
    </row>
    <row r="359" spans="1:26" ht="9" customHeight="1" x14ac:dyDescent="0.15">
      <c r="A359" s="6">
        <v>348</v>
      </c>
      <c r="B359" s="7" t="s">
        <v>331</v>
      </c>
      <c r="C359" s="7" t="s">
        <v>308</v>
      </c>
      <c r="D359" s="6">
        <v>17</v>
      </c>
      <c r="E359" s="6">
        <v>14</v>
      </c>
      <c r="F359" s="92">
        <v>0.54800000000000004</v>
      </c>
      <c r="G359" s="6">
        <v>10</v>
      </c>
      <c r="H359" s="6">
        <v>10</v>
      </c>
      <c r="I359" s="92">
        <v>0.5</v>
      </c>
      <c r="J359" s="6">
        <v>75</v>
      </c>
      <c r="K359" s="16">
        <f t="shared" si="46"/>
        <v>2325</v>
      </c>
      <c r="L359" s="95">
        <v>0.57999999999999996</v>
      </c>
      <c r="M359" s="72">
        <f t="shared" si="47"/>
        <v>1348.5</v>
      </c>
      <c r="N359" s="4">
        <v>70.5</v>
      </c>
      <c r="O359" s="16">
        <f t="shared" si="48"/>
        <v>2185.5</v>
      </c>
      <c r="P359" s="95">
        <v>0.57999999999999996</v>
      </c>
      <c r="Q359" s="72">
        <f t="shared" si="49"/>
        <v>1267.5899999999999</v>
      </c>
      <c r="R359" s="4">
        <v>0.2</v>
      </c>
      <c r="S359" s="4">
        <v>-1.63</v>
      </c>
      <c r="T359" s="6"/>
      <c r="U359" s="6"/>
      <c r="V359" s="6"/>
      <c r="W359" s="4">
        <f t="shared" si="50"/>
        <v>98.57</v>
      </c>
      <c r="X359" s="96">
        <v>10</v>
      </c>
      <c r="Y359" s="4"/>
      <c r="Z359" s="78">
        <f t="shared" si="51"/>
        <v>9.8569999999999993</v>
      </c>
    </row>
    <row r="360" spans="1:26" ht="9" customHeight="1" x14ac:dyDescent="0.15">
      <c r="A360" s="6">
        <v>349</v>
      </c>
      <c r="B360" s="7" t="s">
        <v>523</v>
      </c>
      <c r="C360" s="7" t="s">
        <v>308</v>
      </c>
      <c r="D360" s="6">
        <v>23</v>
      </c>
      <c r="E360" s="6">
        <v>8</v>
      </c>
      <c r="F360" s="92">
        <v>0.74199999999999999</v>
      </c>
      <c r="G360" s="6">
        <v>16</v>
      </c>
      <c r="H360" s="6">
        <v>4</v>
      </c>
      <c r="I360" s="92">
        <v>0.8</v>
      </c>
      <c r="J360" s="6">
        <v>73.2</v>
      </c>
      <c r="K360" s="16">
        <f t="shared" si="46"/>
        <v>2269.2000000000003</v>
      </c>
      <c r="L360" s="95">
        <v>0.57999999999999996</v>
      </c>
      <c r="M360" s="72">
        <f t="shared" si="47"/>
        <v>1316.136</v>
      </c>
      <c r="N360" s="4">
        <v>68.099999999999994</v>
      </c>
      <c r="O360" s="16">
        <f t="shared" si="48"/>
        <v>2111.1</v>
      </c>
      <c r="P360" s="95">
        <v>0.56999999999999995</v>
      </c>
      <c r="Q360" s="72">
        <f t="shared" si="49"/>
        <v>1203.3269999999998</v>
      </c>
      <c r="R360" s="4">
        <v>1.08</v>
      </c>
      <c r="S360" s="4">
        <v>-0.43</v>
      </c>
      <c r="T360" s="6"/>
      <c r="U360" s="6"/>
      <c r="V360" s="6"/>
      <c r="W360" s="4">
        <f t="shared" si="50"/>
        <v>100.65</v>
      </c>
      <c r="X360" s="96">
        <v>10</v>
      </c>
      <c r="Y360" s="4"/>
      <c r="Z360" s="78">
        <f t="shared" si="51"/>
        <v>10.065000000000001</v>
      </c>
    </row>
    <row r="361" spans="1:26" ht="9" customHeight="1" x14ac:dyDescent="0.15">
      <c r="A361" s="6">
        <v>350</v>
      </c>
      <c r="B361" s="7" t="s">
        <v>431</v>
      </c>
      <c r="C361" s="7" t="s">
        <v>308</v>
      </c>
      <c r="D361" s="6">
        <v>6</v>
      </c>
      <c r="E361" s="6">
        <v>25</v>
      </c>
      <c r="F361" s="92">
        <v>0.19400000000000001</v>
      </c>
      <c r="G361" s="6">
        <v>2</v>
      </c>
      <c r="H361" s="6">
        <v>18</v>
      </c>
      <c r="I361" s="92">
        <v>0.1</v>
      </c>
      <c r="J361" s="6">
        <v>70.400000000000006</v>
      </c>
      <c r="K361" s="16">
        <f t="shared" si="46"/>
        <v>2182.4</v>
      </c>
      <c r="L361" s="95">
        <v>0.57999999999999996</v>
      </c>
      <c r="M361" s="72">
        <f t="shared" si="47"/>
        <v>1265.7919999999999</v>
      </c>
      <c r="N361" s="4">
        <v>79.8</v>
      </c>
      <c r="O361" s="16">
        <f t="shared" si="48"/>
        <v>2473.7999999999997</v>
      </c>
      <c r="P361" s="95">
        <v>0.57999999999999996</v>
      </c>
      <c r="Q361" s="72">
        <f t="shared" si="49"/>
        <v>1434.8039999999996</v>
      </c>
      <c r="R361" s="4">
        <v>-13.11</v>
      </c>
      <c r="S361" s="4">
        <v>-0.63</v>
      </c>
      <c r="T361" s="6"/>
      <c r="U361" s="6"/>
      <c r="V361" s="6"/>
      <c r="W361" s="4">
        <f t="shared" si="50"/>
        <v>86.26</v>
      </c>
      <c r="X361" s="96">
        <v>10</v>
      </c>
      <c r="Y361" s="4"/>
      <c r="Z361" s="78">
        <f t="shared" si="51"/>
        <v>8.6260000000000012</v>
      </c>
    </row>
    <row r="362" spans="1:26" ht="9" customHeight="1" x14ac:dyDescent="0.15">
      <c r="A362" s="6">
        <v>351</v>
      </c>
      <c r="B362" s="7" t="s">
        <v>440</v>
      </c>
      <c r="C362" s="7" t="s">
        <v>308</v>
      </c>
      <c r="D362" s="6">
        <v>18</v>
      </c>
      <c r="E362" s="6">
        <v>13</v>
      </c>
      <c r="F362" s="92">
        <v>0.58099999999999996</v>
      </c>
      <c r="G362" s="6">
        <v>13</v>
      </c>
      <c r="H362" s="6">
        <v>7</v>
      </c>
      <c r="I362" s="92">
        <v>0.65</v>
      </c>
      <c r="J362" s="6">
        <v>75.599999999999994</v>
      </c>
      <c r="K362" s="16">
        <f t="shared" si="46"/>
        <v>2343.6</v>
      </c>
      <c r="L362" s="95">
        <v>0.57999999999999996</v>
      </c>
      <c r="M362" s="72">
        <f t="shared" si="47"/>
        <v>1359.2879999999998</v>
      </c>
      <c r="N362" s="4">
        <v>72.3</v>
      </c>
      <c r="O362" s="16">
        <f t="shared" si="48"/>
        <v>2241.2999999999997</v>
      </c>
      <c r="P362" s="95">
        <v>0.57999999999999996</v>
      </c>
      <c r="Q362" s="72">
        <f t="shared" si="49"/>
        <v>1299.9539999999997</v>
      </c>
      <c r="R362" s="4">
        <v>1.9</v>
      </c>
      <c r="S362" s="4">
        <v>0.69</v>
      </c>
      <c r="T362" s="6"/>
      <c r="U362" s="6"/>
      <c r="V362" s="6"/>
      <c r="W362" s="4">
        <f t="shared" si="50"/>
        <v>102.59</v>
      </c>
      <c r="X362" s="96">
        <v>10</v>
      </c>
      <c r="Y362" s="4"/>
      <c r="Z362" s="78">
        <f t="shared" si="51"/>
        <v>10.259</v>
      </c>
    </row>
    <row r="363" spans="1:26" ht="9" customHeight="1" x14ac:dyDescent="0.15">
      <c r="A363" s="6">
        <v>352</v>
      </c>
      <c r="B363" s="7" t="s">
        <v>530</v>
      </c>
      <c r="C363" s="7" t="s">
        <v>308</v>
      </c>
      <c r="D363" s="6">
        <v>11</v>
      </c>
      <c r="E363" s="6">
        <v>20</v>
      </c>
      <c r="F363" s="92">
        <v>0.35499999999999998</v>
      </c>
      <c r="G363" s="6">
        <v>7</v>
      </c>
      <c r="H363" s="6">
        <v>13</v>
      </c>
      <c r="I363" s="92">
        <v>0.35</v>
      </c>
      <c r="J363" s="6">
        <v>70.8</v>
      </c>
      <c r="K363" s="16">
        <f t="shared" si="46"/>
        <v>2194.7999999999997</v>
      </c>
      <c r="L363" s="95">
        <v>0.57999999999999996</v>
      </c>
      <c r="M363" s="72">
        <f t="shared" si="47"/>
        <v>1272.9839999999997</v>
      </c>
      <c r="N363" s="4">
        <v>77.099999999999994</v>
      </c>
      <c r="O363" s="16">
        <f t="shared" si="48"/>
        <v>2390.1</v>
      </c>
      <c r="P363" s="95">
        <v>0.57999999999999996</v>
      </c>
      <c r="Q363" s="72">
        <f t="shared" si="49"/>
        <v>1386.2579999999998</v>
      </c>
      <c r="R363" s="4">
        <v>-7.9</v>
      </c>
      <c r="S363" s="4">
        <v>-1</v>
      </c>
      <c r="T363" s="6"/>
      <c r="U363" s="6"/>
      <c r="V363" s="6"/>
      <c r="W363" s="4">
        <f t="shared" si="50"/>
        <v>91.1</v>
      </c>
      <c r="X363" s="96">
        <v>10</v>
      </c>
      <c r="Y363" s="4"/>
      <c r="Z363" s="78">
        <f t="shared" si="51"/>
        <v>9.11</v>
      </c>
    </row>
    <row r="364" spans="1:26" ht="9" customHeight="1" x14ac:dyDescent="0.15">
      <c r="A364" s="6">
        <v>353</v>
      </c>
      <c r="B364" s="7" t="s">
        <v>236</v>
      </c>
      <c r="C364" s="7" t="s">
        <v>308</v>
      </c>
      <c r="D364" s="6">
        <v>16</v>
      </c>
      <c r="E364" s="6">
        <v>15</v>
      </c>
      <c r="F364" s="92">
        <v>0.51600000000000001</v>
      </c>
      <c r="G364" s="6">
        <v>11</v>
      </c>
      <c r="H364" s="6">
        <v>9</v>
      </c>
      <c r="I364" s="92">
        <v>0.55000000000000004</v>
      </c>
      <c r="J364" s="6">
        <v>68.900000000000006</v>
      </c>
      <c r="K364" s="16">
        <f t="shared" si="46"/>
        <v>2135.9</v>
      </c>
      <c r="L364" s="95">
        <v>0.56999999999999995</v>
      </c>
      <c r="M364" s="72">
        <f t="shared" si="47"/>
        <v>1217.463</v>
      </c>
      <c r="N364" s="4">
        <v>68.400000000000006</v>
      </c>
      <c r="O364" s="16">
        <f t="shared" si="48"/>
        <v>2120.4</v>
      </c>
      <c r="P364" s="95">
        <v>0.56999999999999995</v>
      </c>
      <c r="Q364" s="72">
        <f t="shared" si="49"/>
        <v>1208.6279999999999</v>
      </c>
      <c r="R364" s="4">
        <v>-0.72</v>
      </c>
      <c r="S364" s="4">
        <v>0.25</v>
      </c>
      <c r="T364" s="6"/>
      <c r="U364" s="6"/>
      <c r="V364" s="6"/>
      <c r="W364" s="4">
        <f t="shared" si="50"/>
        <v>99.53</v>
      </c>
      <c r="X364" s="96">
        <v>10</v>
      </c>
      <c r="Y364" s="4"/>
      <c r="Z364" s="78">
        <f t="shared" si="51"/>
        <v>9.9529999999999994</v>
      </c>
    </row>
    <row r="365" spans="1:26" ht="9" customHeight="1" x14ac:dyDescent="0.15">
      <c r="A365" s="6">
        <v>354</v>
      </c>
      <c r="B365" s="7" t="s">
        <v>194</v>
      </c>
      <c r="C365" s="7" t="s">
        <v>289</v>
      </c>
      <c r="D365" s="4">
        <v>24</v>
      </c>
      <c r="E365" s="4">
        <v>6</v>
      </c>
      <c r="F365" s="92">
        <f t="shared" ref="F365:F373" si="52">D365/(D365+E365)</f>
        <v>0.8</v>
      </c>
      <c r="G365" s="4">
        <v>14</v>
      </c>
      <c r="H365" s="4">
        <v>2</v>
      </c>
      <c r="I365" s="92">
        <f t="shared" ref="I365:I373" si="53">G365/(G365+H365)</f>
        <v>0.875</v>
      </c>
      <c r="J365" s="4">
        <v>85.6</v>
      </c>
      <c r="K365" s="16">
        <f t="shared" si="46"/>
        <v>2653.6</v>
      </c>
      <c r="L365" s="95">
        <v>0.59</v>
      </c>
      <c r="M365" s="72">
        <f t="shared" si="47"/>
        <v>1565.6239999999998</v>
      </c>
      <c r="N365" s="4">
        <v>68.7</v>
      </c>
      <c r="O365" s="16">
        <f t="shared" si="48"/>
        <v>2129.7000000000003</v>
      </c>
      <c r="P365" s="95">
        <v>0.56999999999999995</v>
      </c>
      <c r="Q365" s="72">
        <f t="shared" si="49"/>
        <v>1213.9290000000001</v>
      </c>
      <c r="R365" s="4">
        <v>17.71</v>
      </c>
      <c r="S365" s="4">
        <v>2.54</v>
      </c>
      <c r="T365" s="6"/>
      <c r="U365" s="6"/>
      <c r="V365" s="6"/>
      <c r="W365" s="4">
        <f t="shared" si="50"/>
        <v>120.25</v>
      </c>
      <c r="X365" s="96">
        <v>9.75</v>
      </c>
      <c r="Y365" s="4"/>
      <c r="Z365" s="78">
        <f t="shared" si="51"/>
        <v>12.333333333333334</v>
      </c>
    </row>
    <row r="366" spans="1:26" ht="9" customHeight="1" x14ac:dyDescent="0.15">
      <c r="A366" s="6">
        <v>355</v>
      </c>
      <c r="B366" s="7" t="s">
        <v>477</v>
      </c>
      <c r="C366" s="7" t="s">
        <v>289</v>
      </c>
      <c r="D366" s="4">
        <v>12</v>
      </c>
      <c r="E366" s="4">
        <v>18</v>
      </c>
      <c r="F366" s="92">
        <f t="shared" si="52"/>
        <v>0.4</v>
      </c>
      <c r="G366" s="4">
        <v>5</v>
      </c>
      <c r="H366" s="4">
        <v>11</v>
      </c>
      <c r="I366" s="92">
        <f t="shared" si="53"/>
        <v>0.3125</v>
      </c>
      <c r="J366" s="4">
        <v>72.400000000000006</v>
      </c>
      <c r="K366" s="16">
        <f t="shared" si="46"/>
        <v>2244.4</v>
      </c>
      <c r="L366" s="95">
        <v>0.57999999999999996</v>
      </c>
      <c r="M366" s="72">
        <f t="shared" si="47"/>
        <v>1301.752</v>
      </c>
      <c r="N366" s="4">
        <v>71.400000000000006</v>
      </c>
      <c r="O366" s="16">
        <f t="shared" si="48"/>
        <v>2213.4</v>
      </c>
      <c r="P366" s="95">
        <v>0.57999999999999996</v>
      </c>
      <c r="Q366" s="72">
        <f t="shared" si="49"/>
        <v>1283.7719999999999</v>
      </c>
      <c r="R366" s="4">
        <v>0.4</v>
      </c>
      <c r="S366" s="4">
        <v>0.77</v>
      </c>
      <c r="T366" s="6"/>
      <c r="U366" s="6"/>
      <c r="V366" s="6"/>
      <c r="W366" s="4">
        <f t="shared" si="50"/>
        <v>101.17</v>
      </c>
      <c r="X366" s="96">
        <v>9.75</v>
      </c>
      <c r="Y366" s="4"/>
      <c r="Z366" s="78">
        <f t="shared" si="51"/>
        <v>10.376410256410256</v>
      </c>
    </row>
    <row r="367" spans="1:26" ht="9" customHeight="1" x14ac:dyDescent="0.15">
      <c r="A367" s="6">
        <v>356</v>
      </c>
      <c r="B367" s="7" t="s">
        <v>568</v>
      </c>
      <c r="C367" s="7" t="s">
        <v>289</v>
      </c>
      <c r="D367" s="4">
        <v>6</v>
      </c>
      <c r="E367" s="4">
        <v>25</v>
      </c>
      <c r="F367" s="92">
        <f t="shared" si="52"/>
        <v>0.19354838709677419</v>
      </c>
      <c r="G367" s="4">
        <v>0</v>
      </c>
      <c r="H367" s="4">
        <v>16</v>
      </c>
      <c r="I367" s="92">
        <f t="shared" si="53"/>
        <v>0</v>
      </c>
      <c r="J367" s="4">
        <v>64.7</v>
      </c>
      <c r="K367" s="16">
        <f t="shared" si="46"/>
        <v>2005.7</v>
      </c>
      <c r="L367" s="95">
        <v>0.56999999999999995</v>
      </c>
      <c r="M367" s="72">
        <f t="shared" si="47"/>
        <v>1143.249</v>
      </c>
      <c r="N367" s="4">
        <v>79.8</v>
      </c>
      <c r="O367" s="16">
        <f t="shared" si="48"/>
        <v>2473.7999999999997</v>
      </c>
      <c r="P367" s="95">
        <v>0.57999999999999996</v>
      </c>
      <c r="Q367" s="72">
        <f t="shared" si="49"/>
        <v>1434.8039999999996</v>
      </c>
      <c r="R367" s="4">
        <v>-16.96</v>
      </c>
      <c r="S367" s="4">
        <v>0.3</v>
      </c>
      <c r="T367" s="6"/>
      <c r="U367" s="6"/>
      <c r="V367" s="6"/>
      <c r="W367" s="4">
        <f t="shared" si="50"/>
        <v>83.34</v>
      </c>
      <c r="X367" s="96">
        <v>9.75</v>
      </c>
      <c r="Y367" s="4"/>
      <c r="Z367" s="78">
        <f t="shared" si="51"/>
        <v>8.5476923076923086</v>
      </c>
    </row>
    <row r="368" spans="1:26" ht="9" customHeight="1" x14ac:dyDescent="0.15">
      <c r="A368" s="6">
        <v>357</v>
      </c>
      <c r="B368" s="7" t="s">
        <v>486</v>
      </c>
      <c r="C368" s="7" t="s">
        <v>289</v>
      </c>
      <c r="D368" s="4">
        <v>12</v>
      </c>
      <c r="E368" s="4">
        <v>19</v>
      </c>
      <c r="F368" s="92">
        <f t="shared" si="52"/>
        <v>0.38709677419354838</v>
      </c>
      <c r="G368" s="4">
        <v>5</v>
      </c>
      <c r="H368" s="4">
        <v>11</v>
      </c>
      <c r="I368" s="92">
        <f t="shared" si="53"/>
        <v>0.3125</v>
      </c>
      <c r="J368" s="4">
        <v>72.8</v>
      </c>
      <c r="K368" s="16">
        <f t="shared" si="46"/>
        <v>2256.7999999999997</v>
      </c>
      <c r="L368" s="95">
        <v>0.57999999999999996</v>
      </c>
      <c r="M368" s="72">
        <f t="shared" si="47"/>
        <v>1308.9439999999997</v>
      </c>
      <c r="N368" s="4">
        <v>74</v>
      </c>
      <c r="O368" s="16">
        <f t="shared" si="48"/>
        <v>2294</v>
      </c>
      <c r="P368" s="95">
        <v>0.57999999999999996</v>
      </c>
      <c r="Q368" s="72">
        <f t="shared" si="49"/>
        <v>1330.52</v>
      </c>
      <c r="R368" s="4">
        <v>-1.72</v>
      </c>
      <c r="S368" s="4">
        <v>1.1200000000000001</v>
      </c>
      <c r="T368" s="6"/>
      <c r="U368" s="6"/>
      <c r="V368" s="6"/>
      <c r="W368" s="4">
        <f t="shared" si="50"/>
        <v>99.4</v>
      </c>
      <c r="X368" s="96">
        <v>9.75</v>
      </c>
      <c r="Y368" s="4"/>
      <c r="Z368" s="78">
        <f t="shared" si="51"/>
        <v>10.194871794871796</v>
      </c>
    </row>
    <row r="369" spans="1:26" ht="9" customHeight="1" x14ac:dyDescent="0.15">
      <c r="A369" s="6">
        <v>358</v>
      </c>
      <c r="B369" s="7" t="s">
        <v>484</v>
      </c>
      <c r="C369" s="7" t="s">
        <v>289</v>
      </c>
      <c r="D369" s="4">
        <v>11</v>
      </c>
      <c r="E369" s="4">
        <v>20</v>
      </c>
      <c r="F369" s="92">
        <f t="shared" si="52"/>
        <v>0.35483870967741937</v>
      </c>
      <c r="G369" s="4">
        <v>5</v>
      </c>
      <c r="H369" s="4">
        <v>11</v>
      </c>
      <c r="I369" s="92">
        <f t="shared" si="53"/>
        <v>0.3125</v>
      </c>
      <c r="J369" s="4">
        <v>72.2</v>
      </c>
      <c r="K369" s="16">
        <f t="shared" si="46"/>
        <v>2238.2000000000003</v>
      </c>
      <c r="L369" s="95">
        <v>0.57999999999999996</v>
      </c>
      <c r="M369" s="72">
        <f t="shared" si="47"/>
        <v>1298.1560000000002</v>
      </c>
      <c r="N369" s="4">
        <v>79.7</v>
      </c>
      <c r="O369" s="16">
        <f t="shared" si="48"/>
        <v>2470.7000000000003</v>
      </c>
      <c r="P369" s="95">
        <v>0.57999999999999996</v>
      </c>
      <c r="Q369" s="72">
        <f t="shared" si="49"/>
        <v>1433.0060000000001</v>
      </c>
      <c r="R369" s="4">
        <v>-7.8</v>
      </c>
      <c r="S369" s="4">
        <v>1.57</v>
      </c>
      <c r="T369" s="6"/>
      <c r="U369" s="6"/>
      <c r="V369" s="6"/>
      <c r="W369" s="4">
        <f t="shared" si="50"/>
        <v>93.77</v>
      </c>
      <c r="X369" s="96">
        <v>9.75</v>
      </c>
      <c r="Y369" s="4"/>
      <c r="Z369" s="78">
        <f t="shared" si="51"/>
        <v>9.6174358974358967</v>
      </c>
    </row>
    <row r="370" spans="1:26" ht="9" customHeight="1" x14ac:dyDescent="0.15">
      <c r="A370" s="6">
        <v>359</v>
      </c>
      <c r="B370" s="7" t="s">
        <v>494</v>
      </c>
      <c r="C370" s="7" t="s">
        <v>289</v>
      </c>
      <c r="D370" s="4">
        <v>24</v>
      </c>
      <c r="E370" s="4">
        <v>7</v>
      </c>
      <c r="F370" s="92">
        <f t="shared" si="52"/>
        <v>0.77419354838709675</v>
      </c>
      <c r="G370" s="4">
        <v>15</v>
      </c>
      <c r="H370" s="4">
        <v>1</v>
      </c>
      <c r="I370" s="92">
        <f t="shared" si="53"/>
        <v>0.9375</v>
      </c>
      <c r="J370" s="4">
        <v>74.3</v>
      </c>
      <c r="K370" s="16">
        <f t="shared" si="46"/>
        <v>2303.2999999999997</v>
      </c>
      <c r="L370" s="95">
        <v>0.57999999999999996</v>
      </c>
      <c r="M370" s="72">
        <f t="shared" si="47"/>
        <v>1335.9139999999998</v>
      </c>
      <c r="N370" s="4">
        <v>58.5</v>
      </c>
      <c r="O370" s="16">
        <f t="shared" si="48"/>
        <v>1813.5</v>
      </c>
      <c r="P370" s="95">
        <v>0.56000000000000005</v>
      </c>
      <c r="Q370" s="72">
        <f t="shared" si="49"/>
        <v>1015.5600000000001</v>
      </c>
      <c r="R370" s="4">
        <v>16.850000000000001</v>
      </c>
      <c r="S370" s="4">
        <v>3.19</v>
      </c>
      <c r="T370" s="6"/>
      <c r="U370" s="6"/>
      <c r="V370" s="6"/>
      <c r="W370" s="4">
        <f t="shared" si="50"/>
        <v>120.04</v>
      </c>
      <c r="X370" s="96">
        <v>9.75</v>
      </c>
      <c r="Y370" s="4">
        <v>1</v>
      </c>
      <c r="Z370" s="78">
        <f t="shared" si="51"/>
        <v>13.311794871794872</v>
      </c>
    </row>
    <row r="371" spans="1:26" ht="9" customHeight="1" x14ac:dyDescent="0.15">
      <c r="A371" s="6">
        <v>360</v>
      </c>
      <c r="B371" s="7" t="s">
        <v>489</v>
      </c>
      <c r="C371" s="7" t="s">
        <v>289</v>
      </c>
      <c r="D371" s="4">
        <v>17</v>
      </c>
      <c r="E371" s="4">
        <v>14</v>
      </c>
      <c r="F371" s="92">
        <f t="shared" si="52"/>
        <v>0.54838709677419351</v>
      </c>
      <c r="G371" s="4">
        <v>7</v>
      </c>
      <c r="H371" s="4">
        <v>9</v>
      </c>
      <c r="I371" s="92">
        <f t="shared" si="53"/>
        <v>0.4375</v>
      </c>
      <c r="J371" s="4">
        <v>72.3</v>
      </c>
      <c r="K371" s="16">
        <f t="shared" si="46"/>
        <v>2241.2999999999997</v>
      </c>
      <c r="L371" s="95">
        <v>0.57999999999999996</v>
      </c>
      <c r="M371" s="72">
        <f t="shared" si="47"/>
        <v>1299.9539999999997</v>
      </c>
      <c r="N371" s="4">
        <v>76.400000000000006</v>
      </c>
      <c r="O371" s="16">
        <f t="shared" si="48"/>
        <v>2368.4</v>
      </c>
      <c r="P371" s="95">
        <v>0.57999999999999996</v>
      </c>
      <c r="Q371" s="72">
        <f t="shared" si="49"/>
        <v>1373.672</v>
      </c>
      <c r="R371" s="4">
        <v>-4.3099999999999996</v>
      </c>
      <c r="S371" s="4">
        <v>0.69</v>
      </c>
      <c r="T371" s="6"/>
      <c r="U371" s="6"/>
      <c r="V371" s="6"/>
      <c r="W371" s="4">
        <f t="shared" si="50"/>
        <v>96.38</v>
      </c>
      <c r="X371" s="96">
        <v>9.75</v>
      </c>
      <c r="Y371" s="4"/>
      <c r="Z371" s="78">
        <f t="shared" si="51"/>
        <v>9.8851282051282041</v>
      </c>
    </row>
    <row r="372" spans="1:26" ht="9" customHeight="1" x14ac:dyDescent="0.15">
      <c r="A372" s="6">
        <v>361</v>
      </c>
      <c r="B372" s="7" t="s">
        <v>328</v>
      </c>
      <c r="C372" s="7" t="s">
        <v>289</v>
      </c>
      <c r="D372" s="6">
        <v>22</v>
      </c>
      <c r="E372" s="6">
        <v>9</v>
      </c>
      <c r="F372" s="92">
        <f t="shared" si="52"/>
        <v>0.70967741935483875</v>
      </c>
      <c r="G372" s="6">
        <v>11</v>
      </c>
      <c r="H372" s="6">
        <v>5</v>
      </c>
      <c r="I372" s="92">
        <f t="shared" si="53"/>
        <v>0.6875</v>
      </c>
      <c r="J372" s="6">
        <v>78.099999999999994</v>
      </c>
      <c r="K372" s="16">
        <f t="shared" si="46"/>
        <v>2421.1</v>
      </c>
      <c r="L372" s="95">
        <v>0.57999999999999996</v>
      </c>
      <c r="M372" s="72">
        <f t="shared" si="47"/>
        <v>1404.2379999999998</v>
      </c>
      <c r="N372" s="6">
        <v>66.099999999999994</v>
      </c>
      <c r="O372" s="16">
        <f t="shared" si="48"/>
        <v>2049.1</v>
      </c>
      <c r="P372" s="95">
        <v>0.56999999999999995</v>
      </c>
      <c r="Q372" s="72">
        <f t="shared" si="49"/>
        <v>1167.9869999999999</v>
      </c>
      <c r="R372" s="6">
        <v>9.9700000000000006</v>
      </c>
      <c r="S372" s="6">
        <v>-0.16</v>
      </c>
      <c r="T372" s="6"/>
      <c r="U372" s="6"/>
      <c r="V372" s="6"/>
      <c r="W372" s="4">
        <f t="shared" si="50"/>
        <v>109.81</v>
      </c>
      <c r="X372" s="96">
        <v>9.75</v>
      </c>
      <c r="Y372" s="4"/>
      <c r="Z372" s="78">
        <f t="shared" si="51"/>
        <v>11.262564102564102</v>
      </c>
    </row>
    <row r="373" spans="1:26" ht="9" customHeight="1" x14ac:dyDescent="0.15">
      <c r="A373" s="6">
        <v>362</v>
      </c>
      <c r="B373" s="7" t="s">
        <v>413</v>
      </c>
      <c r="C373" s="7" t="s">
        <v>289</v>
      </c>
      <c r="D373" s="6">
        <v>19</v>
      </c>
      <c r="E373" s="6">
        <v>12</v>
      </c>
      <c r="F373" s="92">
        <f t="shared" si="52"/>
        <v>0.61290322580645162</v>
      </c>
      <c r="G373" s="6">
        <v>10</v>
      </c>
      <c r="H373" s="6">
        <v>6</v>
      </c>
      <c r="I373" s="92">
        <f t="shared" si="53"/>
        <v>0.625</v>
      </c>
      <c r="J373" s="6">
        <v>76.400000000000006</v>
      </c>
      <c r="K373" s="16">
        <f t="shared" si="46"/>
        <v>2368.4</v>
      </c>
      <c r="L373" s="95">
        <v>0.57999999999999996</v>
      </c>
      <c r="M373" s="72">
        <f t="shared" si="47"/>
        <v>1373.672</v>
      </c>
      <c r="N373" s="6">
        <v>71.8</v>
      </c>
      <c r="O373" s="16">
        <f t="shared" si="48"/>
        <v>2225.7999999999997</v>
      </c>
      <c r="P373" s="95">
        <v>0.57999999999999996</v>
      </c>
      <c r="Q373" s="72">
        <f t="shared" si="49"/>
        <v>1290.9639999999997</v>
      </c>
      <c r="R373" s="6">
        <v>5.4</v>
      </c>
      <c r="S373" s="6">
        <v>1.86</v>
      </c>
      <c r="T373" s="6"/>
      <c r="U373" s="6"/>
      <c r="V373" s="6"/>
      <c r="W373" s="4">
        <f t="shared" si="50"/>
        <v>107.26</v>
      </c>
      <c r="X373" s="96">
        <v>9.75</v>
      </c>
      <c r="Y373" s="4"/>
      <c r="Z373" s="78">
        <f t="shared" si="51"/>
        <v>11.001025641025642</v>
      </c>
    </row>
    <row r="374" spans="1:26" ht="9" customHeight="1" x14ac:dyDescent="0.15">
      <c r="A374" s="6"/>
      <c r="B374" s="7"/>
      <c r="C374" s="7"/>
      <c r="D374" s="6"/>
      <c r="E374" s="6"/>
      <c r="F374" s="92"/>
      <c r="G374" s="6"/>
      <c r="H374" s="6"/>
      <c r="I374" s="92"/>
      <c r="J374" s="6"/>
      <c r="K374" s="16"/>
      <c r="L374" s="95"/>
      <c r="M374" s="72"/>
      <c r="N374" s="6"/>
      <c r="O374" s="16"/>
      <c r="P374" s="95"/>
      <c r="Q374" s="72"/>
      <c r="R374" s="6"/>
      <c r="S374" s="6"/>
      <c r="T374" s="6"/>
      <c r="U374" s="6"/>
      <c r="V374" s="6"/>
      <c r="W374" s="4"/>
      <c r="X374" s="96"/>
      <c r="Y374" s="4"/>
      <c r="Z374" s="78"/>
    </row>
    <row r="375" spans="1:26" ht="9" customHeight="1" x14ac:dyDescent="0.15">
      <c r="A375" s="6"/>
      <c r="B375" s="7"/>
      <c r="C375" s="7"/>
      <c r="D375" s="6"/>
      <c r="E375" s="6"/>
      <c r="F375" s="92"/>
      <c r="G375" s="6"/>
      <c r="H375" s="6"/>
      <c r="I375" s="92"/>
      <c r="J375" s="6"/>
      <c r="K375" s="16"/>
      <c r="L375" s="95"/>
      <c r="M375" s="72"/>
      <c r="N375" s="6"/>
      <c r="O375" s="16"/>
      <c r="P375" s="95"/>
      <c r="Q375" s="72"/>
      <c r="R375" s="6"/>
      <c r="S375" s="6"/>
      <c r="T375" s="6"/>
      <c r="U375" s="6"/>
      <c r="V375" s="6"/>
      <c r="W375" s="4"/>
      <c r="X375" s="96"/>
      <c r="Y375" s="4"/>
      <c r="Z375" s="78"/>
    </row>
    <row r="376" spans="1:26" ht="9" customHeight="1" x14ac:dyDescent="0.15">
      <c r="D376" s="8">
        <f>SUM(D12:D373)</f>
        <v>5819</v>
      </c>
      <c r="E376" s="8">
        <f>SUM(E12:E373)</f>
        <v>5310</v>
      </c>
      <c r="F376" s="102">
        <f>(D376+E376)/362</f>
        <v>30.743093922651934</v>
      </c>
      <c r="G376" s="8"/>
      <c r="H376" s="8"/>
      <c r="I376" s="8"/>
      <c r="J376" s="8">
        <f>SUM(J12:J373)</f>
        <v>26684.599999999991</v>
      </c>
      <c r="K376" s="8"/>
      <c r="L376" s="8"/>
      <c r="M376" s="8"/>
      <c r="N376" s="117">
        <f>J376/362</f>
        <v>73.714364640883957</v>
      </c>
      <c r="O376" s="9" t="s">
        <v>138</v>
      </c>
      <c r="R376" s="103"/>
    </row>
    <row r="377" spans="1:26" ht="9" customHeight="1" x14ac:dyDescent="0.15">
      <c r="E377" s="75"/>
      <c r="F377" s="75" t="s">
        <v>261</v>
      </c>
      <c r="G377" s="75"/>
      <c r="O377" s="51" t="s">
        <v>1047</v>
      </c>
    </row>
    <row r="378" spans="1:26" ht="9" customHeight="1" x14ac:dyDescent="0.15">
      <c r="C378" s="18"/>
      <c r="D378" s="97"/>
      <c r="E378" s="101" t="s">
        <v>262</v>
      </c>
      <c r="F378" s="75"/>
      <c r="G378" s="75"/>
      <c r="H378" s="75"/>
      <c r="I378" s="75"/>
      <c r="J378" s="75"/>
      <c r="O378" s="51" t="s">
        <v>1048</v>
      </c>
    </row>
    <row r="379" spans="1:26" ht="9" customHeight="1" x14ac:dyDescent="0.15">
      <c r="C379" s="18"/>
      <c r="D379" s="97"/>
    </row>
    <row r="380" spans="1:26" ht="9" customHeight="1" x14ac:dyDescent="0.15"/>
    <row r="381" spans="1:26" ht="9" customHeight="1" x14ac:dyDescent="0.15"/>
    <row r="382" spans="1:26" ht="9" customHeight="1" x14ac:dyDescent="0.15"/>
    <row r="383" spans="1:26" ht="9" customHeight="1" x14ac:dyDescent="0.15">
      <c r="Q383" s="130" t="s">
        <v>1054</v>
      </c>
      <c r="R383" s="131"/>
      <c r="S383" s="118" t="s">
        <v>1055</v>
      </c>
    </row>
    <row r="384" spans="1:26" ht="9" customHeight="1" x14ac:dyDescent="0.15">
      <c r="B384" s="65"/>
      <c r="C384" s="66" t="s">
        <v>882</v>
      </c>
      <c r="D384" s="66"/>
      <c r="E384" s="67"/>
      <c r="F384" s="67"/>
      <c r="G384" s="67"/>
      <c r="H384" s="67"/>
      <c r="I384" s="108"/>
      <c r="J384" s="108"/>
      <c r="K384" s="108"/>
      <c r="L384" s="108"/>
      <c r="Q384" s="109">
        <f t="shared" ref="Q384:R387" si="54">Q385-3</f>
        <v>56</v>
      </c>
      <c r="R384" s="11">
        <f t="shared" si="54"/>
        <v>58.900000000000006</v>
      </c>
      <c r="S384" s="110" t="s">
        <v>1053</v>
      </c>
    </row>
    <row r="385" spans="2:19" ht="9" customHeight="1" x14ac:dyDescent="0.15">
      <c r="B385" s="67"/>
      <c r="D385" s="125" t="s">
        <v>240</v>
      </c>
      <c r="E385" s="126"/>
      <c r="F385" s="126"/>
      <c r="G385" s="126"/>
      <c r="H385" s="126"/>
      <c r="I385" s="126"/>
      <c r="J385" s="127"/>
      <c r="Q385" s="105">
        <f t="shared" si="54"/>
        <v>59</v>
      </c>
      <c r="R385" s="115">
        <f t="shared" si="54"/>
        <v>61.900000000000006</v>
      </c>
      <c r="S385" s="116" t="s">
        <v>1052</v>
      </c>
    </row>
    <row r="386" spans="2:19" ht="9" customHeight="1" x14ac:dyDescent="0.15">
      <c r="B386" s="67"/>
      <c r="D386" s="18"/>
      <c r="E386" s="97"/>
      <c r="H386" s="108"/>
      <c r="Q386" s="109">
        <f t="shared" si="54"/>
        <v>62</v>
      </c>
      <c r="R386" s="11">
        <f t="shared" si="54"/>
        <v>64.900000000000006</v>
      </c>
      <c r="S386" s="110" t="s">
        <v>1051</v>
      </c>
    </row>
    <row r="387" spans="2:19" ht="9" customHeight="1" x14ac:dyDescent="0.15">
      <c r="B387" s="67"/>
      <c r="C387" s="10" t="s">
        <v>163</v>
      </c>
      <c r="D387" s="18" t="s">
        <v>164</v>
      </c>
      <c r="E387" s="97" t="s">
        <v>165</v>
      </c>
      <c r="F387" s="11" t="s">
        <v>166</v>
      </c>
      <c r="G387" s="11" t="s">
        <v>167</v>
      </c>
      <c r="H387" s="108" t="s">
        <v>168</v>
      </c>
      <c r="I387" s="11" t="s">
        <v>169</v>
      </c>
      <c r="J387" s="11" t="s">
        <v>170</v>
      </c>
      <c r="K387" s="11" t="s">
        <v>171</v>
      </c>
      <c r="L387" s="11" t="s">
        <v>172</v>
      </c>
      <c r="Q387" s="105">
        <f t="shared" si="54"/>
        <v>65</v>
      </c>
      <c r="R387" s="115">
        <f t="shared" si="54"/>
        <v>67.900000000000006</v>
      </c>
      <c r="S387" s="116" t="s">
        <v>1050</v>
      </c>
    </row>
    <row r="388" spans="2:19" ht="9" customHeight="1" x14ac:dyDescent="0.15">
      <c r="B388" s="128">
        <v>7.25</v>
      </c>
      <c r="C388" s="11" t="s">
        <v>178</v>
      </c>
      <c r="D388" s="11">
        <v>14</v>
      </c>
      <c r="E388" s="11">
        <v>275</v>
      </c>
      <c r="F388" s="11">
        <v>162</v>
      </c>
      <c r="G388" s="11">
        <v>0.629</v>
      </c>
      <c r="H388" s="11">
        <v>16.05</v>
      </c>
      <c r="I388" s="11">
        <v>9.3000000000000007</v>
      </c>
      <c r="J388" s="11">
        <v>0</v>
      </c>
      <c r="K388" s="11">
        <v>0</v>
      </c>
      <c r="L388" s="11">
        <v>0</v>
      </c>
      <c r="M388" s="104" t="s">
        <v>433</v>
      </c>
      <c r="Q388" s="109">
        <f>Q389-3</f>
        <v>68</v>
      </c>
      <c r="R388" s="11">
        <f>R389-3</f>
        <v>70.900000000000006</v>
      </c>
      <c r="S388" s="110" t="s">
        <v>138</v>
      </c>
    </row>
    <row r="389" spans="2:19" ht="9" customHeight="1" x14ac:dyDescent="0.15">
      <c r="B389" s="124">
        <v>7.5</v>
      </c>
      <c r="C389" s="11" t="s">
        <v>173</v>
      </c>
      <c r="D389" s="11">
        <v>14</v>
      </c>
      <c r="E389" s="11">
        <v>257</v>
      </c>
      <c r="F389" s="11">
        <v>177</v>
      </c>
      <c r="G389" s="11">
        <v>0.59199999999999997</v>
      </c>
      <c r="H389" s="11">
        <v>13.49</v>
      </c>
      <c r="I389" s="11">
        <v>9.1199999999999992</v>
      </c>
      <c r="J389" s="11">
        <v>0</v>
      </c>
      <c r="K389" s="11">
        <v>0</v>
      </c>
      <c r="L389" s="11">
        <v>0</v>
      </c>
      <c r="M389" s="104" t="s">
        <v>286</v>
      </c>
      <c r="Q389" s="105">
        <v>71</v>
      </c>
      <c r="R389" s="115">
        <v>73.900000000000006</v>
      </c>
      <c r="S389" s="76">
        <v>0</v>
      </c>
    </row>
    <row r="390" spans="2:19" ht="9" customHeight="1" x14ac:dyDescent="0.15">
      <c r="B390" s="124">
        <v>7.75</v>
      </c>
      <c r="C390" s="11" t="s">
        <v>175</v>
      </c>
      <c r="D390" s="11">
        <v>11</v>
      </c>
      <c r="E390" s="11">
        <v>194</v>
      </c>
      <c r="F390" s="11">
        <v>147</v>
      </c>
      <c r="G390" s="11">
        <v>0.56899999999999995</v>
      </c>
      <c r="H390" s="11">
        <v>12.75</v>
      </c>
      <c r="I390" s="11">
        <v>9.26</v>
      </c>
      <c r="J390" s="11">
        <v>0</v>
      </c>
      <c r="K390" s="11">
        <v>0</v>
      </c>
      <c r="L390" s="11">
        <v>0</v>
      </c>
      <c r="M390" s="104" t="s">
        <v>177</v>
      </c>
      <c r="Q390" s="109">
        <f>Q389+3</f>
        <v>74</v>
      </c>
      <c r="R390" s="11">
        <f>R389+3</f>
        <v>76.900000000000006</v>
      </c>
      <c r="S390" s="111">
        <v>-2</v>
      </c>
    </row>
    <row r="391" spans="2:19" ht="9" customHeight="1" x14ac:dyDescent="0.15">
      <c r="B391" s="124">
        <v>8</v>
      </c>
      <c r="C391" s="11" t="s">
        <v>185</v>
      </c>
      <c r="D391" s="11">
        <v>14</v>
      </c>
      <c r="E391" s="11">
        <v>260</v>
      </c>
      <c r="F391" s="11">
        <v>174</v>
      </c>
      <c r="G391" s="11">
        <v>0.59899999999999998</v>
      </c>
      <c r="H391" s="11">
        <v>12.71</v>
      </c>
      <c r="I391" s="11">
        <v>8.3800000000000008</v>
      </c>
      <c r="J391" s="11">
        <v>0</v>
      </c>
      <c r="K391" s="11">
        <v>0</v>
      </c>
      <c r="L391" s="11">
        <v>0</v>
      </c>
      <c r="M391" s="104" t="s">
        <v>340</v>
      </c>
      <c r="Q391" s="105">
        <f t="shared" ref="Q391:R394" si="55">Q390+3</f>
        <v>77</v>
      </c>
      <c r="R391" s="115">
        <f t="shared" si="55"/>
        <v>79.900000000000006</v>
      </c>
      <c r="S391" s="76">
        <v>-4</v>
      </c>
    </row>
    <row r="392" spans="2:19" ht="9" customHeight="1" x14ac:dyDescent="0.15">
      <c r="B392" s="124">
        <v>8.25</v>
      </c>
      <c r="C392" s="11" t="s">
        <v>180</v>
      </c>
      <c r="D392" s="11">
        <v>15</v>
      </c>
      <c r="E392" s="11">
        <v>272</v>
      </c>
      <c r="F392" s="11">
        <v>199</v>
      </c>
      <c r="G392" s="11">
        <v>0.57699999999999996</v>
      </c>
      <c r="H392" s="11">
        <v>11.36</v>
      </c>
      <c r="I392" s="11">
        <v>8.01</v>
      </c>
      <c r="J392" s="11">
        <v>0</v>
      </c>
      <c r="K392" s="11">
        <v>0</v>
      </c>
      <c r="L392" s="11">
        <v>0</v>
      </c>
      <c r="M392" s="104" t="s">
        <v>181</v>
      </c>
      <c r="Q392" s="109">
        <f t="shared" si="55"/>
        <v>80</v>
      </c>
      <c r="R392" s="11">
        <f t="shared" si="55"/>
        <v>82.9</v>
      </c>
      <c r="S392" s="111">
        <v>-6</v>
      </c>
    </row>
    <row r="393" spans="2:19" ht="9" customHeight="1" x14ac:dyDescent="0.15">
      <c r="B393" s="124">
        <v>8.5</v>
      </c>
      <c r="C393" s="11" t="s">
        <v>886</v>
      </c>
      <c r="D393" s="11">
        <v>12</v>
      </c>
      <c r="E393" s="11">
        <v>206</v>
      </c>
      <c r="F393" s="11">
        <v>165</v>
      </c>
      <c r="G393" s="11">
        <v>0.55500000000000005</v>
      </c>
      <c r="H393" s="11">
        <v>11.3</v>
      </c>
      <c r="I393" s="11">
        <v>8.6</v>
      </c>
      <c r="J393" s="11">
        <v>0</v>
      </c>
      <c r="K393" s="11">
        <v>0</v>
      </c>
      <c r="L393" s="11">
        <v>0</v>
      </c>
      <c r="M393" s="104" t="s">
        <v>183</v>
      </c>
      <c r="Q393" s="105">
        <f t="shared" si="55"/>
        <v>83</v>
      </c>
      <c r="R393" s="115">
        <f t="shared" si="55"/>
        <v>85.9</v>
      </c>
      <c r="S393" s="76">
        <v>-8</v>
      </c>
    </row>
    <row r="394" spans="2:19" ht="9" customHeight="1" x14ac:dyDescent="0.15">
      <c r="B394" s="124">
        <v>8.75</v>
      </c>
      <c r="C394" s="11" t="s">
        <v>187</v>
      </c>
      <c r="D394" s="11">
        <v>11</v>
      </c>
      <c r="E394" s="11">
        <v>203</v>
      </c>
      <c r="F394" s="11">
        <v>137</v>
      </c>
      <c r="G394" s="11">
        <v>0.59699999999999998</v>
      </c>
      <c r="H394" s="11">
        <v>7.82</v>
      </c>
      <c r="I394" s="11">
        <v>5.35</v>
      </c>
      <c r="J394" s="11">
        <v>0</v>
      </c>
      <c r="K394" s="11">
        <v>0</v>
      </c>
      <c r="L394" s="11">
        <v>0</v>
      </c>
      <c r="M394" s="104" t="s">
        <v>201</v>
      </c>
      <c r="Q394" s="112">
        <f t="shared" si="55"/>
        <v>86</v>
      </c>
      <c r="R394" s="113">
        <f t="shared" si="55"/>
        <v>88.9</v>
      </c>
      <c r="S394" s="114">
        <v>-10</v>
      </c>
    </row>
    <row r="395" spans="2:19" ht="9" customHeight="1" x14ac:dyDescent="0.15">
      <c r="B395" s="124">
        <v>9</v>
      </c>
      <c r="C395" s="11" t="s">
        <v>190</v>
      </c>
      <c r="D395" s="11">
        <v>15</v>
      </c>
      <c r="E395" s="11">
        <v>270</v>
      </c>
      <c r="F395" s="11">
        <v>198</v>
      </c>
      <c r="G395" s="11">
        <v>0.57699999999999996</v>
      </c>
      <c r="H395" s="11">
        <v>4.91</v>
      </c>
      <c r="I395" s="11">
        <v>2.5299999999999998</v>
      </c>
      <c r="J395" s="11">
        <v>0</v>
      </c>
      <c r="K395" s="11">
        <v>0</v>
      </c>
      <c r="L395" s="11">
        <v>0</v>
      </c>
      <c r="M395" s="104" t="s">
        <v>1042</v>
      </c>
    </row>
    <row r="396" spans="2:19" ht="9" customHeight="1" x14ac:dyDescent="0.15">
      <c r="B396" s="124">
        <v>9.25</v>
      </c>
      <c r="C396" s="11" t="s">
        <v>883</v>
      </c>
      <c r="D396" s="11">
        <v>14</v>
      </c>
      <c r="E396" s="11">
        <v>236</v>
      </c>
      <c r="F396" s="11">
        <v>192</v>
      </c>
      <c r="G396" s="11">
        <v>0.55100000000000005</v>
      </c>
      <c r="H396" s="11">
        <v>4.2</v>
      </c>
      <c r="I396" s="11">
        <v>2.57</v>
      </c>
      <c r="J396" s="11">
        <v>0</v>
      </c>
      <c r="K396" s="11">
        <v>0</v>
      </c>
      <c r="L396" s="11">
        <v>0</v>
      </c>
      <c r="M396" s="104" t="s">
        <v>397</v>
      </c>
    </row>
    <row r="397" spans="2:19" ht="9" customHeight="1" x14ac:dyDescent="0.15">
      <c r="B397" s="124">
        <v>9.5</v>
      </c>
      <c r="C397" s="11" t="s">
        <v>195</v>
      </c>
      <c r="D397" s="11">
        <v>12</v>
      </c>
      <c r="E397" s="11">
        <v>215</v>
      </c>
      <c r="F397" s="11">
        <v>179</v>
      </c>
      <c r="G397" s="11">
        <v>0.54600000000000004</v>
      </c>
      <c r="H397" s="11">
        <v>2.87</v>
      </c>
      <c r="I397" s="11">
        <v>1.63</v>
      </c>
      <c r="J397" s="11">
        <v>0</v>
      </c>
      <c r="K397" s="11">
        <v>0</v>
      </c>
      <c r="L397" s="11">
        <v>0</v>
      </c>
      <c r="M397" s="104" t="s">
        <v>197</v>
      </c>
    </row>
    <row r="398" spans="2:19" ht="9" customHeight="1" x14ac:dyDescent="0.15">
      <c r="B398" s="124">
        <v>9.75</v>
      </c>
      <c r="C398" s="11" t="s">
        <v>193</v>
      </c>
      <c r="D398" s="11">
        <v>9</v>
      </c>
      <c r="E398" s="11">
        <v>155</v>
      </c>
      <c r="F398" s="11">
        <v>138</v>
      </c>
      <c r="G398" s="11">
        <v>0.52900000000000003</v>
      </c>
      <c r="H398" s="11">
        <v>2.09</v>
      </c>
      <c r="I398" s="11">
        <v>1.49</v>
      </c>
      <c r="J398" s="11">
        <v>0</v>
      </c>
      <c r="K398" s="11">
        <v>0</v>
      </c>
      <c r="L398" s="11">
        <v>0</v>
      </c>
      <c r="M398" s="104" t="s">
        <v>494</v>
      </c>
    </row>
    <row r="399" spans="2:19" ht="9" customHeight="1" x14ac:dyDescent="0.15">
      <c r="B399" s="124">
        <v>10</v>
      </c>
      <c r="C399" s="11" t="s">
        <v>200</v>
      </c>
      <c r="D399" s="11">
        <v>11</v>
      </c>
      <c r="E399" s="11">
        <v>176</v>
      </c>
      <c r="F399" s="11">
        <v>165</v>
      </c>
      <c r="G399" s="11">
        <v>0.51600000000000001</v>
      </c>
      <c r="H399" s="11">
        <v>-1.54</v>
      </c>
      <c r="I399" s="11">
        <v>-0.96</v>
      </c>
      <c r="J399" s="11">
        <v>0</v>
      </c>
      <c r="K399" s="11">
        <v>0</v>
      </c>
      <c r="L399" s="11">
        <v>0</v>
      </c>
      <c r="M399" s="104" t="s">
        <v>307</v>
      </c>
    </row>
    <row r="400" spans="2:19" ht="9" customHeight="1" x14ac:dyDescent="0.15">
      <c r="B400" s="124">
        <v>10.25</v>
      </c>
      <c r="C400" s="11" t="s">
        <v>885</v>
      </c>
      <c r="D400" s="11">
        <v>8</v>
      </c>
      <c r="E400" s="11">
        <v>122</v>
      </c>
      <c r="F400" s="11">
        <v>101</v>
      </c>
      <c r="G400" s="11">
        <v>0.54700000000000004</v>
      </c>
      <c r="H400" s="11">
        <v>-1.66</v>
      </c>
      <c r="I400" s="11">
        <v>-1.44</v>
      </c>
      <c r="J400" s="11">
        <v>0</v>
      </c>
      <c r="K400" s="11">
        <v>0</v>
      </c>
      <c r="L400" s="11">
        <v>0</v>
      </c>
      <c r="M400" s="104" t="s">
        <v>346</v>
      </c>
    </row>
    <row r="401" spans="2:14" ht="9" customHeight="1" x14ac:dyDescent="0.15">
      <c r="B401" s="124">
        <v>10.5</v>
      </c>
      <c r="C401" s="11" t="s">
        <v>1</v>
      </c>
      <c r="D401" s="11">
        <v>9</v>
      </c>
      <c r="E401" s="11">
        <v>146</v>
      </c>
      <c r="F401" s="11">
        <v>134</v>
      </c>
      <c r="G401" s="11">
        <v>0.52100000000000002</v>
      </c>
      <c r="H401" s="11">
        <v>-2.02</v>
      </c>
      <c r="I401" s="11">
        <v>-1.24</v>
      </c>
      <c r="J401" s="11">
        <v>0</v>
      </c>
      <c r="K401" s="11">
        <v>0</v>
      </c>
      <c r="L401" s="11">
        <v>0</v>
      </c>
      <c r="M401" s="104" t="s">
        <v>495</v>
      </c>
    </row>
    <row r="402" spans="2:14" ht="9" customHeight="1" x14ac:dyDescent="0.15">
      <c r="B402" s="124">
        <v>10.75</v>
      </c>
      <c r="C402" s="11" t="s">
        <v>204</v>
      </c>
      <c r="D402" s="11">
        <v>11</v>
      </c>
      <c r="E402" s="11">
        <v>181</v>
      </c>
      <c r="F402" s="11">
        <v>167</v>
      </c>
      <c r="G402" s="11">
        <v>0.52</v>
      </c>
      <c r="H402" s="11">
        <v>-2.21</v>
      </c>
      <c r="I402" s="11">
        <v>-1.84</v>
      </c>
      <c r="J402" s="11">
        <v>0</v>
      </c>
      <c r="K402" s="11">
        <v>0</v>
      </c>
      <c r="L402" s="11">
        <v>0</v>
      </c>
      <c r="M402" s="104" t="s">
        <v>385</v>
      </c>
      <c r="N402" s="104"/>
    </row>
    <row r="403" spans="2:14" ht="9" customHeight="1" x14ac:dyDescent="0.15">
      <c r="B403" s="124">
        <v>11</v>
      </c>
      <c r="C403" s="11" t="s">
        <v>217</v>
      </c>
      <c r="D403" s="11">
        <v>10</v>
      </c>
      <c r="E403" s="11">
        <v>177</v>
      </c>
      <c r="F403" s="11">
        <v>151</v>
      </c>
      <c r="G403" s="11">
        <v>0.54</v>
      </c>
      <c r="H403" s="11">
        <v>-2.71</v>
      </c>
      <c r="I403" s="11">
        <v>-2.42</v>
      </c>
      <c r="J403" s="11">
        <v>0</v>
      </c>
      <c r="K403" s="11">
        <v>0</v>
      </c>
      <c r="L403" s="11">
        <v>0</v>
      </c>
      <c r="M403" s="104" t="s">
        <v>274</v>
      </c>
      <c r="N403" s="104"/>
    </row>
    <row r="404" spans="2:14" ht="9" customHeight="1" x14ac:dyDescent="0.15">
      <c r="B404" s="124">
        <v>11.25</v>
      </c>
      <c r="C404" s="11" t="s">
        <v>219</v>
      </c>
      <c r="D404" s="11">
        <v>14</v>
      </c>
      <c r="E404" s="11">
        <v>227</v>
      </c>
      <c r="F404" s="11">
        <v>228</v>
      </c>
      <c r="G404" s="11">
        <v>0.499</v>
      </c>
      <c r="H404" s="11">
        <v>-2.89</v>
      </c>
      <c r="I404" s="11">
        <v>-2.04</v>
      </c>
      <c r="J404" s="11">
        <v>0</v>
      </c>
      <c r="K404" s="11">
        <v>0</v>
      </c>
      <c r="L404" s="11">
        <v>0</v>
      </c>
      <c r="M404" s="104" t="s">
        <v>260</v>
      </c>
      <c r="N404" s="104"/>
    </row>
    <row r="405" spans="2:14" ht="9" customHeight="1" x14ac:dyDescent="0.15">
      <c r="B405" s="124">
        <v>11.5</v>
      </c>
      <c r="C405" s="11" t="s">
        <v>223</v>
      </c>
      <c r="D405" s="11">
        <v>9</v>
      </c>
      <c r="E405" s="11">
        <v>152</v>
      </c>
      <c r="F405" s="11">
        <v>139</v>
      </c>
      <c r="G405" s="11">
        <v>0.52200000000000002</v>
      </c>
      <c r="H405" s="11">
        <v>-4.4000000000000004</v>
      </c>
      <c r="I405" s="11">
        <v>-3.23</v>
      </c>
      <c r="J405" s="11">
        <v>0</v>
      </c>
      <c r="K405" s="11">
        <v>0</v>
      </c>
      <c r="L405" s="11">
        <v>0</v>
      </c>
      <c r="M405" s="104" t="s">
        <v>283</v>
      </c>
      <c r="N405" s="104"/>
    </row>
    <row r="406" spans="2:14" ht="9" customHeight="1" x14ac:dyDescent="0.15">
      <c r="B406" s="124">
        <v>11.75</v>
      </c>
      <c r="C406" s="11" t="s">
        <v>884</v>
      </c>
      <c r="D406" s="11">
        <v>14</v>
      </c>
      <c r="E406" s="11">
        <v>230</v>
      </c>
      <c r="F406" s="11">
        <v>229</v>
      </c>
      <c r="G406" s="11">
        <v>0.501</v>
      </c>
      <c r="H406" s="11">
        <v>-4.63</v>
      </c>
      <c r="I406" s="11">
        <v>-3.39</v>
      </c>
      <c r="J406" s="11">
        <v>0</v>
      </c>
      <c r="K406" s="11">
        <v>0</v>
      </c>
      <c r="L406" s="11">
        <v>0</v>
      </c>
      <c r="M406" s="104" t="s">
        <v>329</v>
      </c>
      <c r="N406" s="104"/>
    </row>
    <row r="407" spans="2:14" ht="9" customHeight="1" x14ac:dyDescent="0.15">
      <c r="B407" s="124">
        <v>12</v>
      </c>
      <c r="C407" s="11" t="s">
        <v>206</v>
      </c>
      <c r="D407" s="11">
        <v>12</v>
      </c>
      <c r="E407" s="11">
        <v>182</v>
      </c>
      <c r="F407" s="11">
        <v>190</v>
      </c>
      <c r="G407" s="11">
        <v>0.48899999999999999</v>
      </c>
      <c r="H407" s="11">
        <v>-5.29</v>
      </c>
      <c r="I407" s="11">
        <v>-3.36</v>
      </c>
      <c r="J407" s="11">
        <v>0</v>
      </c>
      <c r="K407" s="11">
        <v>0</v>
      </c>
      <c r="L407" s="11">
        <v>0</v>
      </c>
      <c r="M407" s="104" t="s">
        <v>360</v>
      </c>
      <c r="N407" s="104"/>
    </row>
    <row r="408" spans="2:14" ht="9" customHeight="1" x14ac:dyDescent="0.15">
      <c r="B408" s="124">
        <v>12.25</v>
      </c>
      <c r="C408" s="11" t="s">
        <v>198</v>
      </c>
      <c r="D408" s="11">
        <v>11</v>
      </c>
      <c r="E408" s="11">
        <v>177</v>
      </c>
      <c r="F408" s="11">
        <v>184</v>
      </c>
      <c r="G408" s="11">
        <v>0.49</v>
      </c>
      <c r="H408" s="11">
        <v>-5.41</v>
      </c>
      <c r="I408" s="11">
        <v>-3.8</v>
      </c>
      <c r="J408" s="11">
        <v>0</v>
      </c>
      <c r="K408" s="11">
        <v>0</v>
      </c>
      <c r="L408" s="11">
        <v>0</v>
      </c>
      <c r="M408" s="104" t="s">
        <v>214</v>
      </c>
      <c r="N408" s="104"/>
    </row>
    <row r="409" spans="2:14" ht="9" customHeight="1" x14ac:dyDescent="0.15">
      <c r="B409" s="124">
        <v>12.5</v>
      </c>
      <c r="C409" s="11" t="s">
        <v>213</v>
      </c>
      <c r="D409" s="11">
        <v>9</v>
      </c>
      <c r="E409" s="11">
        <v>147</v>
      </c>
      <c r="F409" s="11">
        <v>146</v>
      </c>
      <c r="G409" s="11">
        <v>0.502</v>
      </c>
      <c r="H409" s="11">
        <v>-5.51</v>
      </c>
      <c r="I409" s="11">
        <v>-4.01</v>
      </c>
      <c r="J409" s="11">
        <v>0</v>
      </c>
      <c r="K409" s="11">
        <v>0</v>
      </c>
      <c r="L409" s="11">
        <v>0</v>
      </c>
      <c r="M409" s="104" t="s">
        <v>383</v>
      </c>
      <c r="N409" s="104"/>
    </row>
    <row r="410" spans="2:14" ht="9" customHeight="1" x14ac:dyDescent="0.15">
      <c r="B410" s="124">
        <v>12.75</v>
      </c>
      <c r="C410" s="11" t="s">
        <v>215</v>
      </c>
      <c r="D410" s="11">
        <v>10</v>
      </c>
      <c r="E410" s="11">
        <v>165</v>
      </c>
      <c r="F410" s="11">
        <v>162</v>
      </c>
      <c r="G410" s="11">
        <v>0.505</v>
      </c>
      <c r="H410" s="11">
        <v>-5.52</v>
      </c>
      <c r="I410" s="11">
        <v>-3.8</v>
      </c>
      <c r="J410" s="11">
        <v>0</v>
      </c>
      <c r="K410" s="11">
        <v>0</v>
      </c>
      <c r="L410" s="11">
        <v>0</v>
      </c>
      <c r="M410" s="104" t="s">
        <v>341</v>
      </c>
      <c r="N410" s="104"/>
    </row>
    <row r="411" spans="2:14" ht="9" customHeight="1" x14ac:dyDescent="0.15">
      <c r="B411" s="124">
        <v>13</v>
      </c>
      <c r="C411" s="11" t="s">
        <v>230</v>
      </c>
      <c r="D411" s="11">
        <v>9</v>
      </c>
      <c r="E411" s="11">
        <v>146</v>
      </c>
      <c r="F411" s="11">
        <v>136</v>
      </c>
      <c r="G411" s="11">
        <v>0.51800000000000002</v>
      </c>
      <c r="H411" s="11">
        <v>-5.62</v>
      </c>
      <c r="I411" s="11">
        <v>-4.5199999999999996</v>
      </c>
      <c r="J411" s="11">
        <v>0</v>
      </c>
      <c r="K411" s="11">
        <v>0</v>
      </c>
      <c r="L411" s="11">
        <v>0</v>
      </c>
      <c r="M411" s="104" t="s">
        <v>231</v>
      </c>
      <c r="N411" s="104"/>
    </row>
    <row r="412" spans="2:14" ht="9" customHeight="1" x14ac:dyDescent="0.15">
      <c r="B412" s="124">
        <v>13.25</v>
      </c>
      <c r="C412" s="11" t="s">
        <v>211</v>
      </c>
      <c r="D412" s="11">
        <v>12</v>
      </c>
      <c r="E412" s="11">
        <v>185</v>
      </c>
      <c r="F412" s="11">
        <v>202</v>
      </c>
      <c r="G412" s="11">
        <v>0.47799999999999998</v>
      </c>
      <c r="H412" s="11">
        <v>-7.14</v>
      </c>
      <c r="I412" s="11">
        <v>-3.98</v>
      </c>
      <c r="J412" s="11">
        <v>0</v>
      </c>
      <c r="K412" s="11">
        <v>0</v>
      </c>
      <c r="L412" s="11">
        <v>0</v>
      </c>
      <c r="M412" s="104" t="s">
        <v>315</v>
      </c>
      <c r="N412" s="104"/>
    </row>
    <row r="413" spans="2:14" ht="9" customHeight="1" x14ac:dyDescent="0.15">
      <c r="B413" s="124">
        <v>13.5</v>
      </c>
      <c r="C413" s="11" t="s">
        <v>208</v>
      </c>
      <c r="D413" s="11">
        <v>11</v>
      </c>
      <c r="E413" s="11">
        <v>161</v>
      </c>
      <c r="F413" s="11">
        <v>178</v>
      </c>
      <c r="G413" s="11">
        <v>0.47499999999999998</v>
      </c>
      <c r="H413" s="11">
        <v>-7.28</v>
      </c>
      <c r="I413" s="11">
        <v>-5.91</v>
      </c>
      <c r="J413" s="11">
        <v>0</v>
      </c>
      <c r="K413" s="11">
        <v>0</v>
      </c>
      <c r="L413" s="11">
        <v>0</v>
      </c>
      <c r="M413" s="104" t="s">
        <v>361</v>
      </c>
      <c r="N413" s="104"/>
    </row>
    <row r="414" spans="2:14" ht="9" customHeight="1" x14ac:dyDescent="0.15">
      <c r="B414" s="124">
        <v>13.75</v>
      </c>
      <c r="C414" s="11" t="s">
        <v>229</v>
      </c>
      <c r="D414" s="11">
        <v>10</v>
      </c>
      <c r="E414" s="11">
        <v>150</v>
      </c>
      <c r="F414" s="11">
        <v>170</v>
      </c>
      <c r="G414" s="11">
        <v>0.46899999999999997</v>
      </c>
      <c r="H414" s="11">
        <v>-9.6</v>
      </c>
      <c r="I414" s="11">
        <v>-5.76</v>
      </c>
      <c r="J414" s="11">
        <v>0</v>
      </c>
      <c r="K414" s="11">
        <v>0</v>
      </c>
      <c r="L414" s="11">
        <v>0</v>
      </c>
      <c r="M414" s="104" t="s">
        <v>332</v>
      </c>
      <c r="N414" s="104"/>
    </row>
    <row r="415" spans="2:14" ht="9" customHeight="1" x14ac:dyDescent="0.15">
      <c r="B415" s="124">
        <v>14</v>
      </c>
      <c r="C415" s="11" t="s">
        <v>154</v>
      </c>
      <c r="D415" s="11">
        <v>1</v>
      </c>
      <c r="E415" s="11">
        <v>12</v>
      </c>
      <c r="F415" s="11">
        <v>18</v>
      </c>
      <c r="G415" s="11">
        <v>0.4</v>
      </c>
      <c r="H415" s="11">
        <v>-9.66</v>
      </c>
      <c r="I415" s="11">
        <v>-2.92</v>
      </c>
      <c r="J415" s="11">
        <v>0</v>
      </c>
      <c r="K415" s="11">
        <v>0</v>
      </c>
      <c r="L415" s="11">
        <v>0</v>
      </c>
      <c r="M415" s="104"/>
      <c r="N415" s="104"/>
    </row>
    <row r="416" spans="2:14" ht="9" customHeight="1" x14ac:dyDescent="0.15">
      <c r="B416" s="124">
        <v>14.25</v>
      </c>
      <c r="C416" s="11" t="s">
        <v>220</v>
      </c>
      <c r="D416" s="11">
        <v>11</v>
      </c>
      <c r="E416" s="11">
        <v>174</v>
      </c>
      <c r="F416" s="11">
        <v>181</v>
      </c>
      <c r="G416" s="11">
        <v>0.49</v>
      </c>
      <c r="H416" s="11">
        <v>-9.86</v>
      </c>
      <c r="I416" s="11">
        <v>-6.55</v>
      </c>
      <c r="J416" s="11">
        <v>0</v>
      </c>
      <c r="K416" s="11">
        <v>0</v>
      </c>
      <c r="L416" s="11">
        <v>0</v>
      </c>
      <c r="M416" s="104" t="s">
        <v>1043</v>
      </c>
    </row>
    <row r="417" spans="2:13" ht="9" customHeight="1" x14ac:dyDescent="0.15">
      <c r="B417" s="124">
        <v>14.5</v>
      </c>
      <c r="C417" s="11" t="s">
        <v>227</v>
      </c>
      <c r="D417" s="11">
        <v>10</v>
      </c>
      <c r="E417" s="11">
        <v>135</v>
      </c>
      <c r="F417" s="11">
        <v>187</v>
      </c>
      <c r="G417" s="11">
        <v>0.41899999999999998</v>
      </c>
      <c r="H417" s="11">
        <v>-10.220000000000001</v>
      </c>
      <c r="I417" s="11">
        <v>-7.26</v>
      </c>
      <c r="J417" s="11">
        <v>0</v>
      </c>
      <c r="K417" s="11">
        <v>0</v>
      </c>
      <c r="L417" s="11">
        <v>0</v>
      </c>
      <c r="M417" s="104" t="s">
        <v>513</v>
      </c>
    </row>
    <row r="418" spans="2:13" ht="9" customHeight="1" x14ac:dyDescent="0.15">
      <c r="B418" s="124">
        <v>14.75</v>
      </c>
      <c r="C418" s="11" t="s">
        <v>233</v>
      </c>
      <c r="D418" s="11">
        <v>8</v>
      </c>
      <c r="E418" s="11">
        <v>102</v>
      </c>
      <c r="F418" s="11">
        <v>136</v>
      </c>
      <c r="G418" s="11">
        <v>0.42899999999999999</v>
      </c>
      <c r="H418" s="11">
        <v>-12.21</v>
      </c>
      <c r="I418" s="11">
        <v>-6.67</v>
      </c>
      <c r="J418" s="11">
        <v>0</v>
      </c>
      <c r="K418" s="11">
        <v>0</v>
      </c>
      <c r="L418" s="11">
        <v>0</v>
      </c>
      <c r="M418" s="104" t="s">
        <v>418</v>
      </c>
    </row>
    <row r="419" spans="2:13" ht="9" customHeight="1" x14ac:dyDescent="0.15">
      <c r="B419" s="124">
        <v>15</v>
      </c>
      <c r="C419" s="11" t="s">
        <v>225</v>
      </c>
      <c r="D419" s="11">
        <v>9</v>
      </c>
      <c r="E419" s="11">
        <v>122</v>
      </c>
      <c r="F419" s="11">
        <v>159</v>
      </c>
      <c r="G419" s="11">
        <v>0.434</v>
      </c>
      <c r="H419" s="11">
        <v>-12.67</v>
      </c>
      <c r="I419" s="11">
        <v>-8.44</v>
      </c>
      <c r="J419" s="11">
        <v>0</v>
      </c>
      <c r="K419" s="11">
        <v>0</v>
      </c>
      <c r="L419" s="11">
        <v>0</v>
      </c>
      <c r="M419" s="104" t="s">
        <v>1044</v>
      </c>
    </row>
    <row r="420" spans="2:13" ht="9" customHeight="1" x14ac:dyDescent="0.15">
      <c r="B420" s="124">
        <v>15.25</v>
      </c>
      <c r="C420" s="11" t="s">
        <v>238</v>
      </c>
      <c r="D420" s="11">
        <v>12</v>
      </c>
      <c r="E420" s="11">
        <v>147</v>
      </c>
      <c r="F420" s="11">
        <v>221</v>
      </c>
      <c r="G420" s="11">
        <v>0.39900000000000002</v>
      </c>
      <c r="H420" s="11">
        <v>-13.43</v>
      </c>
      <c r="I420" s="11">
        <v>-6.28</v>
      </c>
      <c r="J420" s="11">
        <v>0</v>
      </c>
      <c r="K420" s="11">
        <v>0</v>
      </c>
      <c r="L420" s="11">
        <v>0</v>
      </c>
      <c r="M420" s="104" t="s">
        <v>576</v>
      </c>
    </row>
    <row r="421" spans="2:13" ht="9" customHeight="1" x14ac:dyDescent="0.15">
      <c r="B421"/>
      <c r="C421" s="18"/>
      <c r="D421" s="45"/>
    </row>
    <row r="422" spans="2:13" ht="9" customHeight="1" x14ac:dyDescent="0.15">
      <c r="C422" s="18"/>
      <c r="D422" s="97"/>
    </row>
    <row r="423" spans="2:13" ht="9" customHeight="1" x14ac:dyDescent="0.15">
      <c r="C423" s="18"/>
      <c r="D423" s="97"/>
    </row>
    <row r="424" spans="2:13" ht="9" customHeight="1" x14ac:dyDescent="0.15">
      <c r="C424" s="18"/>
      <c r="D424" s="97"/>
    </row>
    <row r="425" spans="2:13" ht="9" customHeight="1" x14ac:dyDescent="0.15">
      <c r="C425" s="18"/>
      <c r="D425" s="97"/>
    </row>
    <row r="426" spans="2:13" ht="9" customHeight="1" x14ac:dyDescent="0.15">
      <c r="C426" s="18"/>
      <c r="D426" s="97"/>
    </row>
    <row r="427" spans="2:13" ht="9" customHeight="1" x14ac:dyDescent="0.15">
      <c r="C427" s="18"/>
      <c r="D427" s="97"/>
    </row>
    <row r="428" spans="2:13" ht="9" customHeight="1" x14ac:dyDescent="0.15">
      <c r="C428" s="18"/>
      <c r="D428" s="97"/>
    </row>
    <row r="429" spans="2:13" ht="9" customHeight="1" x14ac:dyDescent="0.15">
      <c r="C429" s="18"/>
      <c r="D429" s="97"/>
    </row>
    <row r="430" spans="2:13" ht="9" customHeight="1" x14ac:dyDescent="0.15">
      <c r="C430" s="18"/>
      <c r="D430" s="97"/>
    </row>
    <row r="431" spans="2:13" ht="9" customHeight="1" x14ac:dyDescent="0.15">
      <c r="C431" s="18"/>
      <c r="D431" s="97"/>
    </row>
    <row r="432" spans="2:13" ht="9" customHeight="1" x14ac:dyDescent="0.15">
      <c r="C432" s="18"/>
      <c r="D432" s="97"/>
    </row>
    <row r="433" spans="3:4" ht="9" customHeight="1" x14ac:dyDescent="0.15">
      <c r="C433" s="18"/>
      <c r="D433" s="97"/>
    </row>
    <row r="434" spans="3:4" ht="9" customHeight="1" x14ac:dyDescent="0.15">
      <c r="C434" s="18"/>
      <c r="D434" s="97"/>
    </row>
    <row r="435" spans="3:4" ht="9" customHeight="1" x14ac:dyDescent="0.15">
      <c r="C435" s="18"/>
      <c r="D435" s="97"/>
    </row>
    <row r="436" spans="3:4" ht="9" customHeight="1" x14ac:dyDescent="0.15">
      <c r="C436" s="18"/>
      <c r="D436" s="97"/>
    </row>
    <row r="437" spans="3:4" ht="9" customHeight="1" x14ac:dyDescent="0.15">
      <c r="C437" s="18"/>
      <c r="D437" s="97"/>
    </row>
    <row r="438" spans="3:4" ht="9" customHeight="1" x14ac:dyDescent="0.15">
      <c r="C438" s="18"/>
      <c r="D438" s="97"/>
    </row>
    <row r="439" spans="3:4" ht="9" customHeight="1" x14ac:dyDescent="0.15">
      <c r="C439" s="18"/>
      <c r="D439" s="97"/>
    </row>
    <row r="440" spans="3:4" ht="9" customHeight="1" x14ac:dyDescent="0.15">
      <c r="C440" s="18"/>
      <c r="D440" s="97"/>
    </row>
    <row r="441" spans="3:4" ht="9" customHeight="1" x14ac:dyDescent="0.15">
      <c r="C441" s="18"/>
      <c r="D441" s="97"/>
    </row>
    <row r="442" spans="3:4" ht="9" customHeight="1" x14ac:dyDescent="0.15">
      <c r="C442" s="18"/>
      <c r="D442" s="97"/>
    </row>
    <row r="443" spans="3:4" ht="9" customHeight="1" x14ac:dyDescent="0.15">
      <c r="C443" s="18"/>
      <c r="D443" s="97"/>
    </row>
    <row r="444" spans="3:4" ht="9" customHeight="1" x14ac:dyDescent="0.15">
      <c r="C444" s="18"/>
      <c r="D444" s="97"/>
    </row>
    <row r="445" spans="3:4" ht="9" customHeight="1" x14ac:dyDescent="0.15">
      <c r="C445" s="18"/>
      <c r="D445" s="97"/>
    </row>
    <row r="446" spans="3:4" ht="9" customHeight="1" x14ac:dyDescent="0.15">
      <c r="C446" s="18"/>
      <c r="D446" s="97"/>
    </row>
    <row r="447" spans="3:4" ht="9" customHeight="1" x14ac:dyDescent="0.15">
      <c r="C447" s="18"/>
      <c r="D447" s="97"/>
    </row>
    <row r="448" spans="3:4" ht="9" customHeight="1" x14ac:dyDescent="0.15">
      <c r="C448" s="18"/>
      <c r="D448" s="97"/>
    </row>
    <row r="449" spans="3:4" ht="9" customHeight="1" x14ac:dyDescent="0.15">
      <c r="C449" s="18"/>
      <c r="D449" s="97"/>
    </row>
    <row r="450" spans="3:4" ht="9" customHeight="1" x14ac:dyDescent="0.15">
      <c r="C450" s="18"/>
      <c r="D450" s="97"/>
    </row>
    <row r="451" spans="3:4" ht="9" customHeight="1" x14ac:dyDescent="0.15">
      <c r="C451" s="18"/>
      <c r="D451" s="97"/>
    </row>
    <row r="452" spans="3:4" ht="9" customHeight="1" x14ac:dyDescent="0.15">
      <c r="C452" s="18"/>
      <c r="D452" s="97"/>
    </row>
    <row r="453" spans="3:4" ht="9" customHeight="1" x14ac:dyDescent="0.15">
      <c r="C453" s="18"/>
      <c r="D453" s="97"/>
    </row>
    <row r="454" spans="3:4" ht="9" customHeight="1" x14ac:dyDescent="0.15">
      <c r="C454" s="18"/>
      <c r="D454" s="97"/>
    </row>
    <row r="455" spans="3:4" ht="9" customHeight="1" x14ac:dyDescent="0.15">
      <c r="C455" s="18"/>
      <c r="D455" s="97"/>
    </row>
    <row r="456" spans="3:4" ht="9" customHeight="1" x14ac:dyDescent="0.15">
      <c r="C456" s="18"/>
      <c r="D456" s="97"/>
    </row>
    <row r="457" spans="3:4" ht="9" customHeight="1" x14ac:dyDescent="0.15">
      <c r="C457" s="18"/>
      <c r="D457" s="97"/>
    </row>
    <row r="458" spans="3:4" ht="9" customHeight="1" x14ac:dyDescent="0.15">
      <c r="C458" s="18"/>
      <c r="D458" s="97"/>
    </row>
    <row r="459" spans="3:4" ht="9" customHeight="1" x14ac:dyDescent="0.15">
      <c r="C459" s="18"/>
      <c r="D459" s="97"/>
    </row>
    <row r="460" spans="3:4" ht="9" customHeight="1" x14ac:dyDescent="0.15">
      <c r="C460" s="18"/>
      <c r="D460" s="97"/>
    </row>
    <row r="461" spans="3:4" ht="9" customHeight="1" x14ac:dyDescent="0.15">
      <c r="C461" s="18"/>
      <c r="D461" s="97"/>
    </row>
    <row r="462" spans="3:4" ht="9" customHeight="1" x14ac:dyDescent="0.15">
      <c r="C462" s="18"/>
      <c r="D462" s="97"/>
    </row>
    <row r="463" spans="3:4" ht="9" customHeight="1" x14ac:dyDescent="0.15">
      <c r="C463" s="18"/>
      <c r="D463" s="97"/>
    </row>
    <row r="464" spans="3:4" ht="9" customHeight="1" x14ac:dyDescent="0.15">
      <c r="C464" s="18"/>
      <c r="D464" s="97"/>
    </row>
    <row r="465" spans="3:4" ht="9" customHeight="1" x14ac:dyDescent="0.15">
      <c r="C465" s="18"/>
      <c r="D465" s="97"/>
    </row>
    <row r="466" spans="3:4" ht="9" customHeight="1" x14ac:dyDescent="0.15">
      <c r="C466" s="18"/>
      <c r="D466" s="97"/>
    </row>
    <row r="467" spans="3:4" ht="9" customHeight="1" x14ac:dyDescent="0.15">
      <c r="C467" s="18"/>
      <c r="D467" s="97"/>
    </row>
    <row r="468" spans="3:4" ht="9" customHeight="1" x14ac:dyDescent="0.15">
      <c r="C468" s="18"/>
      <c r="D468" s="97"/>
    </row>
    <row r="469" spans="3:4" ht="9" customHeight="1" x14ac:dyDescent="0.15">
      <c r="C469" s="18"/>
      <c r="D469" s="97"/>
    </row>
    <row r="470" spans="3:4" ht="9" customHeight="1" x14ac:dyDescent="0.15">
      <c r="C470" s="18"/>
      <c r="D470" s="97"/>
    </row>
    <row r="471" spans="3:4" ht="9" customHeight="1" x14ac:dyDescent="0.15">
      <c r="C471" s="18"/>
      <c r="D471" s="97"/>
    </row>
    <row r="472" spans="3:4" ht="9" customHeight="1" x14ac:dyDescent="0.15">
      <c r="C472" s="18"/>
      <c r="D472" s="97"/>
    </row>
    <row r="473" spans="3:4" ht="9" customHeight="1" x14ac:dyDescent="0.15">
      <c r="C473" s="18"/>
      <c r="D473" s="97"/>
    </row>
    <row r="474" spans="3:4" ht="9" customHeight="1" x14ac:dyDescent="0.15">
      <c r="C474" s="18"/>
      <c r="D474" s="97"/>
    </row>
    <row r="475" spans="3:4" ht="9" customHeight="1" x14ac:dyDescent="0.15">
      <c r="C475" s="18"/>
      <c r="D475" s="97"/>
    </row>
    <row r="476" spans="3:4" ht="9" customHeight="1" x14ac:dyDescent="0.15">
      <c r="C476" s="18"/>
      <c r="D476" s="97"/>
    </row>
    <row r="477" spans="3:4" ht="9" customHeight="1" x14ac:dyDescent="0.15">
      <c r="C477" s="18"/>
      <c r="D477" s="97"/>
    </row>
    <row r="478" spans="3:4" ht="9" customHeight="1" x14ac:dyDescent="0.15">
      <c r="C478" s="18"/>
      <c r="D478" s="97"/>
    </row>
    <row r="479" spans="3:4" ht="9" customHeight="1" x14ac:dyDescent="0.15">
      <c r="C479" s="18"/>
      <c r="D479" s="97"/>
    </row>
    <row r="480" spans="3:4" ht="9" customHeight="1" x14ac:dyDescent="0.15">
      <c r="C480" s="18"/>
      <c r="D480" s="97"/>
    </row>
    <row r="481" spans="3:4" ht="9" customHeight="1" x14ac:dyDescent="0.15">
      <c r="C481" s="18"/>
      <c r="D481" s="97"/>
    </row>
    <row r="482" spans="3:4" ht="9" customHeight="1" x14ac:dyDescent="0.15">
      <c r="C482" s="18"/>
      <c r="D482" s="97"/>
    </row>
    <row r="483" spans="3:4" ht="9" customHeight="1" x14ac:dyDescent="0.15">
      <c r="C483" s="18"/>
      <c r="D483" s="97"/>
    </row>
    <row r="484" spans="3:4" ht="9" customHeight="1" x14ac:dyDescent="0.15">
      <c r="C484" s="18"/>
      <c r="D484" s="97"/>
    </row>
    <row r="485" spans="3:4" ht="9" customHeight="1" x14ac:dyDescent="0.15">
      <c r="C485" s="18"/>
      <c r="D485" s="97"/>
    </row>
    <row r="486" spans="3:4" ht="9" customHeight="1" x14ac:dyDescent="0.15">
      <c r="C486" s="18"/>
      <c r="D486" s="97"/>
    </row>
    <row r="487" spans="3:4" ht="9" customHeight="1" x14ac:dyDescent="0.15">
      <c r="C487" s="18"/>
      <c r="D487" s="97"/>
    </row>
    <row r="488" spans="3:4" ht="9" customHeight="1" x14ac:dyDescent="0.15">
      <c r="C488" s="18"/>
      <c r="D488" s="97"/>
    </row>
    <row r="489" spans="3:4" ht="9" customHeight="1" x14ac:dyDescent="0.15">
      <c r="C489" s="18"/>
      <c r="D489" s="97"/>
    </row>
    <row r="490" spans="3:4" ht="9" customHeight="1" x14ac:dyDescent="0.15">
      <c r="C490" s="18"/>
      <c r="D490" s="97"/>
    </row>
    <row r="491" spans="3:4" ht="9" customHeight="1" x14ac:dyDescent="0.15">
      <c r="C491" s="18"/>
      <c r="D491" s="97"/>
    </row>
    <row r="492" spans="3:4" ht="9" customHeight="1" x14ac:dyDescent="0.15">
      <c r="C492" s="18"/>
      <c r="D492" s="97"/>
    </row>
    <row r="493" spans="3:4" ht="9" customHeight="1" x14ac:dyDescent="0.15">
      <c r="C493" s="18"/>
      <c r="D493" s="97"/>
    </row>
    <row r="494" spans="3:4" ht="9" customHeight="1" x14ac:dyDescent="0.15">
      <c r="C494" s="18"/>
      <c r="D494" s="97"/>
    </row>
    <row r="495" spans="3:4" ht="9" customHeight="1" x14ac:dyDescent="0.15">
      <c r="C495" s="18"/>
      <c r="D495" s="97"/>
    </row>
    <row r="496" spans="3:4" ht="9" customHeight="1" x14ac:dyDescent="0.15">
      <c r="C496" s="18"/>
      <c r="D496" s="97"/>
    </row>
    <row r="497" spans="3:4" ht="9" customHeight="1" x14ac:dyDescent="0.15">
      <c r="C497" s="18"/>
      <c r="D497" s="97"/>
    </row>
    <row r="498" spans="3:4" ht="9" customHeight="1" x14ac:dyDescent="0.15">
      <c r="C498" s="18"/>
      <c r="D498" s="97"/>
    </row>
    <row r="499" spans="3:4" ht="9" customHeight="1" x14ac:dyDescent="0.15">
      <c r="C499" s="18"/>
      <c r="D499" s="97"/>
    </row>
    <row r="500" spans="3:4" ht="9" customHeight="1" x14ac:dyDescent="0.15">
      <c r="C500" s="18"/>
      <c r="D500" s="97"/>
    </row>
    <row r="501" spans="3:4" ht="9" customHeight="1" x14ac:dyDescent="0.15">
      <c r="C501" s="18"/>
      <c r="D501" s="97"/>
    </row>
    <row r="502" spans="3:4" ht="9" customHeight="1" x14ac:dyDescent="0.15">
      <c r="C502" s="18"/>
      <c r="D502" s="97"/>
    </row>
    <row r="503" spans="3:4" ht="9" customHeight="1" x14ac:dyDescent="0.15">
      <c r="C503" s="18"/>
      <c r="D503" s="97"/>
    </row>
    <row r="504" spans="3:4" ht="9" customHeight="1" x14ac:dyDescent="0.15">
      <c r="C504" s="18"/>
      <c r="D504" s="97"/>
    </row>
    <row r="505" spans="3:4" ht="9" customHeight="1" x14ac:dyDescent="0.15">
      <c r="C505" s="18"/>
      <c r="D505" s="97"/>
    </row>
    <row r="506" spans="3:4" ht="9" customHeight="1" x14ac:dyDescent="0.15">
      <c r="C506" s="18"/>
      <c r="D506" s="97"/>
    </row>
    <row r="507" spans="3:4" ht="9" customHeight="1" x14ac:dyDescent="0.15">
      <c r="C507" s="18"/>
      <c r="D507" s="97"/>
    </row>
    <row r="508" spans="3:4" ht="9" customHeight="1" x14ac:dyDescent="0.15">
      <c r="C508" s="18"/>
      <c r="D508" s="97"/>
    </row>
    <row r="509" spans="3:4" ht="9" customHeight="1" x14ac:dyDescent="0.15">
      <c r="C509" s="18"/>
      <c r="D509" s="97"/>
    </row>
    <row r="510" spans="3:4" ht="9" customHeight="1" x14ac:dyDescent="0.15">
      <c r="C510" s="18"/>
      <c r="D510" s="97"/>
    </row>
    <row r="511" spans="3:4" ht="9" customHeight="1" x14ac:dyDescent="0.15">
      <c r="C511" s="18"/>
      <c r="D511" s="97"/>
    </row>
    <row r="512" spans="3:4" ht="9" customHeight="1" x14ac:dyDescent="0.15">
      <c r="C512" s="18"/>
      <c r="D512" s="97"/>
    </row>
    <row r="513" spans="3:4" ht="9" customHeight="1" x14ac:dyDescent="0.15">
      <c r="C513" s="18"/>
      <c r="D513" s="97"/>
    </row>
    <row r="514" spans="3:4" ht="9" customHeight="1" x14ac:dyDescent="0.15">
      <c r="C514" s="18"/>
      <c r="D514" s="97"/>
    </row>
    <row r="515" spans="3:4" ht="9" customHeight="1" x14ac:dyDescent="0.15">
      <c r="C515" s="18"/>
      <c r="D515" s="97"/>
    </row>
    <row r="516" spans="3:4" ht="9" customHeight="1" x14ac:dyDescent="0.15">
      <c r="C516" s="18"/>
      <c r="D516" s="97"/>
    </row>
    <row r="517" spans="3:4" ht="9" customHeight="1" x14ac:dyDescent="0.15">
      <c r="C517" s="18"/>
      <c r="D517" s="97"/>
    </row>
    <row r="518" spans="3:4" ht="9" customHeight="1" x14ac:dyDescent="0.15">
      <c r="C518" s="18"/>
      <c r="D518" s="97"/>
    </row>
    <row r="519" spans="3:4" ht="9" customHeight="1" x14ac:dyDescent="0.15">
      <c r="C519" s="18"/>
      <c r="D519" s="97"/>
    </row>
    <row r="520" spans="3:4" ht="9" customHeight="1" x14ac:dyDescent="0.15">
      <c r="C520" s="18"/>
      <c r="D520" s="97"/>
    </row>
    <row r="521" spans="3:4" ht="9" customHeight="1" x14ac:dyDescent="0.15">
      <c r="C521" s="18"/>
      <c r="D521" s="97"/>
    </row>
    <row r="522" spans="3:4" ht="9" customHeight="1" x14ac:dyDescent="0.15">
      <c r="C522" s="18"/>
      <c r="D522" s="97"/>
    </row>
    <row r="523" spans="3:4" ht="9" customHeight="1" x14ac:dyDescent="0.15">
      <c r="C523" s="18"/>
      <c r="D523" s="97"/>
    </row>
    <row r="524" spans="3:4" ht="9" customHeight="1" x14ac:dyDescent="0.15">
      <c r="C524" s="18"/>
      <c r="D524" s="97"/>
    </row>
    <row r="525" spans="3:4" ht="9" customHeight="1" x14ac:dyDescent="0.15">
      <c r="C525" s="18"/>
      <c r="D525" s="97"/>
    </row>
    <row r="526" spans="3:4" ht="9" customHeight="1" x14ac:dyDescent="0.15">
      <c r="C526" s="18"/>
      <c r="D526" s="97"/>
    </row>
    <row r="527" spans="3:4" ht="9" customHeight="1" x14ac:dyDescent="0.15">
      <c r="C527" s="18"/>
      <c r="D527" s="97"/>
    </row>
    <row r="528" spans="3:4" ht="9" customHeight="1" x14ac:dyDescent="0.15">
      <c r="C528" s="18"/>
      <c r="D528" s="97"/>
    </row>
    <row r="529" spans="3:4" ht="9" customHeight="1" x14ac:dyDescent="0.15">
      <c r="C529" s="18"/>
      <c r="D529" s="97"/>
    </row>
    <row r="530" spans="3:4" ht="9" customHeight="1" x14ac:dyDescent="0.15">
      <c r="C530" s="18"/>
      <c r="D530" s="97"/>
    </row>
    <row r="531" spans="3:4" ht="9" customHeight="1" x14ac:dyDescent="0.15">
      <c r="C531" s="18"/>
      <c r="D531" s="97"/>
    </row>
    <row r="532" spans="3:4" ht="9" customHeight="1" x14ac:dyDescent="0.15">
      <c r="C532" s="18"/>
      <c r="D532" s="97"/>
    </row>
    <row r="533" spans="3:4" ht="9" customHeight="1" x14ac:dyDescent="0.15">
      <c r="C533" s="18"/>
      <c r="D533" s="97"/>
    </row>
    <row r="534" spans="3:4" ht="9" customHeight="1" x14ac:dyDescent="0.15">
      <c r="C534" s="18"/>
      <c r="D534" s="97"/>
    </row>
    <row r="535" spans="3:4" ht="9" customHeight="1" x14ac:dyDescent="0.15">
      <c r="C535" s="18"/>
      <c r="D535" s="97"/>
    </row>
    <row r="536" spans="3:4" ht="9" customHeight="1" x14ac:dyDescent="0.15">
      <c r="C536" s="18"/>
      <c r="D536" s="97"/>
    </row>
    <row r="537" spans="3:4" ht="9" customHeight="1" x14ac:dyDescent="0.15">
      <c r="C537" s="18"/>
      <c r="D537" s="97"/>
    </row>
    <row r="538" spans="3:4" ht="9" customHeight="1" x14ac:dyDescent="0.15">
      <c r="C538" s="18"/>
      <c r="D538" s="97"/>
    </row>
    <row r="539" spans="3:4" ht="9" customHeight="1" x14ac:dyDescent="0.15">
      <c r="C539" s="18"/>
      <c r="D539" s="97"/>
    </row>
    <row r="540" spans="3:4" ht="9" customHeight="1" x14ac:dyDescent="0.15">
      <c r="C540" s="18"/>
      <c r="D540" s="97"/>
    </row>
    <row r="541" spans="3:4" ht="9" customHeight="1" x14ac:dyDescent="0.15">
      <c r="C541" s="18"/>
      <c r="D541" s="97"/>
    </row>
    <row r="542" spans="3:4" ht="9" customHeight="1" x14ac:dyDescent="0.15">
      <c r="C542" s="18"/>
      <c r="D542" s="97"/>
    </row>
    <row r="543" spans="3:4" ht="9" customHeight="1" x14ac:dyDescent="0.15">
      <c r="C543" s="18"/>
      <c r="D543" s="97"/>
    </row>
    <row r="544" spans="3:4" ht="9" customHeight="1" x14ac:dyDescent="0.15">
      <c r="C544" s="18"/>
      <c r="D544" s="97"/>
    </row>
    <row r="545" spans="3:4" ht="9" customHeight="1" x14ac:dyDescent="0.15">
      <c r="C545" s="18"/>
      <c r="D545" s="97"/>
    </row>
    <row r="546" spans="3:4" ht="9" customHeight="1" x14ac:dyDescent="0.15">
      <c r="C546" s="18"/>
      <c r="D546" s="97"/>
    </row>
    <row r="547" spans="3:4" ht="9" customHeight="1" x14ac:dyDescent="0.15">
      <c r="C547" s="18"/>
      <c r="D547" s="97"/>
    </row>
    <row r="548" spans="3:4" ht="9" customHeight="1" x14ac:dyDescent="0.15">
      <c r="C548" s="18"/>
      <c r="D548" s="97"/>
    </row>
    <row r="549" spans="3:4" ht="9" customHeight="1" x14ac:dyDescent="0.15">
      <c r="C549" s="18"/>
      <c r="D549" s="97"/>
    </row>
    <row r="550" spans="3:4" ht="9" customHeight="1" x14ac:dyDescent="0.15">
      <c r="C550" s="18"/>
      <c r="D550" s="97"/>
    </row>
    <row r="551" spans="3:4" ht="9" customHeight="1" x14ac:dyDescent="0.15">
      <c r="C551" s="18"/>
      <c r="D551" s="97"/>
    </row>
    <row r="552" spans="3:4" ht="9" customHeight="1" x14ac:dyDescent="0.15">
      <c r="C552" s="18"/>
      <c r="D552" s="97"/>
    </row>
    <row r="553" spans="3:4" ht="9" customHeight="1" x14ac:dyDescent="0.15">
      <c r="C553" s="18"/>
      <c r="D553" s="97"/>
    </row>
    <row r="554" spans="3:4" ht="9" customHeight="1" x14ac:dyDescent="0.15">
      <c r="C554" s="18"/>
      <c r="D554" s="97"/>
    </row>
    <row r="555" spans="3:4" ht="9" customHeight="1" x14ac:dyDescent="0.15">
      <c r="C555" s="18"/>
      <c r="D555" s="97"/>
    </row>
    <row r="556" spans="3:4" ht="9" customHeight="1" x14ac:dyDescent="0.15">
      <c r="C556" s="18"/>
      <c r="D556" s="97"/>
    </row>
    <row r="557" spans="3:4" ht="9" customHeight="1" x14ac:dyDescent="0.15">
      <c r="C557" s="18"/>
      <c r="D557" s="97"/>
    </row>
    <row r="558" spans="3:4" ht="9" customHeight="1" x14ac:dyDescent="0.15">
      <c r="C558" s="18"/>
      <c r="D558" s="97"/>
    </row>
    <row r="559" spans="3:4" ht="9" customHeight="1" x14ac:dyDescent="0.15">
      <c r="C559" s="18"/>
      <c r="D559" s="97"/>
    </row>
    <row r="560" spans="3:4" ht="9" customHeight="1" x14ac:dyDescent="0.15">
      <c r="C560" s="18"/>
      <c r="D560" s="97"/>
    </row>
    <row r="561" spans="3:4" ht="9" customHeight="1" x14ac:dyDescent="0.15">
      <c r="C561" s="18"/>
      <c r="D561" s="97"/>
    </row>
    <row r="562" spans="3:4" ht="9" customHeight="1" x14ac:dyDescent="0.15">
      <c r="C562" s="18"/>
      <c r="D562" s="97"/>
    </row>
    <row r="563" spans="3:4" ht="9" customHeight="1" x14ac:dyDescent="0.15">
      <c r="C563" s="18"/>
      <c r="D563" s="97"/>
    </row>
    <row r="564" spans="3:4" ht="9" customHeight="1" x14ac:dyDescent="0.15">
      <c r="C564" s="18"/>
      <c r="D564" s="97"/>
    </row>
    <row r="565" spans="3:4" ht="9" customHeight="1" x14ac:dyDescent="0.15">
      <c r="C565" s="18"/>
      <c r="D565" s="97"/>
    </row>
    <row r="566" spans="3:4" ht="9" customHeight="1" x14ac:dyDescent="0.15">
      <c r="C566" s="18"/>
      <c r="D566" s="97"/>
    </row>
    <row r="567" spans="3:4" ht="9" customHeight="1" x14ac:dyDescent="0.15">
      <c r="C567" s="18"/>
      <c r="D567" s="97"/>
    </row>
    <row r="568" spans="3:4" ht="9" customHeight="1" x14ac:dyDescent="0.15">
      <c r="C568" s="18"/>
      <c r="D568" s="97"/>
    </row>
    <row r="569" spans="3:4" ht="9" customHeight="1" x14ac:dyDescent="0.15">
      <c r="C569" s="18"/>
      <c r="D569" s="97"/>
    </row>
    <row r="570" spans="3:4" ht="9" customHeight="1" x14ac:dyDescent="0.15">
      <c r="C570" s="18"/>
      <c r="D570" s="97"/>
    </row>
    <row r="571" spans="3:4" ht="9" customHeight="1" x14ac:dyDescent="0.15">
      <c r="C571" s="18"/>
      <c r="D571" s="97"/>
    </row>
    <row r="572" spans="3:4" ht="9" customHeight="1" x14ac:dyDescent="0.15">
      <c r="C572" s="18"/>
      <c r="D572" s="97"/>
    </row>
    <row r="573" spans="3:4" ht="9" customHeight="1" x14ac:dyDescent="0.15">
      <c r="C573" s="18"/>
      <c r="D573" s="97"/>
    </row>
    <row r="574" spans="3:4" ht="9" customHeight="1" x14ac:dyDescent="0.15">
      <c r="C574" s="18"/>
      <c r="D574" s="97"/>
    </row>
    <row r="575" spans="3:4" ht="9" customHeight="1" x14ac:dyDescent="0.15">
      <c r="C575" s="18"/>
      <c r="D575" s="97"/>
    </row>
    <row r="576" spans="3:4" ht="9" customHeight="1" x14ac:dyDescent="0.15">
      <c r="C576" s="18"/>
      <c r="D576" s="97"/>
    </row>
    <row r="577" spans="3:4" ht="9" customHeight="1" x14ac:dyDescent="0.15">
      <c r="C577" s="18"/>
      <c r="D577" s="97"/>
    </row>
    <row r="578" spans="3:4" ht="9" customHeight="1" x14ac:dyDescent="0.15">
      <c r="C578" s="18"/>
      <c r="D578" s="97"/>
    </row>
    <row r="579" spans="3:4" ht="9" customHeight="1" x14ac:dyDescent="0.15">
      <c r="C579" s="18"/>
      <c r="D579" s="97"/>
    </row>
    <row r="580" spans="3:4" ht="9" customHeight="1" x14ac:dyDescent="0.15">
      <c r="C580" s="18"/>
      <c r="D580" s="97"/>
    </row>
    <row r="581" spans="3:4" ht="9" customHeight="1" x14ac:dyDescent="0.15">
      <c r="C581" s="18"/>
      <c r="D581" s="97"/>
    </row>
    <row r="582" spans="3:4" ht="9" customHeight="1" x14ac:dyDescent="0.15">
      <c r="C582" s="18"/>
      <c r="D582" s="97"/>
    </row>
    <row r="583" spans="3:4" ht="9" customHeight="1" x14ac:dyDescent="0.15">
      <c r="C583" s="18"/>
      <c r="D583" s="97"/>
    </row>
    <row r="584" spans="3:4" ht="9" customHeight="1" x14ac:dyDescent="0.15">
      <c r="C584" s="18"/>
      <c r="D584" s="97"/>
    </row>
    <row r="585" spans="3:4" ht="9" customHeight="1" x14ac:dyDescent="0.15">
      <c r="C585" s="18"/>
      <c r="D585" s="97"/>
    </row>
    <row r="586" spans="3:4" ht="9" customHeight="1" x14ac:dyDescent="0.15">
      <c r="C586" s="18"/>
      <c r="D586" s="97"/>
    </row>
    <row r="587" spans="3:4" ht="9" customHeight="1" x14ac:dyDescent="0.15">
      <c r="C587" s="18"/>
      <c r="D587" s="97"/>
    </row>
    <row r="588" spans="3:4" ht="9" customHeight="1" x14ac:dyDescent="0.15">
      <c r="C588" s="18"/>
      <c r="D588" s="97"/>
    </row>
    <row r="589" spans="3:4" ht="9" customHeight="1" x14ac:dyDescent="0.15">
      <c r="C589" s="18"/>
      <c r="D589" s="97"/>
    </row>
    <row r="590" spans="3:4" ht="9" customHeight="1" x14ac:dyDescent="0.15">
      <c r="C590" s="18"/>
      <c r="D590" s="97"/>
    </row>
    <row r="591" spans="3:4" ht="9" customHeight="1" x14ac:dyDescent="0.15">
      <c r="C591" s="18"/>
      <c r="D591" s="97"/>
    </row>
    <row r="592" spans="3:4" ht="9" customHeight="1" x14ac:dyDescent="0.15">
      <c r="C592" s="18"/>
      <c r="D592" s="97"/>
    </row>
    <row r="593" spans="3:4" ht="9" customHeight="1" x14ac:dyDescent="0.15">
      <c r="C593" s="18"/>
      <c r="D593" s="97"/>
    </row>
    <row r="594" spans="3:4" ht="9" customHeight="1" x14ac:dyDescent="0.15">
      <c r="C594" s="18"/>
      <c r="D594" s="97"/>
    </row>
    <row r="595" spans="3:4" ht="9" customHeight="1" x14ac:dyDescent="0.15">
      <c r="C595" s="18"/>
      <c r="D595" s="97"/>
    </row>
    <row r="596" spans="3:4" ht="9" customHeight="1" x14ac:dyDescent="0.15">
      <c r="C596" s="18"/>
      <c r="D596" s="97"/>
    </row>
    <row r="597" spans="3:4" ht="9" customHeight="1" x14ac:dyDescent="0.15">
      <c r="C597" s="18"/>
      <c r="D597" s="97"/>
    </row>
    <row r="598" spans="3:4" ht="9" customHeight="1" x14ac:dyDescent="0.15">
      <c r="C598" s="18"/>
      <c r="D598" s="97"/>
    </row>
    <row r="599" spans="3:4" ht="9" customHeight="1" x14ac:dyDescent="0.15">
      <c r="C599" s="18"/>
      <c r="D599" s="97"/>
    </row>
    <row r="600" spans="3:4" ht="9" customHeight="1" x14ac:dyDescent="0.15">
      <c r="C600" s="18"/>
      <c r="D600" s="97"/>
    </row>
    <row r="601" spans="3:4" ht="9" customHeight="1" x14ac:dyDescent="0.15">
      <c r="C601" s="18"/>
      <c r="D601" s="97"/>
    </row>
    <row r="602" spans="3:4" ht="9" customHeight="1" x14ac:dyDescent="0.15">
      <c r="C602" s="18"/>
      <c r="D602" s="97"/>
    </row>
    <row r="603" spans="3:4" ht="9" customHeight="1" x14ac:dyDescent="0.15">
      <c r="C603" s="18"/>
      <c r="D603" s="97"/>
    </row>
    <row r="604" spans="3:4" ht="9" customHeight="1" x14ac:dyDescent="0.15">
      <c r="C604" s="18"/>
      <c r="D604" s="97"/>
    </row>
    <row r="605" spans="3:4" ht="9" customHeight="1" x14ac:dyDescent="0.15">
      <c r="C605" s="18"/>
      <c r="D605" s="97"/>
    </row>
    <row r="606" spans="3:4" ht="9" customHeight="1" x14ac:dyDescent="0.15">
      <c r="C606" s="18"/>
      <c r="D606" s="97"/>
    </row>
    <row r="607" spans="3:4" ht="9" customHeight="1" x14ac:dyDescent="0.15">
      <c r="C607" s="18"/>
      <c r="D607" s="97"/>
    </row>
    <row r="608" spans="3:4" ht="9" customHeight="1" x14ac:dyDescent="0.15">
      <c r="C608" s="18"/>
      <c r="D608" s="97"/>
    </row>
    <row r="609" spans="3:4" ht="9" customHeight="1" x14ac:dyDescent="0.15">
      <c r="C609" s="18"/>
      <c r="D609" s="97"/>
    </row>
    <row r="610" spans="3:4" ht="9" customHeight="1" x14ac:dyDescent="0.15">
      <c r="C610" s="18"/>
      <c r="D610" s="97"/>
    </row>
    <row r="611" spans="3:4" ht="9" customHeight="1" x14ac:dyDescent="0.15">
      <c r="C611" s="18"/>
      <c r="D611" s="97"/>
    </row>
    <row r="612" spans="3:4" ht="9" customHeight="1" x14ac:dyDescent="0.15">
      <c r="C612" s="18"/>
      <c r="D612" s="97"/>
    </row>
    <row r="613" spans="3:4" ht="9" customHeight="1" x14ac:dyDescent="0.15">
      <c r="C613" s="18"/>
      <c r="D613" s="97"/>
    </row>
    <row r="614" spans="3:4" ht="9" customHeight="1" x14ac:dyDescent="0.15">
      <c r="C614" s="18"/>
      <c r="D614" s="97"/>
    </row>
    <row r="615" spans="3:4" ht="9" customHeight="1" x14ac:dyDescent="0.15">
      <c r="C615" s="18"/>
      <c r="D615" s="97"/>
    </row>
    <row r="616" spans="3:4" ht="9" customHeight="1" x14ac:dyDescent="0.15">
      <c r="C616" s="18"/>
      <c r="D616" s="97"/>
    </row>
    <row r="617" spans="3:4" ht="9" customHeight="1" x14ac:dyDescent="0.15">
      <c r="C617" s="18"/>
      <c r="D617" s="97"/>
    </row>
    <row r="618" spans="3:4" ht="9" customHeight="1" x14ac:dyDescent="0.15">
      <c r="C618" s="18"/>
      <c r="D618" s="97"/>
    </row>
    <row r="619" spans="3:4" ht="9" customHeight="1" x14ac:dyDescent="0.15">
      <c r="C619" s="18"/>
      <c r="D619" s="97"/>
    </row>
    <row r="620" spans="3:4" ht="9" customHeight="1" x14ac:dyDescent="0.15">
      <c r="C620" s="18"/>
      <c r="D620" s="97"/>
    </row>
    <row r="621" spans="3:4" ht="9" customHeight="1" x14ac:dyDescent="0.15">
      <c r="C621" s="18"/>
      <c r="D621" s="97"/>
    </row>
    <row r="622" spans="3:4" ht="9" customHeight="1" x14ac:dyDescent="0.15">
      <c r="C622" s="18"/>
      <c r="D622" s="97"/>
    </row>
    <row r="623" spans="3:4" ht="9" customHeight="1" x14ac:dyDescent="0.15">
      <c r="C623" s="18"/>
      <c r="D623" s="97"/>
    </row>
    <row r="624" spans="3:4" ht="9" customHeight="1" x14ac:dyDescent="0.15">
      <c r="C624" s="18"/>
      <c r="D624" s="97"/>
    </row>
    <row r="625" spans="3:4" ht="9" customHeight="1" x14ac:dyDescent="0.15">
      <c r="C625" s="18"/>
      <c r="D625" s="97"/>
    </row>
    <row r="626" spans="3:4" ht="9" customHeight="1" x14ac:dyDescent="0.15">
      <c r="C626" s="18"/>
      <c r="D626" s="97"/>
    </row>
    <row r="627" spans="3:4" ht="9" customHeight="1" x14ac:dyDescent="0.15">
      <c r="C627" s="18"/>
      <c r="D627" s="97"/>
    </row>
    <row r="628" spans="3:4" ht="9" customHeight="1" x14ac:dyDescent="0.15">
      <c r="C628" s="18"/>
      <c r="D628" s="97"/>
    </row>
    <row r="629" spans="3:4" ht="9" customHeight="1" x14ac:dyDescent="0.15">
      <c r="C629" s="18"/>
      <c r="D629" s="97"/>
    </row>
    <row r="630" spans="3:4" ht="9" customHeight="1" x14ac:dyDescent="0.15">
      <c r="C630" s="18"/>
      <c r="D630" s="97"/>
    </row>
    <row r="631" spans="3:4" ht="9" customHeight="1" x14ac:dyDescent="0.15">
      <c r="C631" s="18"/>
      <c r="D631" s="97"/>
    </row>
    <row r="632" spans="3:4" ht="9" customHeight="1" x14ac:dyDescent="0.15">
      <c r="C632" s="18"/>
      <c r="D632" s="97"/>
    </row>
    <row r="633" spans="3:4" ht="9" customHeight="1" x14ac:dyDescent="0.15">
      <c r="C633" s="18"/>
      <c r="D633" s="97"/>
    </row>
    <row r="634" spans="3:4" ht="9" customHeight="1" x14ac:dyDescent="0.15">
      <c r="C634" s="18"/>
      <c r="D634" s="97"/>
    </row>
    <row r="635" spans="3:4" ht="9" customHeight="1" x14ac:dyDescent="0.15">
      <c r="C635" s="18"/>
      <c r="D635" s="97"/>
    </row>
    <row r="636" spans="3:4" ht="9" customHeight="1" x14ac:dyDescent="0.15">
      <c r="C636" s="18"/>
      <c r="D636" s="97"/>
    </row>
    <row r="637" spans="3:4" ht="9" customHeight="1" x14ac:dyDescent="0.15">
      <c r="C637" s="18"/>
      <c r="D637" s="97"/>
    </row>
    <row r="638" spans="3:4" ht="9" customHeight="1" x14ac:dyDescent="0.15">
      <c r="C638" s="18"/>
      <c r="D638" s="97"/>
    </row>
    <row r="639" spans="3:4" ht="9" customHeight="1" x14ac:dyDescent="0.15">
      <c r="C639" s="18"/>
      <c r="D639" s="97"/>
    </row>
    <row r="640" spans="3:4" ht="9" customHeight="1" x14ac:dyDescent="0.15">
      <c r="C640" s="18"/>
      <c r="D640" s="97"/>
    </row>
    <row r="641" spans="3:4" ht="9" customHeight="1" x14ac:dyDescent="0.15">
      <c r="C641" s="18"/>
      <c r="D641" s="97"/>
    </row>
    <row r="642" spans="3:4" ht="9" customHeight="1" x14ac:dyDescent="0.15">
      <c r="C642" s="18"/>
      <c r="D642" s="97"/>
    </row>
    <row r="643" spans="3:4" ht="9" customHeight="1" x14ac:dyDescent="0.15">
      <c r="C643" s="18"/>
      <c r="D643" s="97"/>
    </row>
    <row r="644" spans="3:4" ht="9" customHeight="1" x14ac:dyDescent="0.15">
      <c r="C644" s="18"/>
      <c r="D644" s="97"/>
    </row>
    <row r="645" spans="3:4" ht="9" customHeight="1" x14ac:dyDescent="0.15">
      <c r="C645" s="18"/>
      <c r="D645" s="97"/>
    </row>
    <row r="646" spans="3:4" ht="9" customHeight="1" x14ac:dyDescent="0.15">
      <c r="C646" s="18"/>
      <c r="D646" s="97"/>
    </row>
    <row r="647" spans="3:4" ht="9" customHeight="1" x14ac:dyDescent="0.15">
      <c r="C647" s="18"/>
      <c r="D647" s="97"/>
    </row>
    <row r="648" spans="3:4" ht="9" customHeight="1" x14ac:dyDescent="0.15">
      <c r="C648" s="18"/>
      <c r="D648" s="97"/>
    </row>
    <row r="649" spans="3:4" ht="9" customHeight="1" x14ac:dyDescent="0.15">
      <c r="C649" s="18"/>
      <c r="D649" s="97"/>
    </row>
    <row r="650" spans="3:4" ht="9" customHeight="1" x14ac:dyDescent="0.15">
      <c r="C650" s="18"/>
      <c r="D650" s="97"/>
    </row>
    <row r="651" spans="3:4" ht="9" customHeight="1" x14ac:dyDescent="0.15">
      <c r="C651" s="18"/>
      <c r="D651" s="97"/>
    </row>
    <row r="652" spans="3:4" ht="9" customHeight="1" x14ac:dyDescent="0.15">
      <c r="C652" s="18"/>
      <c r="D652" s="97"/>
    </row>
    <row r="653" spans="3:4" ht="9" customHeight="1" x14ac:dyDescent="0.15">
      <c r="C653" s="18"/>
      <c r="D653" s="97"/>
    </row>
    <row r="654" spans="3:4" ht="9" customHeight="1" x14ac:dyDescent="0.15">
      <c r="C654" s="18"/>
      <c r="D654" s="97"/>
    </row>
    <row r="655" spans="3:4" ht="9" customHeight="1" x14ac:dyDescent="0.15">
      <c r="C655" s="18"/>
      <c r="D655" s="97"/>
    </row>
    <row r="656" spans="3:4" ht="9" customHeight="1" x14ac:dyDescent="0.15">
      <c r="C656" s="18"/>
      <c r="D656" s="97"/>
    </row>
    <row r="657" spans="3:4" ht="9" customHeight="1" x14ac:dyDescent="0.15">
      <c r="C657" s="18"/>
      <c r="D657" s="97"/>
    </row>
    <row r="658" spans="3:4" ht="9" customHeight="1" x14ac:dyDescent="0.15">
      <c r="C658" s="18"/>
      <c r="D658" s="97"/>
    </row>
    <row r="659" spans="3:4" ht="9" customHeight="1" x14ac:dyDescent="0.15">
      <c r="C659" s="18"/>
      <c r="D659" s="97"/>
    </row>
    <row r="660" spans="3:4" ht="9" customHeight="1" x14ac:dyDescent="0.15">
      <c r="C660" s="18"/>
      <c r="D660" s="97"/>
    </row>
    <row r="661" spans="3:4" ht="9" customHeight="1" x14ac:dyDescent="0.15">
      <c r="C661" s="18"/>
      <c r="D661" s="97"/>
    </row>
    <row r="662" spans="3:4" ht="9" customHeight="1" x14ac:dyDescent="0.15">
      <c r="C662" s="18"/>
      <c r="D662" s="97"/>
    </row>
    <row r="663" spans="3:4" ht="9" customHeight="1" x14ac:dyDescent="0.15">
      <c r="C663" s="18"/>
      <c r="D663" s="97"/>
    </row>
    <row r="664" spans="3:4" ht="9" customHeight="1" x14ac:dyDescent="0.15">
      <c r="C664" s="18"/>
      <c r="D664" s="97"/>
    </row>
    <row r="665" spans="3:4" ht="9" customHeight="1" x14ac:dyDescent="0.15">
      <c r="C665" s="18"/>
      <c r="D665" s="97"/>
    </row>
    <row r="666" spans="3:4" ht="9" customHeight="1" x14ac:dyDescent="0.15">
      <c r="C666" s="18"/>
      <c r="D666" s="97"/>
    </row>
    <row r="667" spans="3:4" ht="9" customHeight="1" x14ac:dyDescent="0.15">
      <c r="C667" s="18"/>
      <c r="D667" s="97"/>
    </row>
    <row r="668" spans="3:4" ht="9" customHeight="1" x14ac:dyDescent="0.15">
      <c r="C668" s="18"/>
      <c r="D668" s="97"/>
    </row>
    <row r="669" spans="3:4" ht="9" customHeight="1" x14ac:dyDescent="0.15">
      <c r="C669" s="18"/>
      <c r="D669" s="97"/>
    </row>
    <row r="670" spans="3:4" ht="9" customHeight="1" x14ac:dyDescent="0.15">
      <c r="C670" s="18"/>
      <c r="D670" s="97"/>
    </row>
    <row r="671" spans="3:4" ht="9" customHeight="1" x14ac:dyDescent="0.15">
      <c r="C671" s="18"/>
      <c r="D671" s="97"/>
    </row>
    <row r="672" spans="3:4" ht="9" customHeight="1" x14ac:dyDescent="0.15">
      <c r="C672" s="18"/>
      <c r="D672" s="97"/>
    </row>
    <row r="673" spans="3:4" ht="9" customHeight="1" x14ac:dyDescent="0.15">
      <c r="C673" s="18"/>
      <c r="D673" s="97"/>
    </row>
    <row r="674" spans="3:4" ht="9" customHeight="1" x14ac:dyDescent="0.15">
      <c r="C674" s="18"/>
      <c r="D674" s="97"/>
    </row>
    <row r="675" spans="3:4" ht="9" customHeight="1" x14ac:dyDescent="0.15">
      <c r="C675" s="18"/>
      <c r="D675" s="97"/>
    </row>
    <row r="676" spans="3:4" ht="9" customHeight="1" x14ac:dyDescent="0.15">
      <c r="C676" s="18"/>
      <c r="D676" s="97"/>
    </row>
    <row r="677" spans="3:4" ht="9" customHeight="1" x14ac:dyDescent="0.15">
      <c r="C677" s="18"/>
      <c r="D677" s="97"/>
    </row>
    <row r="678" spans="3:4" ht="9" customHeight="1" x14ac:dyDescent="0.15">
      <c r="C678" s="18"/>
      <c r="D678" s="97"/>
    </row>
    <row r="679" spans="3:4" ht="9" customHeight="1" x14ac:dyDescent="0.15">
      <c r="C679" s="18"/>
      <c r="D679" s="97"/>
    </row>
    <row r="680" spans="3:4" ht="9" customHeight="1" x14ac:dyDescent="0.15">
      <c r="C680" s="18"/>
      <c r="D680" s="97"/>
    </row>
    <row r="681" spans="3:4" ht="9" customHeight="1" x14ac:dyDescent="0.15">
      <c r="C681" s="18"/>
      <c r="D681" s="97"/>
    </row>
    <row r="682" spans="3:4" ht="9" customHeight="1" x14ac:dyDescent="0.15">
      <c r="C682" s="18"/>
      <c r="D682" s="97"/>
    </row>
    <row r="683" spans="3:4" ht="9" customHeight="1" x14ac:dyDescent="0.15">
      <c r="C683" s="18"/>
      <c r="D683" s="97"/>
    </row>
    <row r="684" spans="3:4" ht="9" customHeight="1" x14ac:dyDescent="0.15">
      <c r="C684" s="18"/>
      <c r="D684" s="97"/>
    </row>
    <row r="685" spans="3:4" ht="9" customHeight="1" x14ac:dyDescent="0.15">
      <c r="C685" s="18"/>
      <c r="D685" s="97"/>
    </row>
    <row r="686" spans="3:4" ht="9" customHeight="1" x14ac:dyDescent="0.15">
      <c r="C686" s="18"/>
      <c r="D686" s="97"/>
    </row>
    <row r="687" spans="3:4" ht="9" customHeight="1" x14ac:dyDescent="0.15">
      <c r="C687" s="18"/>
      <c r="D687" s="97"/>
    </row>
    <row r="688" spans="3:4" ht="9" customHeight="1" x14ac:dyDescent="0.15">
      <c r="C688" s="18"/>
      <c r="D688" s="97"/>
    </row>
    <row r="689" ht="9" customHeight="1" x14ac:dyDescent="0.15"/>
    <row r="690" ht="9" customHeight="1" x14ac:dyDescent="0.15"/>
    <row r="691" ht="9" customHeight="1" x14ac:dyDescent="0.15"/>
    <row r="692" ht="9" customHeight="1" x14ac:dyDescent="0.15"/>
    <row r="693" ht="9" customHeight="1" x14ac:dyDescent="0.15"/>
    <row r="694" ht="9" customHeight="1" x14ac:dyDescent="0.15"/>
    <row r="695" ht="9" customHeight="1" x14ac:dyDescent="0.15"/>
    <row r="696" ht="9" customHeight="1" x14ac:dyDescent="0.15"/>
    <row r="697" ht="9" customHeight="1" x14ac:dyDescent="0.15"/>
    <row r="698" ht="9" customHeight="1" x14ac:dyDescent="0.15"/>
    <row r="699" ht="9" customHeight="1" x14ac:dyDescent="0.15"/>
    <row r="700" ht="9" customHeight="1" x14ac:dyDescent="0.15"/>
    <row r="701" ht="9" customHeight="1" x14ac:dyDescent="0.15"/>
    <row r="702" ht="9" customHeight="1" x14ac:dyDescent="0.15"/>
    <row r="703" ht="9" customHeight="1" x14ac:dyDescent="0.15"/>
    <row r="704" ht="9" customHeight="1" x14ac:dyDescent="0.15"/>
    <row r="705" ht="9" customHeight="1" x14ac:dyDescent="0.15"/>
    <row r="706" ht="9" customHeight="1" x14ac:dyDescent="0.15"/>
    <row r="707" ht="9" customHeight="1" x14ac:dyDescent="0.15"/>
    <row r="708" ht="9" customHeight="1" x14ac:dyDescent="0.15"/>
    <row r="709" ht="9" customHeight="1" x14ac:dyDescent="0.15"/>
    <row r="710" ht="9" customHeight="1" x14ac:dyDescent="0.15"/>
    <row r="711" ht="9" customHeight="1" x14ac:dyDescent="0.15"/>
    <row r="712" ht="9" customHeight="1" x14ac:dyDescent="0.15"/>
    <row r="713" ht="9" customHeight="1" x14ac:dyDescent="0.15"/>
    <row r="714" ht="9" customHeight="1" x14ac:dyDescent="0.15"/>
    <row r="715" ht="9" customHeight="1" x14ac:dyDescent="0.15"/>
    <row r="716" ht="9" customHeight="1" x14ac:dyDescent="0.15"/>
    <row r="717" ht="9" customHeight="1" x14ac:dyDescent="0.15"/>
    <row r="718" ht="9" customHeight="1" x14ac:dyDescent="0.15"/>
    <row r="719" ht="9" customHeight="1" x14ac:dyDescent="0.15"/>
    <row r="720" ht="9" customHeight="1" x14ac:dyDescent="0.15"/>
    <row r="721" ht="9" customHeight="1" x14ac:dyDescent="0.15"/>
    <row r="722" ht="9" customHeight="1" x14ac:dyDescent="0.15"/>
    <row r="723" ht="9" customHeight="1" x14ac:dyDescent="0.15"/>
    <row r="724" ht="9" customHeight="1" x14ac:dyDescent="0.15"/>
    <row r="725" ht="9" customHeight="1" x14ac:dyDescent="0.15"/>
    <row r="726" ht="9" customHeight="1" x14ac:dyDescent="0.15"/>
    <row r="727" ht="9" customHeight="1" x14ac:dyDescent="0.15"/>
    <row r="728" ht="9" customHeight="1" x14ac:dyDescent="0.15"/>
    <row r="729" ht="9" customHeight="1" x14ac:dyDescent="0.15"/>
    <row r="730" ht="9" customHeight="1" x14ac:dyDescent="0.15"/>
    <row r="731" ht="9" customHeight="1" x14ac:dyDescent="0.15"/>
    <row r="732" ht="9" customHeight="1" x14ac:dyDescent="0.15"/>
    <row r="733" ht="9" customHeight="1" x14ac:dyDescent="0.15"/>
    <row r="734" ht="9" customHeight="1" x14ac:dyDescent="0.15"/>
    <row r="735" ht="9" customHeight="1" x14ac:dyDescent="0.15"/>
    <row r="736" ht="9" customHeight="1" x14ac:dyDescent="0.15"/>
    <row r="737" ht="9" customHeight="1" x14ac:dyDescent="0.15"/>
    <row r="738" ht="9" customHeight="1" x14ac:dyDescent="0.15"/>
    <row r="739" ht="9" customHeight="1" x14ac:dyDescent="0.15"/>
    <row r="740" ht="9" customHeight="1" x14ac:dyDescent="0.15"/>
    <row r="741" ht="9" customHeight="1" x14ac:dyDescent="0.15"/>
    <row r="742" ht="9" customHeight="1" x14ac:dyDescent="0.15"/>
    <row r="743" ht="9" customHeight="1" x14ac:dyDescent="0.15"/>
    <row r="744" ht="9" customHeight="1" x14ac:dyDescent="0.15"/>
    <row r="745" ht="9" customHeight="1" x14ac:dyDescent="0.15"/>
    <row r="746" ht="9" customHeight="1" x14ac:dyDescent="0.15"/>
    <row r="747" ht="9" customHeight="1" x14ac:dyDescent="0.15"/>
    <row r="748" ht="9" customHeight="1" x14ac:dyDescent="0.15"/>
    <row r="749" ht="9" customHeight="1" x14ac:dyDescent="0.15"/>
    <row r="750" ht="9" customHeight="1" x14ac:dyDescent="0.15"/>
    <row r="751" ht="9" customHeight="1" x14ac:dyDescent="0.15"/>
    <row r="752" ht="9" customHeight="1" x14ac:dyDescent="0.15"/>
    <row r="753" ht="9" customHeight="1" x14ac:dyDescent="0.15"/>
    <row r="754" ht="9" customHeight="1" x14ac:dyDescent="0.15"/>
    <row r="755" ht="9" customHeight="1" x14ac:dyDescent="0.15"/>
    <row r="756" ht="9" customHeight="1" x14ac:dyDescent="0.15"/>
    <row r="757" ht="9" customHeight="1" x14ac:dyDescent="0.15"/>
    <row r="758" ht="9" customHeight="1" x14ac:dyDescent="0.15"/>
    <row r="759" ht="9" customHeight="1" x14ac:dyDescent="0.15"/>
    <row r="760" ht="9" customHeight="1" x14ac:dyDescent="0.15"/>
    <row r="761" ht="9" customHeight="1" x14ac:dyDescent="0.15"/>
    <row r="762" ht="9" customHeight="1" x14ac:dyDescent="0.15"/>
    <row r="763" ht="9" customHeight="1" x14ac:dyDescent="0.15"/>
    <row r="764" ht="9" customHeight="1" x14ac:dyDescent="0.15"/>
    <row r="765" ht="9" customHeight="1" x14ac:dyDescent="0.15"/>
    <row r="766" ht="9" customHeight="1" x14ac:dyDescent="0.15"/>
    <row r="767" ht="9" customHeight="1" x14ac:dyDescent="0.15"/>
    <row r="768" ht="9" customHeight="1" x14ac:dyDescent="0.15"/>
    <row r="769" ht="9" customHeight="1" x14ac:dyDescent="0.15"/>
    <row r="770" ht="9" customHeight="1" x14ac:dyDescent="0.15"/>
    <row r="771" ht="9" customHeight="1" x14ac:dyDescent="0.15"/>
    <row r="772" ht="9" customHeight="1" x14ac:dyDescent="0.15"/>
    <row r="773" ht="9" customHeight="1" x14ac:dyDescent="0.15"/>
    <row r="774" ht="9" customHeight="1" x14ac:dyDescent="0.15"/>
    <row r="775" ht="9" customHeight="1" x14ac:dyDescent="0.15"/>
    <row r="776" ht="9" customHeight="1" x14ac:dyDescent="0.15"/>
    <row r="777" ht="9" customHeight="1" x14ac:dyDescent="0.15"/>
    <row r="778" ht="9" customHeight="1" x14ac:dyDescent="0.15"/>
    <row r="779" ht="9" customHeight="1" x14ac:dyDescent="0.15"/>
    <row r="780" ht="9" customHeight="1" x14ac:dyDescent="0.15"/>
    <row r="781" ht="9" customHeight="1" x14ac:dyDescent="0.15"/>
    <row r="782" ht="9" customHeight="1" x14ac:dyDescent="0.15"/>
    <row r="783" ht="9" customHeight="1" x14ac:dyDescent="0.15"/>
    <row r="784" ht="9" customHeight="1" x14ac:dyDescent="0.15"/>
    <row r="785" ht="9" customHeight="1" x14ac:dyDescent="0.15"/>
    <row r="786" ht="9" customHeight="1" x14ac:dyDescent="0.15"/>
    <row r="787" ht="9" customHeight="1" x14ac:dyDescent="0.15"/>
    <row r="788" ht="9" customHeight="1" x14ac:dyDescent="0.15"/>
    <row r="789" ht="9" customHeight="1" x14ac:dyDescent="0.15"/>
    <row r="790" ht="9" customHeight="1" x14ac:dyDescent="0.15"/>
    <row r="791" ht="9" customHeight="1" x14ac:dyDescent="0.15"/>
    <row r="792" ht="9" customHeight="1" x14ac:dyDescent="0.15"/>
    <row r="793" ht="9" customHeight="1" x14ac:dyDescent="0.15"/>
    <row r="794" ht="9" customHeight="1" x14ac:dyDescent="0.15"/>
    <row r="795" ht="9" customHeight="1" x14ac:dyDescent="0.15"/>
    <row r="796" ht="9" customHeight="1" x14ac:dyDescent="0.15"/>
    <row r="797" ht="9" customHeight="1" x14ac:dyDescent="0.15"/>
    <row r="798" ht="9" customHeight="1" x14ac:dyDescent="0.15"/>
    <row r="799" ht="9" customHeight="1" x14ac:dyDescent="0.15"/>
    <row r="800" ht="9" customHeight="1" x14ac:dyDescent="0.15"/>
    <row r="801" ht="9" customHeight="1" x14ac:dyDescent="0.15"/>
    <row r="802" ht="9" customHeight="1" x14ac:dyDescent="0.15"/>
    <row r="803" ht="9" customHeight="1" x14ac:dyDescent="0.15"/>
    <row r="804" ht="9" customHeight="1" x14ac:dyDescent="0.15"/>
    <row r="805" ht="9" customHeight="1" x14ac:dyDescent="0.15"/>
    <row r="806" ht="9" customHeight="1" x14ac:dyDescent="0.15"/>
    <row r="807" ht="9" customHeight="1" x14ac:dyDescent="0.15"/>
    <row r="808" ht="9" customHeight="1" x14ac:dyDescent="0.15"/>
    <row r="809" ht="9" customHeight="1" x14ac:dyDescent="0.15"/>
    <row r="810" ht="9" customHeight="1" x14ac:dyDescent="0.15"/>
    <row r="811" ht="9" customHeight="1" x14ac:dyDescent="0.15"/>
    <row r="812" ht="9" customHeight="1" x14ac:dyDescent="0.15"/>
    <row r="813" ht="9" customHeight="1" x14ac:dyDescent="0.15"/>
    <row r="814" ht="9" customHeight="1" x14ac:dyDescent="0.15"/>
    <row r="815" ht="9" customHeight="1" x14ac:dyDescent="0.15"/>
    <row r="816" ht="9" customHeight="1" x14ac:dyDescent="0.15"/>
    <row r="817" ht="9" customHeight="1" x14ac:dyDescent="0.15"/>
    <row r="818" ht="9" customHeight="1" x14ac:dyDescent="0.15"/>
    <row r="819" ht="9" customHeight="1" x14ac:dyDescent="0.15"/>
    <row r="820" ht="9" customHeight="1" x14ac:dyDescent="0.15"/>
    <row r="821" ht="9" customHeight="1" x14ac:dyDescent="0.15"/>
    <row r="822" ht="9" customHeight="1" x14ac:dyDescent="0.15"/>
    <row r="823" ht="9" customHeight="1" x14ac:dyDescent="0.15"/>
    <row r="824" ht="9" customHeight="1" x14ac:dyDescent="0.15"/>
    <row r="825" ht="9" customHeight="1" x14ac:dyDescent="0.15"/>
    <row r="826" ht="9" customHeight="1" x14ac:dyDescent="0.15"/>
    <row r="827" ht="9" customHeight="1" x14ac:dyDescent="0.15"/>
    <row r="828" ht="9" customHeight="1" x14ac:dyDescent="0.15"/>
    <row r="829" ht="9" customHeight="1" x14ac:dyDescent="0.15"/>
    <row r="830" ht="9" customHeight="1" x14ac:dyDescent="0.15"/>
    <row r="831" ht="9" customHeight="1" x14ac:dyDescent="0.15"/>
    <row r="832" ht="9" customHeight="1" x14ac:dyDescent="0.15"/>
    <row r="833" ht="9" customHeight="1" x14ac:dyDescent="0.15"/>
    <row r="834" ht="9" customHeight="1" x14ac:dyDescent="0.15"/>
    <row r="835" ht="9" customHeight="1" x14ac:dyDescent="0.15"/>
    <row r="836" ht="9" customHeight="1" x14ac:dyDescent="0.15"/>
    <row r="837" ht="9" customHeight="1" x14ac:dyDescent="0.15"/>
    <row r="838" ht="9" customHeight="1" x14ac:dyDescent="0.15"/>
    <row r="839" ht="9" customHeight="1" x14ac:dyDescent="0.15"/>
    <row r="840" ht="9" customHeight="1" x14ac:dyDescent="0.15"/>
    <row r="841" ht="9" customHeight="1" x14ac:dyDescent="0.15"/>
    <row r="842" ht="9" customHeight="1" x14ac:dyDescent="0.15"/>
    <row r="843" ht="9" customHeight="1" x14ac:dyDescent="0.15"/>
    <row r="844" ht="9" customHeight="1" x14ac:dyDescent="0.15"/>
    <row r="845" ht="9" customHeight="1" x14ac:dyDescent="0.15"/>
    <row r="846" ht="9" customHeight="1" x14ac:dyDescent="0.15"/>
    <row r="847" ht="9" customHeight="1" x14ac:dyDescent="0.15"/>
    <row r="848" ht="9" customHeight="1" x14ac:dyDescent="0.15"/>
    <row r="849" ht="9" customHeight="1" x14ac:dyDescent="0.15"/>
    <row r="850" ht="9" customHeight="1" x14ac:dyDescent="0.15"/>
    <row r="851" ht="9" customHeight="1" x14ac:dyDescent="0.15"/>
    <row r="852" ht="9" customHeight="1" x14ac:dyDescent="0.15"/>
    <row r="853" ht="9" customHeight="1" x14ac:dyDescent="0.15"/>
    <row r="854" ht="9" customHeight="1" x14ac:dyDescent="0.15"/>
    <row r="855" ht="9" customHeight="1" x14ac:dyDescent="0.15"/>
    <row r="856" ht="9" customHeight="1" x14ac:dyDescent="0.15"/>
    <row r="857" ht="9" customHeight="1" x14ac:dyDescent="0.15"/>
    <row r="858" ht="9" customHeight="1" x14ac:dyDescent="0.15"/>
    <row r="859" ht="9" customHeight="1" x14ac:dyDescent="0.15"/>
    <row r="860" ht="9" customHeight="1" x14ac:dyDescent="0.15"/>
    <row r="861" ht="9" customHeight="1" x14ac:dyDescent="0.15"/>
    <row r="862" ht="9" customHeight="1" x14ac:dyDescent="0.15"/>
    <row r="863" ht="9" customHeight="1" x14ac:dyDescent="0.15"/>
    <row r="864" ht="9" customHeight="1" x14ac:dyDescent="0.15"/>
    <row r="865" ht="9" customHeight="1" x14ac:dyDescent="0.15"/>
    <row r="866" ht="9" customHeight="1" x14ac:dyDescent="0.15"/>
    <row r="867" ht="9" customHeight="1" x14ac:dyDescent="0.15"/>
    <row r="868" ht="9" customHeight="1" x14ac:dyDescent="0.15"/>
    <row r="869" ht="9" customHeight="1" x14ac:dyDescent="0.15"/>
    <row r="870" ht="9" customHeight="1" x14ac:dyDescent="0.15"/>
    <row r="871" ht="9" customHeight="1" x14ac:dyDescent="0.15"/>
    <row r="872" ht="9" customHeight="1" x14ac:dyDescent="0.15"/>
    <row r="873" ht="9" customHeight="1" x14ac:dyDescent="0.15"/>
    <row r="874" ht="9" customHeight="1" x14ac:dyDescent="0.15"/>
    <row r="875" ht="9" customHeight="1" x14ac:dyDescent="0.15"/>
    <row r="876" ht="9" customHeight="1" x14ac:dyDescent="0.15"/>
    <row r="877" ht="9" customHeight="1" x14ac:dyDescent="0.15"/>
    <row r="878" ht="9" customHeight="1" x14ac:dyDescent="0.15"/>
    <row r="879" ht="9" customHeight="1" x14ac:dyDescent="0.15"/>
    <row r="880" ht="9" customHeight="1" x14ac:dyDescent="0.15"/>
    <row r="881" ht="9" customHeight="1" x14ac:dyDescent="0.15"/>
    <row r="882" ht="9" customHeight="1" x14ac:dyDescent="0.15"/>
    <row r="883" ht="9" customHeight="1" x14ac:dyDescent="0.15"/>
    <row r="884" ht="9" customHeight="1" x14ac:dyDescent="0.15"/>
    <row r="885" ht="9" customHeight="1" x14ac:dyDescent="0.15"/>
    <row r="886" ht="9" customHeight="1" x14ac:dyDescent="0.15"/>
    <row r="887" ht="9" customHeight="1" x14ac:dyDescent="0.15"/>
    <row r="888" ht="9" customHeight="1" x14ac:dyDescent="0.15"/>
    <row r="889" ht="9" customHeight="1" x14ac:dyDescent="0.15"/>
    <row r="890" ht="9" customHeight="1" x14ac:dyDescent="0.15"/>
    <row r="891" ht="9" customHeight="1" x14ac:dyDescent="0.15"/>
    <row r="892" ht="9" customHeight="1" x14ac:dyDescent="0.15"/>
    <row r="893" ht="9" customHeight="1" x14ac:dyDescent="0.15"/>
    <row r="894" ht="9" customHeight="1" x14ac:dyDescent="0.15"/>
    <row r="895" ht="9" customHeight="1" x14ac:dyDescent="0.15"/>
    <row r="896" ht="9" customHeight="1" x14ac:dyDescent="0.15"/>
    <row r="897" ht="9" customHeight="1" x14ac:dyDescent="0.15"/>
    <row r="898" ht="9" customHeight="1" x14ac:dyDescent="0.15"/>
    <row r="899" ht="9" customHeight="1" x14ac:dyDescent="0.15"/>
    <row r="900" ht="9" customHeight="1" x14ac:dyDescent="0.15"/>
    <row r="901" ht="9" customHeight="1" x14ac:dyDescent="0.15"/>
    <row r="902" ht="9" customHeight="1" x14ac:dyDescent="0.15"/>
    <row r="903" ht="9" customHeight="1" x14ac:dyDescent="0.15"/>
    <row r="904" ht="9" customHeight="1" x14ac:dyDescent="0.15"/>
    <row r="905" ht="9" customHeight="1" x14ac:dyDescent="0.15"/>
    <row r="906" ht="9" customHeight="1" x14ac:dyDescent="0.15"/>
    <row r="907" ht="9" customHeight="1" x14ac:dyDescent="0.15"/>
    <row r="908" ht="9" customHeight="1" x14ac:dyDescent="0.15"/>
    <row r="909" ht="9" customHeight="1" x14ac:dyDescent="0.15"/>
    <row r="910" ht="9" customHeight="1" x14ac:dyDescent="0.15"/>
    <row r="911" ht="9" customHeight="1" x14ac:dyDescent="0.15"/>
    <row r="912" ht="9" customHeight="1" x14ac:dyDescent="0.15"/>
    <row r="913" ht="9" customHeight="1" x14ac:dyDescent="0.15"/>
    <row r="914" ht="9" customHeight="1" x14ac:dyDescent="0.15"/>
    <row r="915" ht="9" customHeight="1" x14ac:dyDescent="0.15"/>
    <row r="916" ht="9" customHeight="1" x14ac:dyDescent="0.15"/>
    <row r="917" ht="9" customHeight="1" x14ac:dyDescent="0.15"/>
    <row r="918" ht="9" customHeight="1" x14ac:dyDescent="0.15"/>
    <row r="919" ht="9" customHeight="1" x14ac:dyDescent="0.15"/>
    <row r="920" ht="9" customHeight="1" x14ac:dyDescent="0.15"/>
    <row r="921" ht="9" customHeight="1" x14ac:dyDescent="0.15"/>
    <row r="922" ht="9" customHeight="1" x14ac:dyDescent="0.15"/>
    <row r="923" ht="9" customHeight="1" x14ac:dyDescent="0.15"/>
    <row r="924" ht="9" customHeight="1" x14ac:dyDescent="0.15"/>
    <row r="925" ht="9" customHeight="1" x14ac:dyDescent="0.15"/>
    <row r="926" ht="9" customHeight="1" x14ac:dyDescent="0.15"/>
    <row r="927" ht="9" customHeight="1" x14ac:dyDescent="0.15"/>
    <row r="928" ht="9" customHeight="1" x14ac:dyDescent="0.15"/>
    <row r="929" ht="9" customHeight="1" x14ac:dyDescent="0.15"/>
    <row r="930" ht="9" customHeight="1" x14ac:dyDescent="0.15"/>
    <row r="931" ht="9" customHeight="1" x14ac:dyDescent="0.15"/>
    <row r="932" ht="9" customHeight="1" x14ac:dyDescent="0.15"/>
    <row r="933" ht="9" customHeight="1" x14ac:dyDescent="0.15"/>
    <row r="934" ht="9" customHeight="1" x14ac:dyDescent="0.15"/>
    <row r="935" ht="9" customHeight="1" x14ac:dyDescent="0.15"/>
    <row r="936" ht="9" customHeight="1" x14ac:dyDescent="0.15"/>
    <row r="937" ht="9" customHeight="1" x14ac:dyDescent="0.15"/>
    <row r="938" ht="9" customHeight="1" x14ac:dyDescent="0.15"/>
    <row r="939" ht="9" customHeight="1" x14ac:dyDescent="0.15"/>
    <row r="940" ht="9" customHeight="1" x14ac:dyDescent="0.15"/>
    <row r="941" ht="9" customHeight="1" x14ac:dyDescent="0.15"/>
    <row r="942" ht="9" customHeight="1" x14ac:dyDescent="0.15"/>
    <row r="943" ht="9" customHeight="1" x14ac:dyDescent="0.15"/>
    <row r="944" ht="9" customHeight="1" x14ac:dyDescent="0.15"/>
    <row r="945" ht="9" customHeight="1" x14ac:dyDescent="0.15"/>
    <row r="946" ht="9" customHeight="1" x14ac:dyDescent="0.15"/>
    <row r="947" ht="9" customHeight="1" x14ac:dyDescent="0.15"/>
    <row r="948" ht="9" customHeight="1" x14ac:dyDescent="0.15"/>
    <row r="949" ht="9" customHeight="1" x14ac:dyDescent="0.15"/>
    <row r="950" ht="9" customHeight="1" x14ac:dyDescent="0.15"/>
    <row r="951" ht="9" customHeight="1" x14ac:dyDescent="0.15"/>
    <row r="952" ht="9" customHeight="1" x14ac:dyDescent="0.15"/>
    <row r="953" ht="9" customHeight="1" x14ac:dyDescent="0.15"/>
    <row r="954" ht="9" customHeight="1" x14ac:dyDescent="0.15"/>
    <row r="955" ht="9" customHeight="1" x14ac:dyDescent="0.15"/>
    <row r="956" ht="9" customHeight="1" x14ac:dyDescent="0.15"/>
    <row r="957" ht="9" customHeight="1" x14ac:dyDescent="0.15"/>
    <row r="958" ht="9" customHeight="1" x14ac:dyDescent="0.15"/>
    <row r="959" ht="9" customHeight="1" x14ac:dyDescent="0.15"/>
    <row r="960" ht="9" customHeight="1" x14ac:dyDescent="0.15"/>
    <row r="961" ht="9" customHeight="1" x14ac:dyDescent="0.15"/>
    <row r="962" ht="9" customHeight="1" x14ac:dyDescent="0.15"/>
    <row r="963" ht="9" customHeight="1" x14ac:dyDescent="0.15"/>
    <row r="964" ht="9" customHeight="1" x14ac:dyDescent="0.15"/>
    <row r="965" ht="9" customHeight="1" x14ac:dyDescent="0.15"/>
    <row r="966" ht="9" customHeight="1" x14ac:dyDescent="0.15"/>
    <row r="967" ht="9" customHeight="1" x14ac:dyDescent="0.15"/>
    <row r="968" ht="9" customHeight="1" x14ac:dyDescent="0.15"/>
    <row r="969" ht="9" customHeight="1" x14ac:dyDescent="0.15"/>
    <row r="970" ht="9" customHeight="1" x14ac:dyDescent="0.15"/>
    <row r="971" ht="9" customHeight="1" x14ac:dyDescent="0.15"/>
    <row r="972" ht="9" customHeight="1" x14ac:dyDescent="0.15"/>
    <row r="973" ht="9" customHeight="1" x14ac:dyDescent="0.15"/>
    <row r="974" ht="9" customHeight="1" x14ac:dyDescent="0.15"/>
    <row r="975" ht="9" customHeight="1" x14ac:dyDescent="0.15"/>
    <row r="976" ht="9" customHeight="1" x14ac:dyDescent="0.15"/>
    <row r="977" ht="9" customHeight="1" x14ac:dyDescent="0.15"/>
    <row r="978" ht="9" customHeight="1" x14ac:dyDescent="0.15"/>
    <row r="979" ht="9" customHeight="1" x14ac:dyDescent="0.15"/>
    <row r="980" ht="9" customHeight="1" x14ac:dyDescent="0.15"/>
    <row r="981" ht="9" customHeight="1" x14ac:dyDescent="0.15"/>
    <row r="982" ht="9" customHeight="1" x14ac:dyDescent="0.15"/>
    <row r="983" ht="9" customHeight="1" x14ac:dyDescent="0.15"/>
    <row r="984" ht="9" customHeight="1" x14ac:dyDescent="0.15"/>
    <row r="985" ht="9" customHeight="1" x14ac:dyDescent="0.15"/>
    <row r="986" ht="9" customHeight="1" x14ac:dyDescent="0.15"/>
    <row r="987" ht="9" customHeight="1" x14ac:dyDescent="0.15"/>
    <row r="988" ht="9" customHeight="1" x14ac:dyDescent="0.15"/>
    <row r="989" ht="9" customHeight="1" x14ac:dyDescent="0.15"/>
    <row r="990" ht="9" customHeight="1" x14ac:dyDescent="0.15"/>
    <row r="991" ht="9" customHeight="1" x14ac:dyDescent="0.15"/>
    <row r="992" ht="9" customHeight="1" x14ac:dyDescent="0.15"/>
    <row r="993" ht="9" customHeight="1" x14ac:dyDescent="0.15"/>
    <row r="994" ht="9" customHeight="1" x14ac:dyDescent="0.15"/>
    <row r="995" ht="9" customHeight="1" x14ac:dyDescent="0.15"/>
    <row r="996" ht="9" customHeight="1" x14ac:dyDescent="0.15"/>
    <row r="997" ht="9" customHeight="1" x14ac:dyDescent="0.15"/>
    <row r="998" ht="9" customHeight="1" x14ac:dyDescent="0.15"/>
    <row r="999" ht="9" customHeight="1" x14ac:dyDescent="0.15"/>
    <row r="1000" ht="9" customHeight="1" x14ac:dyDescent="0.15"/>
    <row r="1001" ht="9" customHeight="1" x14ac:dyDescent="0.15"/>
    <row r="1002" ht="9" customHeight="1" x14ac:dyDescent="0.15"/>
    <row r="1003" ht="9" customHeight="1" x14ac:dyDescent="0.15"/>
    <row r="1004" ht="9" customHeight="1" x14ac:dyDescent="0.15"/>
    <row r="1005" ht="9" customHeight="1" x14ac:dyDescent="0.15"/>
    <row r="1006" ht="9" customHeight="1" x14ac:dyDescent="0.15"/>
    <row r="1007" ht="9" customHeight="1" x14ac:dyDescent="0.15"/>
    <row r="1008" ht="9" customHeight="1" x14ac:dyDescent="0.15"/>
    <row r="1009" ht="9" customHeight="1" x14ac:dyDescent="0.15"/>
    <row r="1010" ht="9" customHeight="1" x14ac:dyDescent="0.15"/>
    <row r="1011" ht="9" customHeight="1" x14ac:dyDescent="0.15"/>
    <row r="1012" ht="9" customHeight="1" x14ac:dyDescent="0.15"/>
    <row r="1013" ht="9" customHeight="1" x14ac:dyDescent="0.15"/>
    <row r="1014" ht="9" customHeight="1" x14ac:dyDescent="0.15"/>
    <row r="1015" ht="9" customHeight="1" x14ac:dyDescent="0.15"/>
    <row r="1016" ht="9" customHeight="1" x14ac:dyDescent="0.15"/>
    <row r="1017" ht="9" customHeight="1" x14ac:dyDescent="0.15"/>
    <row r="1018" ht="9" customHeight="1" x14ac:dyDescent="0.15"/>
    <row r="1019" ht="9" customHeight="1" x14ac:dyDescent="0.15"/>
    <row r="1020" ht="9" customHeight="1" x14ac:dyDescent="0.15"/>
    <row r="1021" ht="9" customHeight="1" x14ac:dyDescent="0.15"/>
    <row r="1022" ht="9" customHeight="1" x14ac:dyDescent="0.15"/>
    <row r="1023" ht="9" customHeight="1" x14ac:dyDescent="0.15"/>
    <row r="1024" ht="9" customHeight="1" x14ac:dyDescent="0.15"/>
    <row r="1025" ht="9" customHeight="1" x14ac:dyDescent="0.15"/>
    <row r="1026" ht="9" customHeight="1" x14ac:dyDescent="0.15"/>
    <row r="1027" ht="9" customHeight="1" x14ac:dyDescent="0.15"/>
    <row r="1028" ht="9" customHeight="1" x14ac:dyDescent="0.15"/>
    <row r="1029" ht="9" customHeight="1" x14ac:dyDescent="0.15"/>
    <row r="1030" ht="9" customHeight="1" x14ac:dyDescent="0.15"/>
    <row r="1031" ht="9" customHeight="1" x14ac:dyDescent="0.15"/>
    <row r="1032" ht="9" customHeight="1" x14ac:dyDescent="0.15"/>
    <row r="1033" ht="9" customHeight="1" x14ac:dyDescent="0.15"/>
    <row r="1034" ht="9" customHeight="1" x14ac:dyDescent="0.15"/>
    <row r="1035" ht="9" customHeight="1" x14ac:dyDescent="0.15"/>
    <row r="1036" ht="9" customHeight="1" x14ac:dyDescent="0.15"/>
    <row r="1037" ht="9" customHeight="1" x14ac:dyDescent="0.15"/>
    <row r="1038" ht="9" customHeight="1" x14ac:dyDescent="0.15"/>
    <row r="1039" ht="9" customHeight="1" x14ac:dyDescent="0.15"/>
    <row r="1040" ht="9" customHeight="1" x14ac:dyDescent="0.15"/>
    <row r="1041" ht="9" customHeight="1" x14ac:dyDescent="0.15"/>
    <row r="1042" ht="9" customHeight="1" x14ac:dyDescent="0.15"/>
    <row r="1043" ht="9" customHeight="1" x14ac:dyDescent="0.15"/>
    <row r="1044" ht="9" customHeight="1" x14ac:dyDescent="0.15"/>
    <row r="1045" ht="9" customHeight="1" x14ac:dyDescent="0.15"/>
    <row r="1046" ht="9" customHeight="1" x14ac:dyDescent="0.15"/>
    <row r="1047" ht="9" customHeight="1" x14ac:dyDescent="0.15"/>
    <row r="1048" ht="9" customHeight="1" x14ac:dyDescent="0.15"/>
    <row r="1049" ht="9" customHeight="1" x14ac:dyDescent="0.15"/>
    <row r="1050" ht="9" customHeight="1" x14ac:dyDescent="0.15"/>
    <row r="1051" ht="9" customHeight="1" x14ac:dyDescent="0.15"/>
    <row r="1052" ht="9" customHeight="1" x14ac:dyDescent="0.15"/>
    <row r="1053" ht="9" customHeight="1" x14ac:dyDescent="0.15"/>
    <row r="1054" ht="9" customHeight="1" x14ac:dyDescent="0.15"/>
    <row r="1055" ht="9" customHeight="1" x14ac:dyDescent="0.15"/>
    <row r="1056" ht="9" customHeight="1" x14ac:dyDescent="0.15"/>
    <row r="1057" ht="9" customHeight="1" x14ac:dyDescent="0.15"/>
    <row r="1058" ht="9" customHeight="1" x14ac:dyDescent="0.15"/>
    <row r="1059" ht="9" customHeight="1" x14ac:dyDescent="0.15"/>
    <row r="1060" ht="9" customHeight="1" x14ac:dyDescent="0.15"/>
    <row r="1061" ht="9" customHeight="1" x14ac:dyDescent="0.15"/>
    <row r="1062" ht="9" customHeight="1" x14ac:dyDescent="0.15"/>
    <row r="1063" ht="9" customHeight="1" x14ac:dyDescent="0.15"/>
    <row r="1064" ht="9" customHeight="1" x14ac:dyDescent="0.15"/>
    <row r="1065" ht="9" customHeight="1" x14ac:dyDescent="0.15"/>
    <row r="1066" ht="9" customHeight="1" x14ac:dyDescent="0.15"/>
    <row r="1067" ht="9" customHeight="1" x14ac:dyDescent="0.15"/>
    <row r="1068" ht="9" customHeight="1" x14ac:dyDescent="0.15"/>
    <row r="1069" ht="9" customHeight="1" x14ac:dyDescent="0.15"/>
    <row r="1070" ht="9" customHeight="1" x14ac:dyDescent="0.15"/>
    <row r="1071" ht="9" customHeight="1" x14ac:dyDescent="0.15"/>
    <row r="1072" ht="9" customHeight="1" x14ac:dyDescent="0.15"/>
    <row r="1073" ht="9" customHeight="1" x14ac:dyDescent="0.15"/>
    <row r="1074" ht="9" customHeight="1" x14ac:dyDescent="0.15"/>
    <row r="1075" ht="9" customHeight="1" x14ac:dyDescent="0.15"/>
    <row r="1076" ht="9" customHeight="1" x14ac:dyDescent="0.15"/>
    <row r="1077" ht="9" customHeight="1" x14ac:dyDescent="0.15"/>
    <row r="1078" ht="9" customHeight="1" x14ac:dyDescent="0.15"/>
    <row r="1079" ht="9" customHeight="1" x14ac:dyDescent="0.15"/>
    <row r="1080" ht="9" customHeight="1" x14ac:dyDescent="0.15"/>
    <row r="1081" ht="9" customHeight="1" x14ac:dyDescent="0.15"/>
    <row r="1082" ht="9" customHeight="1" x14ac:dyDescent="0.15"/>
    <row r="1083" ht="9" customHeight="1" x14ac:dyDescent="0.15"/>
    <row r="1084" ht="9" customHeight="1" x14ac:dyDescent="0.15"/>
    <row r="1085" ht="9" customHeight="1" x14ac:dyDescent="0.15"/>
    <row r="1086" ht="9" customHeight="1" x14ac:dyDescent="0.15"/>
    <row r="1087" ht="9" customHeight="1" x14ac:dyDescent="0.15"/>
    <row r="1088" ht="9" customHeight="1" x14ac:dyDescent="0.15"/>
    <row r="1089" ht="9" customHeight="1" x14ac:dyDescent="0.15"/>
    <row r="1090" ht="9" customHeight="1" x14ac:dyDescent="0.15"/>
    <row r="1091" ht="9" customHeight="1" x14ac:dyDescent="0.15"/>
    <row r="1092" ht="9" customHeight="1" x14ac:dyDescent="0.15"/>
    <row r="1093" ht="9" customHeight="1" x14ac:dyDescent="0.15"/>
    <row r="1094" ht="9" customHeight="1" x14ac:dyDescent="0.15"/>
    <row r="1095" ht="9" customHeight="1" x14ac:dyDescent="0.15"/>
    <row r="1096" ht="9" customHeight="1" x14ac:dyDescent="0.15"/>
    <row r="1097" ht="9" customHeight="1" x14ac:dyDescent="0.15"/>
    <row r="1098" ht="9" customHeight="1" x14ac:dyDescent="0.15"/>
    <row r="1099" ht="9" customHeight="1" x14ac:dyDescent="0.15"/>
    <row r="1100" ht="9" customHeight="1" x14ac:dyDescent="0.15"/>
    <row r="1101" ht="9" customHeight="1" x14ac:dyDescent="0.15"/>
    <row r="1102" ht="9" customHeight="1" x14ac:dyDescent="0.15"/>
    <row r="1103" ht="9" customHeight="1" x14ac:dyDescent="0.15"/>
    <row r="1104" ht="9" customHeight="1" x14ac:dyDescent="0.15"/>
    <row r="1105" ht="9" customHeight="1" x14ac:dyDescent="0.15"/>
    <row r="1106" ht="9" customHeight="1" x14ac:dyDescent="0.15"/>
    <row r="1107" ht="9" customHeight="1" x14ac:dyDescent="0.15"/>
    <row r="1108" ht="9" customHeight="1" x14ac:dyDescent="0.15"/>
    <row r="1109" ht="9" customHeight="1" x14ac:dyDescent="0.15"/>
    <row r="1110" ht="9" customHeight="1" x14ac:dyDescent="0.15"/>
    <row r="1111" ht="9" customHeight="1" x14ac:dyDescent="0.15"/>
    <row r="1112" ht="9" customHeight="1" x14ac:dyDescent="0.15"/>
    <row r="1113" ht="9" customHeight="1" x14ac:dyDescent="0.15"/>
    <row r="1114" ht="9" customHeight="1" x14ac:dyDescent="0.15"/>
    <row r="1115" ht="9" customHeight="1" x14ac:dyDescent="0.15"/>
    <row r="1116" ht="9" customHeight="1" x14ac:dyDescent="0.15"/>
    <row r="1117" ht="9" customHeight="1" x14ac:dyDescent="0.15"/>
    <row r="1118" ht="9" customHeight="1" x14ac:dyDescent="0.15"/>
    <row r="1119" ht="9" customHeight="1" x14ac:dyDescent="0.15"/>
    <row r="1120" ht="9" customHeight="1" x14ac:dyDescent="0.15"/>
    <row r="1121" ht="9" customHeight="1" x14ac:dyDescent="0.15"/>
    <row r="1122" ht="9" customHeight="1" x14ac:dyDescent="0.15"/>
    <row r="1123" ht="9" customHeight="1" x14ac:dyDescent="0.15"/>
    <row r="1124" ht="9" customHeight="1" x14ac:dyDescent="0.15"/>
    <row r="1125" ht="9" customHeight="1" x14ac:dyDescent="0.15"/>
    <row r="1126" ht="9" customHeight="1" x14ac:dyDescent="0.15"/>
    <row r="1127" ht="9" customHeight="1" x14ac:dyDescent="0.15"/>
    <row r="1128" ht="9" customHeight="1" x14ac:dyDescent="0.15"/>
    <row r="1129" ht="9" customHeight="1" x14ac:dyDescent="0.15"/>
    <row r="1130" ht="9" customHeight="1" x14ac:dyDescent="0.15"/>
    <row r="1131" ht="9" customHeight="1" x14ac:dyDescent="0.15"/>
    <row r="1132" ht="9" customHeight="1" x14ac:dyDescent="0.15"/>
    <row r="1133" ht="9" customHeight="1" x14ac:dyDescent="0.15"/>
    <row r="1134" ht="9" customHeight="1" x14ac:dyDescent="0.15"/>
    <row r="1135" ht="9" customHeight="1" x14ac:dyDescent="0.15"/>
    <row r="1136" ht="9" customHeight="1" x14ac:dyDescent="0.15"/>
    <row r="1137" ht="9" customHeight="1" x14ac:dyDescent="0.15"/>
    <row r="1138" ht="9" customHeight="1" x14ac:dyDescent="0.15"/>
    <row r="1139" ht="9" customHeight="1" x14ac:dyDescent="0.15"/>
    <row r="1140" ht="9" customHeight="1" x14ac:dyDescent="0.15"/>
    <row r="1141" ht="9" customHeight="1" x14ac:dyDescent="0.15"/>
    <row r="1142" ht="9" customHeight="1" x14ac:dyDescent="0.15"/>
    <row r="1143" ht="9" customHeight="1" x14ac:dyDescent="0.15"/>
    <row r="1144" ht="9" customHeight="1" x14ac:dyDescent="0.15"/>
    <row r="1145" ht="9" customHeight="1" x14ac:dyDescent="0.15"/>
    <row r="1146" ht="9" customHeight="1" x14ac:dyDescent="0.15"/>
    <row r="1147" ht="9" customHeight="1" x14ac:dyDescent="0.15"/>
    <row r="1148" ht="9" customHeight="1" x14ac:dyDescent="0.15"/>
    <row r="1149" ht="9" customHeight="1" x14ac:dyDescent="0.15"/>
    <row r="1150" ht="9" customHeight="1" x14ac:dyDescent="0.15"/>
    <row r="1151" ht="9" customHeight="1" x14ac:dyDescent="0.15"/>
    <row r="1152" ht="9" customHeight="1" x14ac:dyDescent="0.15"/>
    <row r="1153" ht="9" customHeight="1" x14ac:dyDescent="0.15"/>
    <row r="1154" ht="9" customHeight="1" x14ac:dyDescent="0.15"/>
    <row r="1155" ht="9" customHeight="1" x14ac:dyDescent="0.15"/>
    <row r="1156" ht="9" customHeight="1" x14ac:dyDescent="0.15"/>
    <row r="1157" ht="9" customHeight="1" x14ac:dyDescent="0.15"/>
    <row r="1158" ht="9" customHeight="1" x14ac:dyDescent="0.15"/>
    <row r="1159" ht="9" customHeight="1" x14ac:dyDescent="0.15"/>
    <row r="1160" ht="9" customHeight="1" x14ac:dyDescent="0.15"/>
    <row r="1161" ht="9" customHeight="1" x14ac:dyDescent="0.15"/>
    <row r="1162" ht="9" customHeight="1" x14ac:dyDescent="0.15"/>
    <row r="1163" ht="9" customHeight="1" x14ac:dyDescent="0.15"/>
    <row r="1164" ht="9" customHeight="1" x14ac:dyDescent="0.15"/>
    <row r="1165" ht="9" customHeight="1" x14ac:dyDescent="0.15"/>
    <row r="1166" ht="9" customHeight="1" x14ac:dyDescent="0.15"/>
    <row r="1167" ht="9" customHeight="1" x14ac:dyDescent="0.15"/>
    <row r="1168" ht="9" customHeight="1" x14ac:dyDescent="0.15"/>
    <row r="1169" ht="9" customHeight="1" x14ac:dyDescent="0.15"/>
    <row r="1170" ht="9" customHeight="1" x14ac:dyDescent="0.15"/>
    <row r="1171" ht="9" customHeight="1" x14ac:dyDescent="0.15"/>
    <row r="1172" ht="9" customHeight="1" x14ac:dyDescent="0.15"/>
    <row r="1173" ht="9" customHeight="1" x14ac:dyDescent="0.15"/>
    <row r="1174" ht="9" customHeight="1" x14ac:dyDescent="0.15"/>
    <row r="1175" ht="9" customHeight="1" x14ac:dyDescent="0.15"/>
    <row r="1176" ht="9" customHeight="1" x14ac:dyDescent="0.15"/>
    <row r="1177" ht="9" customHeight="1" x14ac:dyDescent="0.15"/>
    <row r="1178" ht="9" customHeight="1" x14ac:dyDescent="0.15"/>
    <row r="1179" ht="9" customHeight="1" x14ac:dyDescent="0.15"/>
    <row r="1180" ht="9" customHeight="1" x14ac:dyDescent="0.15"/>
    <row r="1181" ht="9" customHeight="1" x14ac:dyDescent="0.15"/>
    <row r="1182" ht="9" customHeight="1" x14ac:dyDescent="0.15"/>
    <row r="1183" ht="9" customHeight="1" x14ac:dyDescent="0.15"/>
    <row r="1184" ht="9" customHeight="1" x14ac:dyDescent="0.15"/>
    <row r="1185" ht="9" customHeight="1" x14ac:dyDescent="0.15"/>
    <row r="1186" ht="9" customHeight="1" x14ac:dyDescent="0.15"/>
    <row r="1187" ht="9" customHeight="1" x14ac:dyDescent="0.15"/>
    <row r="1188" ht="9" customHeight="1" x14ac:dyDescent="0.15"/>
    <row r="1189" ht="9" customHeight="1" x14ac:dyDescent="0.15"/>
    <row r="1190" ht="9" customHeight="1" x14ac:dyDescent="0.15"/>
    <row r="1191" ht="9" customHeight="1" x14ac:dyDescent="0.15"/>
    <row r="1192" ht="9" customHeight="1" x14ac:dyDescent="0.15"/>
    <row r="1193" ht="9" customHeight="1" x14ac:dyDescent="0.15"/>
    <row r="1194" ht="9" customHeight="1" x14ac:dyDescent="0.15"/>
    <row r="1195" ht="9" customHeight="1" x14ac:dyDescent="0.15"/>
    <row r="1196" ht="9" customHeight="1" x14ac:dyDescent="0.15"/>
    <row r="1197" ht="9" customHeight="1" x14ac:dyDescent="0.15"/>
    <row r="1198" ht="9" customHeight="1" x14ac:dyDescent="0.15"/>
    <row r="1199" ht="9" customHeight="1" x14ac:dyDescent="0.15"/>
    <row r="1200" ht="9" customHeight="1" x14ac:dyDescent="0.15"/>
    <row r="1201" ht="9" customHeight="1" x14ac:dyDescent="0.15"/>
    <row r="1202" ht="9" customHeight="1" x14ac:dyDescent="0.15"/>
    <row r="1203" ht="9" customHeight="1" x14ac:dyDescent="0.15"/>
    <row r="1204" ht="9" customHeight="1" x14ac:dyDescent="0.15"/>
    <row r="1205" ht="9" customHeight="1" x14ac:dyDescent="0.15"/>
    <row r="1206" ht="9" customHeight="1" x14ac:dyDescent="0.15"/>
    <row r="1207" ht="9" customHeight="1" x14ac:dyDescent="0.15"/>
    <row r="1208" ht="9" customHeight="1" x14ac:dyDescent="0.15"/>
    <row r="1209" ht="9" customHeight="1" x14ac:dyDescent="0.15"/>
    <row r="1210" ht="9" customHeight="1" x14ac:dyDescent="0.15"/>
    <row r="1211" ht="9" customHeight="1" x14ac:dyDescent="0.15"/>
    <row r="1212" ht="9" customHeight="1" x14ac:dyDescent="0.15"/>
    <row r="1213" ht="9" customHeight="1" x14ac:dyDescent="0.15"/>
    <row r="1214" ht="9" customHeight="1" x14ac:dyDescent="0.15"/>
    <row r="1215" ht="9" customHeight="1" x14ac:dyDescent="0.15"/>
    <row r="1216" ht="9" customHeight="1" x14ac:dyDescent="0.15"/>
    <row r="1217" ht="9" customHeight="1" x14ac:dyDescent="0.15"/>
    <row r="1218" ht="9" customHeight="1" x14ac:dyDescent="0.15"/>
    <row r="1219" ht="9" customHeight="1" x14ac:dyDescent="0.15"/>
    <row r="1220" ht="9" customHeight="1" x14ac:dyDescent="0.15"/>
    <row r="1221" ht="9" customHeight="1" x14ac:dyDescent="0.15"/>
    <row r="1222" ht="9" customHeight="1" x14ac:dyDescent="0.15"/>
    <row r="1223" ht="9" customHeight="1" x14ac:dyDescent="0.15"/>
    <row r="1224" ht="9" customHeight="1" x14ac:dyDescent="0.15"/>
    <row r="1225" ht="9" customHeight="1" x14ac:dyDescent="0.15"/>
    <row r="1226" ht="9" customHeight="1" x14ac:dyDescent="0.15"/>
    <row r="1227" ht="9" customHeight="1" x14ac:dyDescent="0.15"/>
    <row r="1228" ht="9" customHeight="1" x14ac:dyDescent="0.15"/>
    <row r="1229" ht="9" customHeight="1" x14ac:dyDescent="0.15"/>
    <row r="1230" ht="9" customHeight="1" x14ac:dyDescent="0.15"/>
    <row r="1231" ht="9" customHeight="1" x14ac:dyDescent="0.15"/>
    <row r="1232" ht="9" customHeight="1" x14ac:dyDescent="0.15"/>
    <row r="1233" ht="9" customHeight="1" x14ac:dyDescent="0.15"/>
    <row r="1234" ht="9" customHeight="1" x14ac:dyDescent="0.15"/>
    <row r="1235" ht="9" customHeight="1" x14ac:dyDescent="0.15"/>
    <row r="1236" ht="9" customHeight="1" x14ac:dyDescent="0.15"/>
    <row r="1237" ht="9" customHeight="1" x14ac:dyDescent="0.15"/>
    <row r="1238" ht="9" customHeight="1" x14ac:dyDescent="0.15"/>
    <row r="1239" ht="9" customHeight="1" x14ac:dyDescent="0.15"/>
    <row r="1240" ht="9" customHeight="1" x14ac:dyDescent="0.15"/>
    <row r="1241" ht="9" customHeight="1" x14ac:dyDescent="0.15"/>
    <row r="1242" ht="9" customHeight="1" x14ac:dyDescent="0.15"/>
    <row r="1243" ht="9" customHeight="1" x14ac:dyDescent="0.15"/>
    <row r="1244" ht="9" customHeight="1" x14ac:dyDescent="0.15"/>
    <row r="1245" ht="9" customHeight="1" x14ac:dyDescent="0.15"/>
    <row r="1246" ht="9" customHeight="1" x14ac:dyDescent="0.15"/>
    <row r="1247" ht="9" customHeight="1" x14ac:dyDescent="0.15"/>
    <row r="1248" ht="9" customHeight="1" x14ac:dyDescent="0.15"/>
    <row r="1249" ht="9" customHeight="1" x14ac:dyDescent="0.15"/>
    <row r="1250" ht="9" customHeight="1" x14ac:dyDescent="0.15"/>
    <row r="1251" ht="9" customHeight="1" x14ac:dyDescent="0.15"/>
    <row r="1252" ht="9" customHeight="1" x14ac:dyDescent="0.15"/>
    <row r="1253" ht="9" customHeight="1" x14ac:dyDescent="0.15"/>
    <row r="1254" ht="9" customHeight="1" x14ac:dyDescent="0.15"/>
    <row r="1255" ht="9" customHeight="1" x14ac:dyDescent="0.15"/>
    <row r="1256" ht="9" customHeight="1" x14ac:dyDescent="0.15"/>
    <row r="1257" ht="9" customHeight="1" x14ac:dyDescent="0.15"/>
    <row r="1258" ht="9" customHeight="1" x14ac:dyDescent="0.15"/>
    <row r="1259" ht="9" customHeight="1" x14ac:dyDescent="0.15"/>
    <row r="1260" ht="9" customHeight="1" x14ac:dyDescent="0.15"/>
    <row r="1261" ht="9" customHeight="1" x14ac:dyDescent="0.15"/>
    <row r="1262" ht="9" customHeight="1" x14ac:dyDescent="0.15"/>
    <row r="1263" ht="9" customHeight="1" x14ac:dyDescent="0.15"/>
    <row r="1264" ht="9" customHeight="1" x14ac:dyDescent="0.15"/>
    <row r="1265" ht="9" customHeight="1" x14ac:dyDescent="0.15"/>
    <row r="1266" ht="9" customHeight="1" x14ac:dyDescent="0.15"/>
    <row r="1267" ht="9" customHeight="1" x14ac:dyDescent="0.15"/>
    <row r="1268" ht="9" customHeight="1" x14ac:dyDescent="0.15"/>
    <row r="1269" ht="9" customHeight="1" x14ac:dyDescent="0.15"/>
    <row r="1270" ht="9" customHeight="1" x14ac:dyDescent="0.15"/>
    <row r="1271" ht="9" customHeight="1" x14ac:dyDescent="0.15"/>
    <row r="1272" ht="9" customHeight="1" x14ac:dyDescent="0.15"/>
    <row r="1273" ht="9" customHeight="1" x14ac:dyDescent="0.15"/>
    <row r="1274" ht="9" customHeight="1" x14ac:dyDescent="0.15"/>
    <row r="1275" ht="9" customHeight="1" x14ac:dyDescent="0.15"/>
    <row r="1276" ht="9" customHeight="1" x14ac:dyDescent="0.15"/>
    <row r="1277" ht="9" customHeight="1" x14ac:dyDescent="0.15"/>
    <row r="1278" ht="9" customHeight="1" x14ac:dyDescent="0.15"/>
    <row r="1279" ht="9" customHeight="1" x14ac:dyDescent="0.15"/>
    <row r="1280" ht="9" customHeight="1" x14ac:dyDescent="0.15"/>
    <row r="1281" ht="9" customHeight="1" x14ac:dyDescent="0.15"/>
    <row r="1282" ht="9" customHeight="1" x14ac:dyDescent="0.15"/>
    <row r="1283" ht="9" customHeight="1" x14ac:dyDescent="0.15"/>
    <row r="1284" ht="9" customHeight="1" x14ac:dyDescent="0.15"/>
    <row r="1285" ht="9" customHeight="1" x14ac:dyDescent="0.15"/>
    <row r="1286" ht="9" customHeight="1" x14ac:dyDescent="0.15"/>
    <row r="1287" ht="9" customHeight="1" x14ac:dyDescent="0.15"/>
    <row r="1288" ht="9" customHeight="1" x14ac:dyDescent="0.15"/>
    <row r="1289" ht="9" customHeight="1" x14ac:dyDescent="0.15"/>
    <row r="1290" ht="9" customHeight="1" x14ac:dyDescent="0.15"/>
    <row r="1291" ht="9" customHeight="1" x14ac:dyDescent="0.15"/>
    <row r="1292" ht="9" customHeight="1" x14ac:dyDescent="0.15"/>
    <row r="1293" ht="9" customHeight="1" x14ac:dyDescent="0.15"/>
    <row r="1294" ht="9" customHeight="1" x14ac:dyDescent="0.15"/>
    <row r="1295" ht="9" customHeight="1" x14ac:dyDescent="0.15"/>
    <row r="1296" ht="9" customHeight="1" x14ac:dyDescent="0.15"/>
    <row r="1297" ht="9" customHeight="1" x14ac:dyDescent="0.15"/>
    <row r="1298" ht="9" customHeight="1" x14ac:dyDescent="0.15"/>
    <row r="1299" ht="9" customHeight="1" x14ac:dyDescent="0.15"/>
    <row r="1300" ht="9" customHeight="1" x14ac:dyDescent="0.15"/>
    <row r="1301" ht="9" customHeight="1" x14ac:dyDescent="0.15"/>
    <row r="1302" ht="9" customHeight="1" x14ac:dyDescent="0.15"/>
    <row r="1303" ht="9" customHeight="1" x14ac:dyDescent="0.15"/>
    <row r="1304" ht="9" customHeight="1" x14ac:dyDescent="0.15"/>
    <row r="1305" ht="9" customHeight="1" x14ac:dyDescent="0.15"/>
    <row r="1306" ht="9" customHeight="1" x14ac:dyDescent="0.15"/>
    <row r="1307" ht="9" customHeight="1" x14ac:dyDescent="0.15"/>
    <row r="1308" ht="9" customHeight="1" x14ac:dyDescent="0.15"/>
    <row r="1309" ht="9" customHeight="1" x14ac:dyDescent="0.15"/>
    <row r="1310" ht="9" customHeight="1" x14ac:dyDescent="0.15"/>
    <row r="1311" ht="9" customHeight="1" x14ac:dyDescent="0.15"/>
    <row r="1312" ht="9" customHeight="1" x14ac:dyDescent="0.15"/>
    <row r="1313" ht="9" customHeight="1" x14ac:dyDescent="0.15"/>
    <row r="1314" ht="9" customHeight="1" x14ac:dyDescent="0.15"/>
    <row r="1315" ht="9" customHeight="1" x14ac:dyDescent="0.15"/>
    <row r="1316" ht="9" customHeight="1" x14ac:dyDescent="0.15"/>
    <row r="1317" ht="9" customHeight="1" x14ac:dyDescent="0.15"/>
    <row r="1318" ht="9" customHeight="1" x14ac:dyDescent="0.15"/>
    <row r="1319" ht="9" customHeight="1" x14ac:dyDescent="0.15"/>
    <row r="1320" ht="9" customHeight="1" x14ac:dyDescent="0.15"/>
    <row r="1321" ht="9" customHeight="1" x14ac:dyDescent="0.15"/>
    <row r="1322" ht="9" customHeight="1" x14ac:dyDescent="0.15"/>
    <row r="1323" ht="9" customHeight="1" x14ac:dyDescent="0.15"/>
    <row r="1324" ht="9" customHeight="1" x14ac:dyDescent="0.15"/>
    <row r="1325" ht="9" customHeight="1" x14ac:dyDescent="0.15"/>
    <row r="1326" ht="9" customHeight="1" x14ac:dyDescent="0.15"/>
    <row r="1327" ht="9" customHeight="1" x14ac:dyDescent="0.15"/>
    <row r="1328" ht="9" customHeight="1" x14ac:dyDescent="0.15"/>
    <row r="1329" ht="9" customHeight="1" x14ac:dyDescent="0.15"/>
    <row r="1330" ht="9" customHeight="1" x14ac:dyDescent="0.15"/>
    <row r="1331" ht="9" customHeight="1" x14ac:dyDescent="0.15"/>
    <row r="1332" ht="9" customHeight="1" x14ac:dyDescent="0.15"/>
    <row r="1333" ht="9" customHeight="1" x14ac:dyDescent="0.15"/>
    <row r="1334" ht="9" customHeight="1" x14ac:dyDescent="0.15"/>
    <row r="1335" ht="9" customHeight="1" x14ac:dyDescent="0.15"/>
    <row r="1336" ht="9" customHeight="1" x14ac:dyDescent="0.15"/>
    <row r="1337" ht="9" customHeight="1" x14ac:dyDescent="0.15"/>
    <row r="1338" ht="9" customHeight="1" x14ac:dyDescent="0.15"/>
    <row r="1339" ht="9" customHeight="1" x14ac:dyDescent="0.15"/>
    <row r="1340" ht="9" customHeight="1" x14ac:dyDescent="0.15"/>
    <row r="1341" ht="9" customHeight="1" x14ac:dyDescent="0.15"/>
    <row r="1342" ht="9" customHeight="1" x14ac:dyDescent="0.15"/>
    <row r="1343" ht="9" customHeight="1" x14ac:dyDescent="0.15"/>
    <row r="1344" ht="9" customHeight="1" x14ac:dyDescent="0.15"/>
    <row r="1345" ht="9" customHeight="1" x14ac:dyDescent="0.15"/>
    <row r="1346" ht="9" customHeight="1" x14ac:dyDescent="0.15"/>
    <row r="1347" ht="9" customHeight="1" x14ac:dyDescent="0.15"/>
    <row r="1348" ht="9" customHeight="1" x14ac:dyDescent="0.15"/>
    <row r="1349" ht="9" customHeight="1" x14ac:dyDescent="0.15"/>
    <row r="1350" ht="9" customHeight="1" x14ac:dyDescent="0.15"/>
    <row r="1351" ht="9" customHeight="1" x14ac:dyDescent="0.15"/>
    <row r="1352" ht="9" customHeight="1" x14ac:dyDescent="0.15"/>
    <row r="1353" ht="9" customHeight="1" x14ac:dyDescent="0.15"/>
    <row r="1354" ht="9" customHeight="1" x14ac:dyDescent="0.15"/>
    <row r="1355" ht="9" customHeight="1" x14ac:dyDescent="0.15"/>
    <row r="1356" ht="9" customHeight="1" x14ac:dyDescent="0.15"/>
    <row r="1357" ht="9" customHeight="1" x14ac:dyDescent="0.15"/>
    <row r="1358" ht="9" customHeight="1" x14ac:dyDescent="0.15"/>
    <row r="1359" ht="9" customHeight="1" x14ac:dyDescent="0.15"/>
    <row r="1360" ht="9" customHeight="1" x14ac:dyDescent="0.15"/>
    <row r="1361" ht="9" customHeight="1" x14ac:dyDescent="0.15"/>
    <row r="1362" ht="9" customHeight="1" x14ac:dyDescent="0.15"/>
    <row r="1363" ht="9" customHeight="1" x14ac:dyDescent="0.15"/>
    <row r="1364" ht="9" customHeight="1" x14ac:dyDescent="0.15"/>
    <row r="1365" ht="9" customHeight="1" x14ac:dyDescent="0.15"/>
    <row r="1366" ht="9" customHeight="1" x14ac:dyDescent="0.15"/>
    <row r="1367" ht="9" customHeight="1" x14ac:dyDescent="0.15"/>
    <row r="1368" ht="9" customHeight="1" x14ac:dyDescent="0.15"/>
    <row r="1369" ht="9" customHeight="1" x14ac:dyDescent="0.15"/>
    <row r="1370" ht="9" customHeight="1" x14ac:dyDescent="0.15"/>
    <row r="1371" ht="9" customHeight="1" x14ac:dyDescent="0.15"/>
    <row r="1372" ht="9" customHeight="1" x14ac:dyDescent="0.15"/>
    <row r="1373" ht="9" customHeight="1" x14ac:dyDescent="0.15"/>
    <row r="1374" ht="9" customHeight="1" x14ac:dyDescent="0.15"/>
    <row r="1375" ht="9" customHeight="1" x14ac:dyDescent="0.15"/>
    <row r="1376" ht="9" customHeight="1" x14ac:dyDescent="0.15"/>
    <row r="1377" ht="9" customHeight="1" x14ac:dyDescent="0.15"/>
    <row r="1378" ht="9" customHeight="1" x14ac:dyDescent="0.15"/>
    <row r="1379" ht="9" customHeight="1" x14ac:dyDescent="0.15"/>
    <row r="1380" ht="9" customHeight="1" x14ac:dyDescent="0.15"/>
    <row r="1381" ht="9" customHeight="1" x14ac:dyDescent="0.15"/>
    <row r="1382" ht="9" customHeight="1" x14ac:dyDescent="0.15"/>
    <row r="1383" ht="9" customHeight="1" x14ac:dyDescent="0.15"/>
    <row r="1384" ht="9" customHeight="1" x14ac:dyDescent="0.15"/>
    <row r="1385" ht="9" customHeight="1" x14ac:dyDescent="0.15"/>
    <row r="1386" ht="9" customHeight="1" x14ac:dyDescent="0.15"/>
    <row r="1387" ht="9" customHeight="1" x14ac:dyDescent="0.15"/>
    <row r="1388" ht="9" customHeight="1" x14ac:dyDescent="0.15"/>
    <row r="1389" ht="9" customHeight="1" x14ac:dyDescent="0.15"/>
    <row r="1390" ht="9" customHeight="1" x14ac:dyDescent="0.15"/>
    <row r="1391" ht="9" customHeight="1" x14ac:dyDescent="0.15"/>
    <row r="1392" ht="9" customHeight="1" x14ac:dyDescent="0.15"/>
    <row r="1393" ht="9" customHeight="1" x14ac:dyDescent="0.15"/>
    <row r="1394" ht="9" customHeight="1" x14ac:dyDescent="0.15"/>
    <row r="1395" ht="9" customHeight="1" x14ac:dyDescent="0.15"/>
    <row r="1396" ht="9" customHeight="1" x14ac:dyDescent="0.15"/>
    <row r="1397" ht="9" customHeight="1" x14ac:dyDescent="0.15"/>
    <row r="1398" ht="9" customHeight="1" x14ac:dyDescent="0.15"/>
    <row r="1399" ht="9" customHeight="1" x14ac:dyDescent="0.15"/>
    <row r="1400" ht="9" customHeight="1" x14ac:dyDescent="0.15"/>
    <row r="1401" ht="9" customHeight="1" x14ac:dyDescent="0.15"/>
    <row r="1402" ht="9" customHeight="1" x14ac:dyDescent="0.15"/>
    <row r="1403" ht="9" customHeight="1" x14ac:dyDescent="0.15"/>
    <row r="1404" ht="9" customHeight="1" x14ac:dyDescent="0.15"/>
    <row r="1405" ht="9" customHeight="1" x14ac:dyDescent="0.15"/>
    <row r="1406" ht="9" customHeight="1" x14ac:dyDescent="0.15"/>
    <row r="1407" ht="9" customHeight="1" x14ac:dyDescent="0.15"/>
    <row r="1408" ht="9" customHeight="1" x14ac:dyDescent="0.15"/>
    <row r="1409" ht="9" customHeight="1" x14ac:dyDescent="0.15"/>
    <row r="1410" ht="9" customHeight="1" x14ac:dyDescent="0.15"/>
    <row r="1411" ht="9" customHeight="1" x14ac:dyDescent="0.15"/>
    <row r="1412" ht="9" customHeight="1" x14ac:dyDescent="0.15"/>
    <row r="1413" ht="9" customHeight="1" x14ac:dyDescent="0.15"/>
    <row r="1414" ht="9" customHeight="1" x14ac:dyDescent="0.15"/>
    <row r="1415" ht="9" customHeight="1" x14ac:dyDescent="0.15"/>
    <row r="1416" ht="9" customHeight="1" x14ac:dyDescent="0.15"/>
    <row r="1417" ht="9" customHeight="1" x14ac:dyDescent="0.15"/>
    <row r="1418" ht="9" customHeight="1" x14ac:dyDescent="0.15"/>
    <row r="1419" ht="9" customHeight="1" x14ac:dyDescent="0.15"/>
    <row r="1420" ht="9" customHeight="1" x14ac:dyDescent="0.15"/>
    <row r="1421" ht="9" customHeight="1" x14ac:dyDescent="0.15"/>
    <row r="1422" ht="9" customHeight="1" x14ac:dyDescent="0.15"/>
    <row r="1423" ht="9" customHeight="1" x14ac:dyDescent="0.15"/>
    <row r="1424" ht="9" customHeight="1" x14ac:dyDescent="0.15"/>
    <row r="1425" ht="9" customHeight="1" x14ac:dyDescent="0.15"/>
    <row r="1426" ht="9" customHeight="1" x14ac:dyDescent="0.15"/>
    <row r="1427" ht="9" customHeight="1" x14ac:dyDescent="0.15"/>
    <row r="1428" ht="9" customHeight="1" x14ac:dyDescent="0.15"/>
    <row r="1429" ht="9" customHeight="1" x14ac:dyDescent="0.15"/>
    <row r="1430" ht="9" customHeight="1" x14ac:dyDescent="0.15"/>
    <row r="1431" ht="9" customHeight="1" x14ac:dyDescent="0.15"/>
    <row r="1432" ht="9" customHeight="1" x14ac:dyDescent="0.15"/>
    <row r="1433" ht="9" customHeight="1" x14ac:dyDescent="0.15"/>
    <row r="1434" ht="9" customHeight="1" x14ac:dyDescent="0.15"/>
    <row r="1435" ht="9" customHeight="1" x14ac:dyDescent="0.15"/>
    <row r="1436" ht="9" customHeight="1" x14ac:dyDescent="0.15"/>
    <row r="1437" ht="9" customHeight="1" x14ac:dyDescent="0.15"/>
    <row r="1438" ht="9" customHeight="1" x14ac:dyDescent="0.15"/>
    <row r="1439" ht="9" customHeight="1" x14ac:dyDescent="0.15"/>
    <row r="1440" ht="9" customHeight="1" x14ac:dyDescent="0.15"/>
    <row r="1441" ht="9" customHeight="1" x14ac:dyDescent="0.15"/>
    <row r="1442" ht="9" customHeight="1" x14ac:dyDescent="0.15"/>
    <row r="1443" ht="9" customHeight="1" x14ac:dyDescent="0.15"/>
    <row r="1444" ht="9" customHeight="1" x14ac:dyDescent="0.15"/>
    <row r="1445" ht="9" customHeight="1" x14ac:dyDescent="0.15"/>
    <row r="1446" ht="9" customHeight="1" x14ac:dyDescent="0.15"/>
    <row r="1447" ht="9" customHeight="1" x14ac:dyDescent="0.15"/>
  </sheetData>
  <sortState xmlns:xlrd2="http://schemas.microsoft.com/office/spreadsheetml/2017/richdata2" ref="B12:Z373">
    <sortCondition ref="C12:C373"/>
  </sortState>
  <mergeCells count="2">
    <mergeCell ref="H1:I1"/>
    <mergeCell ref="Q383:R383"/>
  </mergeCells>
  <phoneticPr fontId="2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F252"/>
  <sheetViews>
    <sheetView showGridLines="0" topLeftCell="A50" zoomScaleNormal="100" workbookViewId="0">
      <selection activeCell="E6" sqref="E6"/>
    </sheetView>
  </sheetViews>
  <sheetFormatPr defaultRowHeight="9" x14ac:dyDescent="0.15"/>
  <cols>
    <col min="1" max="34" width="6.59765625" customWidth="1"/>
  </cols>
  <sheetData>
    <row r="1" spans="1:32" s="58" customFormat="1" ht="13.5" customHeight="1" x14ac:dyDescent="0.2">
      <c r="A1" s="167" t="s">
        <v>59</v>
      </c>
      <c r="B1" s="168"/>
      <c r="C1" s="168"/>
      <c r="D1" s="168"/>
      <c r="E1" s="168"/>
      <c r="F1" s="168"/>
      <c r="G1" s="168"/>
      <c r="H1" s="169"/>
      <c r="I1" s="185" t="s">
        <v>123</v>
      </c>
      <c r="J1" s="186"/>
      <c r="K1" s="186"/>
      <c r="L1" s="186"/>
      <c r="M1" s="186"/>
      <c r="N1" s="186"/>
      <c r="O1" s="186"/>
      <c r="P1" s="187"/>
      <c r="Q1" s="188" t="s">
        <v>597</v>
      </c>
      <c r="R1" s="189"/>
      <c r="S1" s="189"/>
      <c r="T1" s="189"/>
      <c r="U1" s="189"/>
      <c r="V1" s="189"/>
      <c r="W1" s="189"/>
      <c r="X1" s="190"/>
      <c r="Y1" s="191" t="s">
        <v>54</v>
      </c>
      <c r="Z1" s="192"/>
      <c r="AA1" s="192"/>
      <c r="AB1" s="192"/>
      <c r="AC1" s="192"/>
      <c r="AD1" s="192"/>
      <c r="AE1" s="192"/>
      <c r="AF1" s="193"/>
    </row>
    <row r="2" spans="1:32" ht="18" customHeight="1" x14ac:dyDescent="0.2">
      <c r="A2" s="46"/>
      <c r="B2" s="47"/>
      <c r="C2" s="144" t="s">
        <v>271</v>
      </c>
      <c r="D2" s="145"/>
      <c r="E2" s="145"/>
      <c r="F2" s="49" t="s">
        <v>948</v>
      </c>
      <c r="H2" s="48"/>
      <c r="I2" s="46"/>
      <c r="J2" s="47"/>
      <c r="K2" s="144" t="s">
        <v>271</v>
      </c>
      <c r="L2" s="145"/>
      <c r="M2" s="145"/>
      <c r="N2" s="49" t="s">
        <v>903</v>
      </c>
      <c r="P2" s="48"/>
      <c r="R2" s="47"/>
      <c r="S2" s="144" t="s">
        <v>271</v>
      </c>
      <c r="T2" s="145"/>
      <c r="U2" s="145"/>
      <c r="V2" s="49" t="s">
        <v>914</v>
      </c>
      <c r="X2" s="48"/>
      <c r="Z2" s="47"/>
      <c r="AA2" s="144" t="s">
        <v>271</v>
      </c>
      <c r="AB2" s="145"/>
      <c r="AC2" s="145"/>
      <c r="AD2" s="49" t="s">
        <v>942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38" t="s">
        <v>918</v>
      </c>
      <c r="G3" s="32"/>
      <c r="H3" s="33"/>
      <c r="K3" s="144" t="s">
        <v>595</v>
      </c>
      <c r="L3" s="145"/>
      <c r="M3" s="145"/>
      <c r="N3" s="49" t="s">
        <v>927</v>
      </c>
      <c r="O3" s="32"/>
      <c r="P3" s="33"/>
      <c r="Q3" s="29"/>
      <c r="S3" s="144" t="s">
        <v>595</v>
      </c>
      <c r="T3" s="145"/>
      <c r="U3" s="145"/>
      <c r="V3" s="38" t="s">
        <v>955</v>
      </c>
      <c r="W3" s="32"/>
      <c r="X3" s="33"/>
      <c r="Y3" s="29"/>
      <c r="AA3" s="144" t="s">
        <v>595</v>
      </c>
      <c r="AB3" s="145"/>
      <c r="AC3" s="145"/>
      <c r="AD3" s="49" t="s">
        <v>928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12</v>
      </c>
      <c r="G4" s="32"/>
      <c r="H4" s="33"/>
      <c r="I4" s="29"/>
      <c r="K4" s="144" t="s">
        <v>596</v>
      </c>
      <c r="L4" s="145"/>
      <c r="M4" s="145"/>
      <c r="N4" s="49">
        <v>11</v>
      </c>
      <c r="O4" s="32"/>
      <c r="P4" s="33"/>
      <c r="Q4" s="29"/>
      <c r="S4" s="144" t="s">
        <v>596</v>
      </c>
      <c r="T4" s="145"/>
      <c r="U4" s="145"/>
      <c r="V4" s="49">
        <v>13</v>
      </c>
      <c r="W4" s="32"/>
      <c r="X4" s="33"/>
      <c r="Y4" s="29"/>
      <c r="AA4" s="144" t="s">
        <v>596</v>
      </c>
      <c r="AB4" s="145"/>
      <c r="AC4" s="145"/>
      <c r="AD4" s="49">
        <v>12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28</v>
      </c>
      <c r="C6" s="26" t="s">
        <v>12</v>
      </c>
      <c r="D6" s="55">
        <v>32</v>
      </c>
      <c r="E6" s="53" t="s">
        <v>11</v>
      </c>
      <c r="F6" s="54">
        <v>40</v>
      </c>
      <c r="G6" s="26" t="s">
        <v>12</v>
      </c>
      <c r="H6" s="55">
        <v>36</v>
      </c>
      <c r="I6" s="53" t="s">
        <v>11</v>
      </c>
      <c r="J6" s="54">
        <v>42</v>
      </c>
      <c r="K6" s="26" t="s">
        <v>12</v>
      </c>
      <c r="L6" s="55">
        <v>34</v>
      </c>
      <c r="M6" s="53" t="s">
        <v>11</v>
      </c>
      <c r="N6" s="54">
        <v>40</v>
      </c>
      <c r="O6" s="26" t="s">
        <v>12</v>
      </c>
      <c r="P6" s="55">
        <v>32</v>
      </c>
      <c r="Q6" s="53" t="s">
        <v>11</v>
      </c>
      <c r="R6" s="54">
        <v>34</v>
      </c>
      <c r="S6" s="26" t="s">
        <v>12</v>
      </c>
      <c r="T6" s="55">
        <v>33</v>
      </c>
      <c r="U6" s="53" t="s">
        <v>11</v>
      </c>
      <c r="V6" s="54">
        <v>40</v>
      </c>
      <c r="W6" s="26" t="s">
        <v>12</v>
      </c>
      <c r="X6" s="55">
        <v>41</v>
      </c>
      <c r="Y6" s="53" t="s">
        <v>11</v>
      </c>
      <c r="Z6" s="54">
        <v>37</v>
      </c>
      <c r="AA6" s="26" t="s">
        <v>12</v>
      </c>
      <c r="AB6" s="55">
        <v>36</v>
      </c>
      <c r="AC6" s="53" t="s">
        <v>11</v>
      </c>
      <c r="AD6" s="54">
        <v>41</v>
      </c>
      <c r="AE6" s="26" t="s">
        <v>12</v>
      </c>
      <c r="AF6" s="55">
        <v>44</v>
      </c>
    </row>
    <row r="7" spans="1:32" ht="10.5" customHeight="1" x14ac:dyDescent="0.2">
      <c r="A7" s="53" t="s">
        <v>13</v>
      </c>
      <c r="B7" s="54">
        <v>26</v>
      </c>
      <c r="C7" s="26" t="s">
        <v>14</v>
      </c>
      <c r="D7" s="55">
        <v>35</v>
      </c>
      <c r="E7" s="53" t="s">
        <v>13</v>
      </c>
      <c r="F7" s="54">
        <v>37</v>
      </c>
      <c r="G7" s="26" t="s">
        <v>14</v>
      </c>
      <c r="H7" s="55">
        <v>24</v>
      </c>
      <c r="I7" s="53" t="s">
        <v>13</v>
      </c>
      <c r="J7" s="54">
        <v>33</v>
      </c>
      <c r="K7" s="26" t="s">
        <v>14</v>
      </c>
      <c r="L7" s="55">
        <v>27</v>
      </c>
      <c r="M7" s="53" t="s">
        <v>13</v>
      </c>
      <c r="N7" s="54">
        <v>27</v>
      </c>
      <c r="O7" s="26" t="s">
        <v>14</v>
      </c>
      <c r="P7" s="55">
        <v>42</v>
      </c>
      <c r="Q7" s="53" t="s">
        <v>13</v>
      </c>
      <c r="R7" s="54">
        <v>30</v>
      </c>
      <c r="S7" s="26" t="s">
        <v>14</v>
      </c>
      <c r="T7" s="55">
        <v>37</v>
      </c>
      <c r="U7" s="53" t="s">
        <v>13</v>
      </c>
      <c r="V7" s="54">
        <v>41</v>
      </c>
      <c r="W7" s="26" t="s">
        <v>14</v>
      </c>
      <c r="X7" s="55">
        <v>44</v>
      </c>
      <c r="Y7" s="53" t="s">
        <v>13</v>
      </c>
      <c r="Z7" s="54">
        <v>36</v>
      </c>
      <c r="AA7" s="26" t="s">
        <v>14</v>
      </c>
      <c r="AB7" s="55">
        <v>32</v>
      </c>
      <c r="AC7" s="53" t="s">
        <v>13</v>
      </c>
      <c r="AD7" s="54">
        <v>42</v>
      </c>
      <c r="AE7" s="26" t="s">
        <v>14</v>
      </c>
      <c r="AF7" s="55">
        <v>36</v>
      </c>
    </row>
    <row r="8" spans="1:32" ht="10.5" customHeight="1" x14ac:dyDescent="0.2">
      <c r="A8" s="53" t="s">
        <v>15</v>
      </c>
      <c r="B8" s="54">
        <v>32</v>
      </c>
      <c r="C8" s="26" t="s">
        <v>16</v>
      </c>
      <c r="D8" s="55">
        <v>28</v>
      </c>
      <c r="E8" s="53" t="s">
        <v>15</v>
      </c>
      <c r="F8" s="54">
        <v>28</v>
      </c>
      <c r="G8" s="26" t="s">
        <v>16</v>
      </c>
      <c r="H8" s="55">
        <v>36</v>
      </c>
      <c r="I8" s="53" t="s">
        <v>15</v>
      </c>
      <c r="J8" s="54">
        <v>29</v>
      </c>
      <c r="K8" s="26" t="s">
        <v>16</v>
      </c>
      <c r="L8" s="55">
        <v>34</v>
      </c>
      <c r="M8" s="53" t="s">
        <v>15</v>
      </c>
      <c r="N8" s="54">
        <v>39</v>
      </c>
      <c r="O8" s="26" t="s">
        <v>16</v>
      </c>
      <c r="P8" s="55">
        <v>39</v>
      </c>
      <c r="Q8" s="53" t="s">
        <v>15</v>
      </c>
      <c r="R8" s="54">
        <v>45</v>
      </c>
      <c r="S8" s="26" t="s">
        <v>16</v>
      </c>
      <c r="T8" s="55">
        <v>34</v>
      </c>
      <c r="U8" s="53" t="s">
        <v>15</v>
      </c>
      <c r="V8" s="54">
        <v>37</v>
      </c>
      <c r="W8" s="26" t="s">
        <v>16</v>
      </c>
      <c r="X8" s="55">
        <v>50</v>
      </c>
      <c r="Y8" s="53" t="s">
        <v>15</v>
      </c>
      <c r="Z8" s="54">
        <v>43</v>
      </c>
      <c r="AA8" s="26" t="s">
        <v>16</v>
      </c>
      <c r="AB8" s="55">
        <v>37</v>
      </c>
      <c r="AC8" s="53" t="s">
        <v>15</v>
      </c>
      <c r="AD8" s="54">
        <v>40</v>
      </c>
      <c r="AE8" s="26" t="s">
        <v>16</v>
      </c>
      <c r="AF8" s="55">
        <v>50</v>
      </c>
    </row>
    <row r="9" spans="1:32" ht="10.5" customHeight="1" x14ac:dyDescent="0.2">
      <c r="A9" s="53" t="s">
        <v>17</v>
      </c>
      <c r="B9" s="54">
        <v>29</v>
      </c>
      <c r="C9" s="26" t="s">
        <v>18</v>
      </c>
      <c r="D9" s="55">
        <v>24</v>
      </c>
      <c r="E9" s="53" t="s">
        <v>17</v>
      </c>
      <c r="F9" s="54">
        <v>39</v>
      </c>
      <c r="G9" s="26" t="s">
        <v>18</v>
      </c>
      <c r="H9" s="55">
        <v>37</v>
      </c>
      <c r="I9" s="53" t="s">
        <v>17</v>
      </c>
      <c r="J9" s="54">
        <v>26</v>
      </c>
      <c r="K9" s="26" t="s">
        <v>18</v>
      </c>
      <c r="L9" s="55">
        <v>30</v>
      </c>
      <c r="M9" s="53" t="s">
        <v>17</v>
      </c>
      <c r="N9" s="54">
        <v>23</v>
      </c>
      <c r="O9" s="26" t="s">
        <v>18</v>
      </c>
      <c r="P9" s="55">
        <v>26</v>
      </c>
      <c r="Q9" s="53" t="s">
        <v>17</v>
      </c>
      <c r="R9" s="54">
        <v>39</v>
      </c>
      <c r="S9" s="26" t="s">
        <v>18</v>
      </c>
      <c r="T9" s="55">
        <v>42</v>
      </c>
      <c r="U9" s="53" t="s">
        <v>17</v>
      </c>
      <c r="V9" s="54">
        <v>42</v>
      </c>
      <c r="W9" s="26" t="s">
        <v>18</v>
      </c>
      <c r="X9" s="55">
        <v>38</v>
      </c>
      <c r="Y9" s="53" t="s">
        <v>17</v>
      </c>
      <c r="Z9" s="54">
        <v>35</v>
      </c>
      <c r="AA9" s="26" t="s">
        <v>18</v>
      </c>
      <c r="AB9" s="55">
        <v>36</v>
      </c>
      <c r="AC9" s="53" t="s">
        <v>17</v>
      </c>
      <c r="AD9" s="54">
        <v>34</v>
      </c>
      <c r="AE9" s="26" t="s">
        <v>18</v>
      </c>
      <c r="AF9" s="55">
        <v>38</v>
      </c>
    </row>
    <row r="10" spans="1:32" ht="10.5" customHeight="1" x14ac:dyDescent="0.2">
      <c r="A10" s="53" t="s">
        <v>19</v>
      </c>
      <c r="B10" s="54">
        <v>37</v>
      </c>
      <c r="C10" s="26" t="s">
        <v>20</v>
      </c>
      <c r="D10" s="55">
        <v>31</v>
      </c>
      <c r="E10" s="53" t="s">
        <v>19</v>
      </c>
      <c r="F10" s="54">
        <v>31</v>
      </c>
      <c r="G10" s="26" t="s">
        <v>20</v>
      </c>
      <c r="H10" s="55">
        <v>24</v>
      </c>
      <c r="I10" s="53" t="s">
        <v>19</v>
      </c>
      <c r="J10" s="54">
        <v>41</v>
      </c>
      <c r="K10" s="26" t="s">
        <v>20</v>
      </c>
      <c r="L10" s="55">
        <v>35</v>
      </c>
      <c r="M10" s="53" t="s">
        <v>19</v>
      </c>
      <c r="N10" s="54">
        <v>34</v>
      </c>
      <c r="O10" s="26" t="s">
        <v>20</v>
      </c>
      <c r="P10" s="55">
        <v>39</v>
      </c>
      <c r="Q10" s="53" t="s">
        <v>19</v>
      </c>
      <c r="R10" s="54">
        <v>37</v>
      </c>
      <c r="S10" s="26" t="s">
        <v>20</v>
      </c>
      <c r="T10" s="55">
        <v>38</v>
      </c>
      <c r="U10" s="53" t="s">
        <v>19</v>
      </c>
      <c r="V10" s="54">
        <v>37</v>
      </c>
      <c r="W10" s="26" t="s">
        <v>20</v>
      </c>
      <c r="X10" s="55">
        <v>52</v>
      </c>
      <c r="Y10" s="53" t="s">
        <v>19</v>
      </c>
      <c r="Z10" s="54">
        <v>38</v>
      </c>
      <c r="AA10" s="26" t="s">
        <v>20</v>
      </c>
      <c r="AB10" s="55">
        <v>45</v>
      </c>
      <c r="AC10" s="53" t="s">
        <v>19</v>
      </c>
      <c r="AD10" s="54">
        <v>49</v>
      </c>
      <c r="AE10" s="26" t="s">
        <v>20</v>
      </c>
      <c r="AF10" s="55">
        <v>42</v>
      </c>
    </row>
    <row r="11" spans="1:32" ht="10.5" customHeight="1" x14ac:dyDescent="0.2">
      <c r="A11" s="53" t="s">
        <v>21</v>
      </c>
      <c r="B11" s="54">
        <v>34</v>
      </c>
      <c r="C11" s="26" t="s">
        <v>22</v>
      </c>
      <c r="D11" s="55">
        <v>29</v>
      </c>
      <c r="E11" s="53" t="s">
        <v>21</v>
      </c>
      <c r="F11" s="54">
        <v>38</v>
      </c>
      <c r="G11" s="26" t="s">
        <v>22</v>
      </c>
      <c r="H11" s="55">
        <v>31</v>
      </c>
      <c r="I11" s="53" t="s">
        <v>21</v>
      </c>
      <c r="J11" s="54">
        <v>32</v>
      </c>
      <c r="K11" s="26" t="s">
        <v>22</v>
      </c>
      <c r="L11" s="55">
        <v>44</v>
      </c>
      <c r="M11" s="53" t="s">
        <v>21</v>
      </c>
      <c r="N11" s="54">
        <v>33</v>
      </c>
      <c r="O11" s="26" t="s">
        <v>22</v>
      </c>
      <c r="P11" s="55">
        <v>24</v>
      </c>
      <c r="Q11" s="53" t="s">
        <v>21</v>
      </c>
      <c r="R11" s="54">
        <v>41</v>
      </c>
      <c r="S11" s="26" t="s">
        <v>22</v>
      </c>
      <c r="T11" s="55">
        <v>37</v>
      </c>
      <c r="U11" s="53" t="s">
        <v>21</v>
      </c>
      <c r="V11" s="54">
        <v>55</v>
      </c>
      <c r="W11" s="26" t="s">
        <v>22</v>
      </c>
      <c r="X11" s="55">
        <v>44</v>
      </c>
      <c r="Y11" s="53" t="s">
        <v>21</v>
      </c>
      <c r="Z11" s="54">
        <v>32</v>
      </c>
      <c r="AA11" s="26" t="s">
        <v>22</v>
      </c>
      <c r="AB11" s="55">
        <v>39</v>
      </c>
      <c r="AC11" s="53" t="s">
        <v>21</v>
      </c>
      <c r="AD11" s="54">
        <v>38</v>
      </c>
      <c r="AE11" s="26" t="s">
        <v>22</v>
      </c>
      <c r="AF11" s="55">
        <v>35</v>
      </c>
    </row>
    <row r="12" spans="1:32" ht="10.5" customHeight="1" x14ac:dyDescent="0.2">
      <c r="A12" s="53" t="s">
        <v>23</v>
      </c>
      <c r="B12" s="54">
        <v>32</v>
      </c>
      <c r="C12" s="26" t="s">
        <v>24</v>
      </c>
      <c r="D12" s="55">
        <v>34</v>
      </c>
      <c r="E12" s="53" t="s">
        <v>23</v>
      </c>
      <c r="F12" s="54">
        <v>45</v>
      </c>
      <c r="G12" s="26" t="s">
        <v>24</v>
      </c>
      <c r="H12" s="55">
        <v>39</v>
      </c>
      <c r="I12" s="53" t="s">
        <v>23</v>
      </c>
      <c r="J12" s="54">
        <v>35</v>
      </c>
      <c r="K12" s="26" t="s">
        <v>24</v>
      </c>
      <c r="L12" s="55">
        <v>38</v>
      </c>
      <c r="M12" s="53" t="s">
        <v>23</v>
      </c>
      <c r="N12" s="54">
        <v>31</v>
      </c>
      <c r="O12" s="26" t="s">
        <v>24</v>
      </c>
      <c r="P12" s="55">
        <v>34</v>
      </c>
      <c r="Q12" s="53" t="s">
        <v>23</v>
      </c>
      <c r="R12" s="54">
        <v>34</v>
      </c>
      <c r="S12" s="26" t="s">
        <v>24</v>
      </c>
      <c r="T12" s="55">
        <v>32</v>
      </c>
      <c r="U12" s="53" t="s">
        <v>23</v>
      </c>
      <c r="V12" s="54">
        <v>40</v>
      </c>
      <c r="W12" s="26" t="s">
        <v>24</v>
      </c>
      <c r="X12" s="55">
        <v>42</v>
      </c>
      <c r="Y12" s="53" t="s">
        <v>23</v>
      </c>
      <c r="Z12" s="54">
        <v>29</v>
      </c>
      <c r="AA12" s="26" t="s">
        <v>24</v>
      </c>
      <c r="AB12" s="55">
        <v>42</v>
      </c>
      <c r="AC12" s="53" t="s">
        <v>23</v>
      </c>
      <c r="AD12" s="54">
        <v>40</v>
      </c>
      <c r="AE12" s="26" t="s">
        <v>24</v>
      </c>
      <c r="AF12" s="55">
        <v>39</v>
      </c>
    </row>
    <row r="13" spans="1:32" ht="10.5" customHeight="1" x14ac:dyDescent="0.2">
      <c r="A13" s="53" t="s">
        <v>25</v>
      </c>
      <c r="B13" s="54">
        <v>38</v>
      </c>
      <c r="C13" s="26" t="s">
        <v>26</v>
      </c>
      <c r="D13" s="55">
        <v>31</v>
      </c>
      <c r="E13" s="53" t="s">
        <v>25</v>
      </c>
      <c r="F13" s="54">
        <v>35</v>
      </c>
      <c r="G13" s="26" t="s">
        <v>26</v>
      </c>
      <c r="H13" s="55">
        <v>42</v>
      </c>
      <c r="I13" s="53" t="s">
        <v>25</v>
      </c>
      <c r="J13" s="54">
        <v>39</v>
      </c>
      <c r="K13" s="26" t="s">
        <v>26</v>
      </c>
      <c r="L13" s="55">
        <v>33</v>
      </c>
      <c r="M13" s="53" t="s">
        <v>25</v>
      </c>
      <c r="N13" s="54">
        <v>39</v>
      </c>
      <c r="O13" s="26" t="s">
        <v>26</v>
      </c>
      <c r="P13" s="55">
        <v>32</v>
      </c>
      <c r="Q13" s="53" t="s">
        <v>25</v>
      </c>
      <c r="R13" s="54">
        <v>36</v>
      </c>
      <c r="S13" s="26" t="s">
        <v>26</v>
      </c>
      <c r="T13" s="55">
        <v>30</v>
      </c>
      <c r="U13" s="53" t="s">
        <v>25</v>
      </c>
      <c r="V13" s="54">
        <v>41</v>
      </c>
      <c r="W13" s="26" t="s">
        <v>26</v>
      </c>
      <c r="X13" s="55">
        <v>48</v>
      </c>
      <c r="Y13" s="53" t="s">
        <v>25</v>
      </c>
      <c r="Z13" s="54">
        <v>34</v>
      </c>
      <c r="AA13" s="26" t="s">
        <v>26</v>
      </c>
      <c r="AB13" s="55">
        <v>32</v>
      </c>
      <c r="AC13" s="53" t="s">
        <v>25</v>
      </c>
      <c r="AD13" s="54">
        <v>34</v>
      </c>
      <c r="AE13" s="26" t="s">
        <v>26</v>
      </c>
      <c r="AF13" s="55">
        <v>47</v>
      </c>
    </row>
    <row r="14" spans="1:32" ht="10.5" customHeight="1" x14ac:dyDescent="0.2">
      <c r="A14" s="53" t="s">
        <v>27</v>
      </c>
      <c r="B14" s="54">
        <v>34</v>
      </c>
      <c r="C14" s="26" t="s">
        <v>28</v>
      </c>
      <c r="D14" s="55">
        <v>36</v>
      </c>
      <c r="E14" s="53" t="s">
        <v>27</v>
      </c>
      <c r="F14" s="54">
        <v>33</v>
      </c>
      <c r="G14" s="26" t="s">
        <v>28</v>
      </c>
      <c r="H14" s="55">
        <v>45</v>
      </c>
      <c r="I14" s="53" t="s">
        <v>27</v>
      </c>
      <c r="J14" s="54">
        <v>43</v>
      </c>
      <c r="K14" s="26" t="s">
        <v>28</v>
      </c>
      <c r="L14" s="55">
        <v>30</v>
      </c>
      <c r="M14" s="53" t="s">
        <v>27</v>
      </c>
      <c r="N14" s="54">
        <v>33</v>
      </c>
      <c r="O14" s="26" t="s">
        <v>28</v>
      </c>
      <c r="P14" s="55">
        <v>30</v>
      </c>
      <c r="Q14" s="53" t="s">
        <v>27</v>
      </c>
      <c r="R14" s="54">
        <v>31</v>
      </c>
      <c r="S14" s="26" t="s">
        <v>28</v>
      </c>
      <c r="T14" s="55">
        <v>44</v>
      </c>
      <c r="U14" s="53" t="s">
        <v>27</v>
      </c>
      <c r="V14" s="54">
        <v>46</v>
      </c>
      <c r="W14" s="26" t="s">
        <v>28</v>
      </c>
      <c r="X14" s="55">
        <v>34</v>
      </c>
      <c r="Y14" s="53" t="s">
        <v>27</v>
      </c>
      <c r="Z14" s="54">
        <v>37</v>
      </c>
      <c r="AA14" s="26" t="s">
        <v>28</v>
      </c>
      <c r="AB14" s="55">
        <v>38</v>
      </c>
      <c r="AC14" s="53" t="s">
        <v>27</v>
      </c>
      <c r="AD14" s="54">
        <v>33</v>
      </c>
      <c r="AE14" s="26" t="s">
        <v>28</v>
      </c>
      <c r="AF14" s="55">
        <v>34</v>
      </c>
    </row>
    <row r="15" spans="1:32" ht="10.5" customHeight="1" x14ac:dyDescent="0.2">
      <c r="A15" s="53" t="s">
        <v>29</v>
      </c>
      <c r="B15" s="54">
        <v>40</v>
      </c>
      <c r="C15" s="26" t="s">
        <v>30</v>
      </c>
      <c r="D15" s="55">
        <v>29</v>
      </c>
      <c r="E15" s="53" t="s">
        <v>29</v>
      </c>
      <c r="F15" s="54">
        <v>24</v>
      </c>
      <c r="G15" s="26" t="s">
        <v>30</v>
      </c>
      <c r="H15" s="55">
        <v>32</v>
      </c>
      <c r="I15" s="53" t="s">
        <v>29</v>
      </c>
      <c r="J15" s="54">
        <v>34</v>
      </c>
      <c r="K15" s="26" t="s">
        <v>30</v>
      </c>
      <c r="L15" s="55">
        <v>20</v>
      </c>
      <c r="M15" s="53" t="s">
        <v>29</v>
      </c>
      <c r="N15" s="54">
        <v>42</v>
      </c>
      <c r="O15" s="26" t="s">
        <v>30</v>
      </c>
      <c r="P15" s="55">
        <v>38</v>
      </c>
      <c r="Q15" s="53" t="s">
        <v>29</v>
      </c>
      <c r="R15" s="54">
        <v>40</v>
      </c>
      <c r="S15" s="26" t="s">
        <v>30</v>
      </c>
      <c r="T15" s="55">
        <v>36</v>
      </c>
      <c r="U15" s="53" t="s">
        <v>29</v>
      </c>
      <c r="V15" s="54">
        <v>31</v>
      </c>
      <c r="W15" s="26" t="s">
        <v>30</v>
      </c>
      <c r="X15" s="55">
        <v>42</v>
      </c>
      <c r="Y15" s="53" t="s">
        <v>29</v>
      </c>
      <c r="Z15" s="54">
        <v>51</v>
      </c>
      <c r="AA15" s="26" t="s">
        <v>30</v>
      </c>
      <c r="AB15" s="55">
        <v>40</v>
      </c>
      <c r="AC15" s="53" t="s">
        <v>29</v>
      </c>
      <c r="AD15" s="54">
        <v>51</v>
      </c>
      <c r="AE15" s="26" t="s">
        <v>30</v>
      </c>
      <c r="AF15" s="55">
        <v>42</v>
      </c>
    </row>
    <row r="16" spans="1:32" ht="10.5" customHeight="1" x14ac:dyDescent="0.2">
      <c r="A16" s="53" t="s">
        <v>31</v>
      </c>
      <c r="B16" s="54">
        <v>30</v>
      </c>
      <c r="C16" s="26" t="s">
        <v>32</v>
      </c>
      <c r="D16" s="55">
        <v>36</v>
      </c>
      <c r="E16" s="53" t="s">
        <v>31</v>
      </c>
      <c r="F16" s="54">
        <v>28</v>
      </c>
      <c r="G16" s="26" t="s">
        <v>32</v>
      </c>
      <c r="H16" s="55">
        <v>23</v>
      </c>
      <c r="I16" s="53" t="s">
        <v>31</v>
      </c>
      <c r="J16" s="54">
        <v>31</v>
      </c>
      <c r="K16" s="26" t="s">
        <v>32</v>
      </c>
      <c r="L16" s="55">
        <v>32</v>
      </c>
      <c r="M16" s="53" t="s">
        <v>31</v>
      </c>
      <c r="N16" s="54">
        <v>40</v>
      </c>
      <c r="O16" s="26" t="s">
        <v>32</v>
      </c>
      <c r="P16" s="55">
        <v>32</v>
      </c>
      <c r="Q16" s="53" t="s">
        <v>31</v>
      </c>
      <c r="R16" s="54">
        <v>37</v>
      </c>
      <c r="S16" s="26" t="s">
        <v>32</v>
      </c>
      <c r="T16" s="55">
        <v>33</v>
      </c>
      <c r="U16" s="53" t="s">
        <v>31</v>
      </c>
      <c r="V16" s="54">
        <v>40</v>
      </c>
      <c r="W16" s="26" t="s">
        <v>32</v>
      </c>
      <c r="X16" s="55">
        <v>34</v>
      </c>
      <c r="Y16" s="53" t="s">
        <v>31</v>
      </c>
      <c r="Z16" s="54">
        <v>44</v>
      </c>
      <c r="AA16" s="26" t="s">
        <v>32</v>
      </c>
      <c r="AB16" s="55">
        <v>42</v>
      </c>
      <c r="AC16" s="53" t="s">
        <v>31</v>
      </c>
      <c r="AD16" s="54">
        <v>31</v>
      </c>
      <c r="AE16" s="26" t="s">
        <v>32</v>
      </c>
      <c r="AF16" s="55">
        <v>53</v>
      </c>
    </row>
    <row r="17" spans="1:32" ht="10.5" customHeight="1" x14ac:dyDescent="0.2">
      <c r="A17" s="53" t="s">
        <v>33</v>
      </c>
      <c r="B17" s="54">
        <v>27</v>
      </c>
      <c r="C17" s="26" t="s">
        <v>34</v>
      </c>
      <c r="D17" s="55">
        <v>29</v>
      </c>
      <c r="E17" s="53" t="s">
        <v>33</v>
      </c>
      <c r="F17" s="54">
        <v>31</v>
      </c>
      <c r="G17" s="26" t="s">
        <v>34</v>
      </c>
      <c r="H17" s="55">
        <v>31</v>
      </c>
      <c r="I17" s="53" t="s">
        <v>33</v>
      </c>
      <c r="J17" s="54">
        <v>42</v>
      </c>
      <c r="K17" s="26" t="s">
        <v>34</v>
      </c>
      <c r="L17" s="55">
        <v>40</v>
      </c>
      <c r="M17" s="53" t="s">
        <v>33</v>
      </c>
      <c r="N17" s="54">
        <v>26</v>
      </c>
      <c r="O17" s="26" t="s">
        <v>34</v>
      </c>
      <c r="P17" s="55">
        <v>42</v>
      </c>
      <c r="Q17" s="53" t="s">
        <v>33</v>
      </c>
      <c r="R17" s="54">
        <v>38</v>
      </c>
      <c r="S17" s="26" t="s">
        <v>34</v>
      </c>
      <c r="T17" s="55">
        <v>41</v>
      </c>
      <c r="U17" s="53" t="s">
        <v>33</v>
      </c>
      <c r="V17" s="54">
        <v>35</v>
      </c>
      <c r="W17" s="26" t="s">
        <v>34</v>
      </c>
      <c r="X17" s="55">
        <v>55</v>
      </c>
      <c r="Y17" s="53" t="s">
        <v>33</v>
      </c>
      <c r="Z17" s="54">
        <v>40</v>
      </c>
      <c r="AA17" s="26" t="s">
        <v>34</v>
      </c>
      <c r="AB17" s="55">
        <v>35</v>
      </c>
      <c r="AC17" s="53" t="s">
        <v>33</v>
      </c>
      <c r="AD17" s="54">
        <v>42</v>
      </c>
      <c r="AE17" s="26" t="s">
        <v>34</v>
      </c>
      <c r="AF17" s="55">
        <v>44</v>
      </c>
    </row>
    <row r="18" spans="1:32" ht="10.5" customHeight="1" x14ac:dyDescent="0.2">
      <c r="A18" s="53" t="s">
        <v>35</v>
      </c>
      <c r="B18" s="54">
        <v>32</v>
      </c>
      <c r="C18" s="26" t="s">
        <v>36</v>
      </c>
      <c r="D18" s="55">
        <v>25</v>
      </c>
      <c r="E18" s="53" t="s">
        <v>35</v>
      </c>
      <c r="F18" s="54">
        <v>29</v>
      </c>
      <c r="G18" s="26" t="s">
        <v>36</v>
      </c>
      <c r="H18" s="55">
        <v>32</v>
      </c>
      <c r="I18" s="53" t="s">
        <v>35</v>
      </c>
      <c r="J18" s="54">
        <v>31</v>
      </c>
      <c r="K18" s="26" t="s">
        <v>36</v>
      </c>
      <c r="L18" s="55">
        <v>34</v>
      </c>
      <c r="M18" s="53" t="s">
        <v>35</v>
      </c>
      <c r="N18" s="54">
        <v>39</v>
      </c>
      <c r="O18" s="26" t="s">
        <v>36</v>
      </c>
      <c r="P18" s="55">
        <v>40</v>
      </c>
      <c r="Q18" s="53" t="s">
        <v>35</v>
      </c>
      <c r="R18" s="54">
        <v>32</v>
      </c>
      <c r="S18" s="26" t="s">
        <v>36</v>
      </c>
      <c r="T18" s="55">
        <v>34</v>
      </c>
      <c r="U18" s="53" t="s">
        <v>35</v>
      </c>
      <c r="V18" s="54">
        <v>35</v>
      </c>
      <c r="W18" s="26" t="s">
        <v>36</v>
      </c>
      <c r="X18" s="55">
        <v>51</v>
      </c>
      <c r="Y18" s="53" t="s">
        <v>35</v>
      </c>
      <c r="Z18" s="54">
        <v>32</v>
      </c>
      <c r="AA18" s="26" t="s">
        <v>36</v>
      </c>
      <c r="AB18" s="55">
        <v>32</v>
      </c>
      <c r="AC18" s="53" t="s">
        <v>35</v>
      </c>
      <c r="AD18" s="54">
        <v>52</v>
      </c>
      <c r="AE18" s="26" t="s">
        <v>36</v>
      </c>
      <c r="AF18" s="55">
        <v>35</v>
      </c>
    </row>
    <row r="19" spans="1:32" ht="10.5" customHeight="1" x14ac:dyDescent="0.2">
      <c r="A19" s="53" t="s">
        <v>37</v>
      </c>
      <c r="B19" s="54">
        <v>30</v>
      </c>
      <c r="C19" s="26" t="s">
        <v>38</v>
      </c>
      <c r="D19" s="55">
        <v>31</v>
      </c>
      <c r="E19" s="53" t="s">
        <v>37</v>
      </c>
      <c r="F19" s="54">
        <v>36</v>
      </c>
      <c r="G19" s="26" t="s">
        <v>38</v>
      </c>
      <c r="H19" s="55">
        <v>37</v>
      </c>
      <c r="I19" s="53" t="s">
        <v>37</v>
      </c>
      <c r="J19" s="54">
        <v>29</v>
      </c>
      <c r="K19" s="26" t="s">
        <v>38</v>
      </c>
      <c r="L19" s="55">
        <v>45</v>
      </c>
      <c r="M19" s="53" t="s">
        <v>37</v>
      </c>
      <c r="N19" s="54">
        <v>37</v>
      </c>
      <c r="O19" s="26" t="s">
        <v>38</v>
      </c>
      <c r="P19" s="55">
        <v>38</v>
      </c>
      <c r="Q19" s="53" t="s">
        <v>37</v>
      </c>
      <c r="R19" s="54">
        <v>30</v>
      </c>
      <c r="S19" s="26" t="s">
        <v>38</v>
      </c>
      <c r="T19" s="55">
        <v>37</v>
      </c>
      <c r="U19" s="53" t="s">
        <v>37</v>
      </c>
      <c r="V19" s="54">
        <v>52</v>
      </c>
      <c r="W19" s="26" t="s">
        <v>38</v>
      </c>
      <c r="X19" s="55">
        <v>34</v>
      </c>
      <c r="Y19" s="53" t="s">
        <v>37</v>
      </c>
      <c r="Z19" s="54">
        <v>39</v>
      </c>
      <c r="AA19" s="26" t="s">
        <v>38</v>
      </c>
      <c r="AB19" s="55">
        <v>37</v>
      </c>
      <c r="AC19" s="53" t="s">
        <v>37</v>
      </c>
      <c r="AD19" s="54">
        <v>47</v>
      </c>
      <c r="AE19" s="26" t="s">
        <v>38</v>
      </c>
      <c r="AF19" s="55">
        <v>43</v>
      </c>
    </row>
    <row r="20" spans="1:32" ht="10.5" customHeight="1" x14ac:dyDescent="0.2">
      <c r="A20" s="53" t="s">
        <v>39</v>
      </c>
      <c r="B20" s="54">
        <v>41</v>
      </c>
      <c r="C20" s="26" t="s">
        <v>40</v>
      </c>
      <c r="D20" s="55">
        <v>34</v>
      </c>
      <c r="E20" s="53" t="s">
        <v>39</v>
      </c>
      <c r="F20" s="54">
        <v>29</v>
      </c>
      <c r="G20" s="26" t="s">
        <v>40</v>
      </c>
      <c r="H20" s="55">
        <v>27</v>
      </c>
      <c r="I20" s="53" t="s">
        <v>39</v>
      </c>
      <c r="J20" s="54">
        <v>33</v>
      </c>
      <c r="K20" s="26" t="s">
        <v>40</v>
      </c>
      <c r="L20" s="55">
        <v>33</v>
      </c>
      <c r="M20" s="53" t="s">
        <v>39</v>
      </c>
      <c r="N20" s="54">
        <v>22</v>
      </c>
      <c r="O20" s="26" t="s">
        <v>40</v>
      </c>
      <c r="P20" s="55">
        <v>33</v>
      </c>
      <c r="Q20" s="53" t="s">
        <v>39</v>
      </c>
      <c r="R20" s="54">
        <v>43</v>
      </c>
      <c r="S20" s="26" t="s">
        <v>40</v>
      </c>
      <c r="T20" s="55">
        <v>33</v>
      </c>
      <c r="U20" s="53" t="s">
        <v>39</v>
      </c>
      <c r="V20" s="54">
        <v>46</v>
      </c>
      <c r="W20" s="26" t="s">
        <v>40</v>
      </c>
      <c r="X20" s="55">
        <v>48</v>
      </c>
      <c r="Y20" s="53" t="s">
        <v>39</v>
      </c>
      <c r="Z20" s="54">
        <v>37</v>
      </c>
      <c r="AA20" s="26" t="s">
        <v>40</v>
      </c>
      <c r="AB20" s="55">
        <v>36</v>
      </c>
      <c r="AC20" s="53" t="s">
        <v>39</v>
      </c>
      <c r="AD20" s="54">
        <v>35</v>
      </c>
      <c r="AE20" s="26" t="s">
        <v>40</v>
      </c>
      <c r="AF20" s="55">
        <v>45</v>
      </c>
    </row>
    <row r="21" spans="1:32" ht="10.5" customHeight="1" x14ac:dyDescent="0.2">
      <c r="A21" s="53" t="s">
        <v>41</v>
      </c>
      <c r="B21" s="54">
        <v>34</v>
      </c>
      <c r="C21" s="26" t="s">
        <v>42</v>
      </c>
      <c r="D21" s="55">
        <v>41</v>
      </c>
      <c r="E21" s="53" t="s">
        <v>41</v>
      </c>
      <c r="F21" s="54">
        <v>36</v>
      </c>
      <c r="G21" s="26" t="s">
        <v>42</v>
      </c>
      <c r="H21" s="55">
        <v>42</v>
      </c>
      <c r="I21" s="53" t="s">
        <v>41</v>
      </c>
      <c r="J21" s="54">
        <v>23</v>
      </c>
      <c r="K21" s="26" t="s">
        <v>42</v>
      </c>
      <c r="L21" s="55">
        <v>34</v>
      </c>
      <c r="M21" s="53" t="s">
        <v>41</v>
      </c>
      <c r="N21" s="54">
        <v>34</v>
      </c>
      <c r="O21" s="26" t="s">
        <v>42</v>
      </c>
      <c r="P21" s="55">
        <v>32</v>
      </c>
      <c r="Q21" s="53" t="s">
        <v>41</v>
      </c>
      <c r="R21" s="54">
        <v>36</v>
      </c>
      <c r="S21" s="26" t="s">
        <v>42</v>
      </c>
      <c r="T21" s="55">
        <v>41</v>
      </c>
      <c r="U21" s="53" t="s">
        <v>41</v>
      </c>
      <c r="V21" s="54">
        <v>37</v>
      </c>
      <c r="W21" s="26" t="s">
        <v>42</v>
      </c>
      <c r="X21" s="55">
        <v>37</v>
      </c>
      <c r="Y21" s="53" t="s">
        <v>41</v>
      </c>
      <c r="Z21" s="54">
        <v>40</v>
      </c>
      <c r="AA21" s="26" t="s">
        <v>42</v>
      </c>
      <c r="AB21" s="55">
        <v>49</v>
      </c>
      <c r="AC21" s="53" t="s">
        <v>41</v>
      </c>
      <c r="AD21" s="54">
        <v>44</v>
      </c>
      <c r="AE21" s="26" t="s">
        <v>42</v>
      </c>
      <c r="AF21" s="55">
        <v>33</v>
      </c>
    </row>
    <row r="22" spans="1:32" ht="10.5" customHeight="1" x14ac:dyDescent="0.2">
      <c r="A22" s="53" t="s">
        <v>43</v>
      </c>
      <c r="B22" s="54">
        <v>30</v>
      </c>
      <c r="C22" s="26" t="s">
        <v>44</v>
      </c>
      <c r="D22" s="55">
        <v>33</v>
      </c>
      <c r="E22" s="53" t="s">
        <v>43</v>
      </c>
      <c r="F22" s="54">
        <v>31</v>
      </c>
      <c r="G22" s="26" t="s">
        <v>44</v>
      </c>
      <c r="H22" s="55">
        <v>37</v>
      </c>
      <c r="I22" s="53" t="s">
        <v>43</v>
      </c>
      <c r="J22" s="54">
        <v>32</v>
      </c>
      <c r="K22" s="26" t="s">
        <v>44</v>
      </c>
      <c r="L22" s="55">
        <v>35</v>
      </c>
      <c r="M22" s="53" t="s">
        <v>43</v>
      </c>
      <c r="N22" s="54">
        <v>32</v>
      </c>
      <c r="O22" s="26" t="s">
        <v>44</v>
      </c>
      <c r="P22" s="55">
        <v>37</v>
      </c>
      <c r="Q22" s="53" t="s">
        <v>43</v>
      </c>
      <c r="R22" s="54">
        <v>37</v>
      </c>
      <c r="S22" s="26" t="s">
        <v>44</v>
      </c>
      <c r="T22" s="55">
        <v>38</v>
      </c>
      <c r="U22" s="53" t="s">
        <v>43</v>
      </c>
      <c r="V22" s="54">
        <v>50</v>
      </c>
      <c r="W22" s="26" t="s">
        <v>44</v>
      </c>
      <c r="X22" s="55">
        <v>41</v>
      </c>
      <c r="Y22" s="53" t="s">
        <v>43</v>
      </c>
      <c r="Z22" s="54">
        <v>38</v>
      </c>
      <c r="AA22" s="26" t="s">
        <v>44</v>
      </c>
      <c r="AB22" s="55">
        <v>42</v>
      </c>
      <c r="AC22" s="53" t="s">
        <v>43</v>
      </c>
      <c r="AD22" s="54">
        <v>40</v>
      </c>
      <c r="AE22" s="26" t="s">
        <v>44</v>
      </c>
      <c r="AF22" s="55">
        <v>42</v>
      </c>
    </row>
    <row r="23" spans="1:32" ht="10.5" customHeight="1" x14ac:dyDescent="0.2">
      <c r="A23" s="53" t="s">
        <v>45</v>
      </c>
      <c r="B23" s="54">
        <v>38</v>
      </c>
      <c r="C23" s="26" t="s">
        <v>46</v>
      </c>
      <c r="D23" s="55">
        <v>34</v>
      </c>
      <c r="E23" s="53" t="s">
        <v>45</v>
      </c>
      <c r="F23" s="54">
        <v>42</v>
      </c>
      <c r="G23" s="26" t="s">
        <v>46</v>
      </c>
      <c r="H23" s="55">
        <v>36</v>
      </c>
      <c r="I23" s="53" t="s">
        <v>45</v>
      </c>
      <c r="J23" s="54">
        <v>40</v>
      </c>
      <c r="K23" s="26" t="s">
        <v>46</v>
      </c>
      <c r="L23" s="55">
        <v>37</v>
      </c>
      <c r="M23" s="53" t="s">
        <v>45</v>
      </c>
      <c r="N23" s="54">
        <v>30</v>
      </c>
      <c r="O23" s="26" t="s">
        <v>46</v>
      </c>
      <c r="P23" s="55">
        <v>32</v>
      </c>
      <c r="Q23" s="53" t="s">
        <v>45</v>
      </c>
      <c r="R23" s="54">
        <v>41</v>
      </c>
      <c r="S23" s="26" t="s">
        <v>46</v>
      </c>
      <c r="T23" s="55">
        <v>37</v>
      </c>
      <c r="U23" s="53" t="s">
        <v>45</v>
      </c>
      <c r="V23" s="54">
        <v>39</v>
      </c>
      <c r="W23" s="26" t="s">
        <v>46</v>
      </c>
      <c r="X23" s="55">
        <v>39</v>
      </c>
      <c r="Y23" s="53" t="s">
        <v>45</v>
      </c>
      <c r="Z23" s="54">
        <v>42</v>
      </c>
      <c r="AA23" s="26" t="s">
        <v>46</v>
      </c>
      <c r="AB23" s="55">
        <v>31</v>
      </c>
      <c r="AC23" s="53" t="s">
        <v>45</v>
      </c>
      <c r="AD23" s="54">
        <v>42</v>
      </c>
      <c r="AE23" s="26" t="s">
        <v>46</v>
      </c>
      <c r="AF23" s="55">
        <v>44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1164</v>
      </c>
      <c r="B25" s="35"/>
      <c r="C25" s="31"/>
      <c r="D25" s="40"/>
      <c r="E25" s="32">
        <f>SUM(F6:F23)+SUM(H6:H23)</f>
        <v>1223</v>
      </c>
      <c r="F25" s="35"/>
      <c r="G25" s="32"/>
      <c r="H25" s="31"/>
      <c r="I25" s="32">
        <f>SUM(J6:J23)+SUM(L6:L23)</f>
        <v>1230</v>
      </c>
      <c r="J25" s="35"/>
      <c r="K25" s="31"/>
      <c r="L25" s="40"/>
      <c r="M25" s="32">
        <f>SUM(N6:N23)+SUM(P6:P23)</f>
        <v>1223</v>
      </c>
      <c r="N25" s="35"/>
      <c r="O25" s="32"/>
      <c r="P25" s="31"/>
      <c r="Q25" s="32">
        <f>SUM(R6:R23)+SUM(T6:T23)</f>
        <v>1318</v>
      </c>
      <c r="R25" s="35"/>
      <c r="S25" s="31"/>
      <c r="T25" s="40"/>
      <c r="U25" s="32">
        <f>SUM(V6:V23)+SUM(X6:X23)</f>
        <v>1518</v>
      </c>
      <c r="V25" s="35"/>
      <c r="W25" s="32"/>
      <c r="X25" s="31"/>
      <c r="Y25" s="32">
        <f>SUM(Z6:Z23)+SUM(AB6:AB23)</f>
        <v>1365</v>
      </c>
      <c r="Z25" s="35"/>
      <c r="AA25" s="31"/>
      <c r="AB25" s="40"/>
      <c r="AC25" s="32">
        <f>SUM(AD6:AD23)+SUM(AF6:AF23)</f>
        <v>1481</v>
      </c>
      <c r="AD25" s="35"/>
      <c r="AE25" s="32"/>
      <c r="AF25" s="31"/>
    </row>
    <row r="26" spans="1:32" s="58" customFormat="1" ht="13.5" customHeight="1" x14ac:dyDescent="0.2">
      <c r="A26" s="173" t="s">
        <v>598</v>
      </c>
      <c r="B26" s="174"/>
      <c r="C26" s="174"/>
      <c r="D26" s="174"/>
      <c r="E26" s="174"/>
      <c r="F26" s="174"/>
      <c r="G26" s="174"/>
      <c r="H26" s="175"/>
      <c r="I26" s="176" t="s">
        <v>107</v>
      </c>
      <c r="J26" s="177"/>
      <c r="K26" s="177"/>
      <c r="L26" s="177"/>
      <c r="M26" s="177"/>
      <c r="N26" s="177"/>
      <c r="O26" s="177"/>
      <c r="P26" s="178"/>
      <c r="Q26" s="158" t="s">
        <v>82</v>
      </c>
      <c r="R26" s="159"/>
      <c r="S26" s="159"/>
      <c r="T26" s="159"/>
      <c r="U26" s="159"/>
      <c r="V26" s="159"/>
      <c r="W26" s="159"/>
      <c r="X26" s="160"/>
      <c r="Y26" s="161" t="s">
        <v>125</v>
      </c>
      <c r="Z26" s="162"/>
      <c r="AA26" s="162"/>
      <c r="AB26" s="162"/>
      <c r="AC26" s="162"/>
      <c r="AD26" s="162"/>
      <c r="AE26" s="162"/>
      <c r="AF26" s="163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900</v>
      </c>
      <c r="H27" s="48"/>
      <c r="J27" s="47"/>
      <c r="K27" s="144" t="s">
        <v>271</v>
      </c>
      <c r="L27" s="145"/>
      <c r="M27" s="145"/>
      <c r="N27" s="49" t="s">
        <v>960</v>
      </c>
      <c r="P27" s="48"/>
      <c r="R27" s="47"/>
      <c r="S27" s="144" t="s">
        <v>271</v>
      </c>
      <c r="T27" s="145"/>
      <c r="U27" s="145"/>
      <c r="V27" s="49" t="s">
        <v>1033</v>
      </c>
      <c r="X27" s="48"/>
      <c r="Z27" s="47"/>
      <c r="AA27" s="144" t="s">
        <v>271</v>
      </c>
      <c r="AB27" s="145"/>
      <c r="AC27" s="145"/>
      <c r="AD27" s="49" t="s">
        <v>906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267</v>
      </c>
      <c r="G28" s="32"/>
      <c r="H28" s="33"/>
      <c r="I28" s="29"/>
      <c r="K28" s="144" t="s">
        <v>595</v>
      </c>
      <c r="L28" s="145"/>
      <c r="M28" s="145"/>
      <c r="N28" s="49" t="s">
        <v>925</v>
      </c>
      <c r="O28" s="32"/>
      <c r="P28" s="33"/>
      <c r="Q28" s="29"/>
      <c r="S28" s="144" t="s">
        <v>595</v>
      </c>
      <c r="T28" s="145"/>
      <c r="U28" s="145"/>
      <c r="V28" s="38" t="s">
        <v>959</v>
      </c>
      <c r="W28" s="32"/>
      <c r="X28" s="33"/>
      <c r="Y28" s="29"/>
      <c r="AA28" s="144" t="s">
        <v>595</v>
      </c>
      <c r="AB28" s="145"/>
      <c r="AC28" s="145"/>
      <c r="AD28" s="49" t="s">
        <v>928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12</v>
      </c>
      <c r="G29" s="32"/>
      <c r="H29" s="33"/>
      <c r="I29" s="29"/>
      <c r="K29" s="144" t="s">
        <v>596</v>
      </c>
      <c r="L29" s="145"/>
      <c r="M29" s="145"/>
      <c r="N29" s="49">
        <v>11</v>
      </c>
      <c r="O29" s="32"/>
      <c r="P29" s="33"/>
      <c r="Q29" s="29"/>
      <c r="S29" s="144" t="s">
        <v>596</v>
      </c>
      <c r="T29" s="145"/>
      <c r="U29" s="145"/>
      <c r="V29" s="49">
        <v>13</v>
      </c>
      <c r="W29" s="32"/>
      <c r="X29" s="33"/>
      <c r="Y29" s="29"/>
      <c r="AA29" s="144" t="s">
        <v>596</v>
      </c>
      <c r="AB29" s="145"/>
      <c r="AC29" s="145"/>
      <c r="AD29" s="49">
        <v>12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27</v>
      </c>
      <c r="C31" s="26" t="s">
        <v>12</v>
      </c>
      <c r="D31" s="55">
        <v>29</v>
      </c>
      <c r="E31" s="53" t="s">
        <v>11</v>
      </c>
      <c r="F31" s="54">
        <v>30</v>
      </c>
      <c r="G31" s="26" t="s">
        <v>12</v>
      </c>
      <c r="H31" s="55">
        <v>32</v>
      </c>
      <c r="I31" s="53" t="s">
        <v>11</v>
      </c>
      <c r="J31" s="54">
        <v>41</v>
      </c>
      <c r="K31" s="26" t="s">
        <v>12</v>
      </c>
      <c r="L31" s="55">
        <v>36</v>
      </c>
      <c r="M31" s="53" t="s">
        <v>11</v>
      </c>
      <c r="N31" s="54">
        <v>40</v>
      </c>
      <c r="O31" s="26" t="s">
        <v>12</v>
      </c>
      <c r="P31" s="55">
        <v>41</v>
      </c>
      <c r="Q31" s="53" t="s">
        <v>11</v>
      </c>
      <c r="R31" s="54">
        <v>30</v>
      </c>
      <c r="S31" s="26" t="s">
        <v>12</v>
      </c>
      <c r="T31" s="55">
        <v>34</v>
      </c>
      <c r="U31" s="53" t="s">
        <v>11</v>
      </c>
      <c r="V31" s="54">
        <v>33</v>
      </c>
      <c r="W31" s="26" t="s">
        <v>12</v>
      </c>
      <c r="X31" s="55">
        <v>29</v>
      </c>
      <c r="Y31" s="53" t="s">
        <v>11</v>
      </c>
      <c r="Z31" s="54">
        <v>37</v>
      </c>
      <c r="AA31" s="26" t="s">
        <v>12</v>
      </c>
      <c r="AB31" s="55">
        <v>34</v>
      </c>
      <c r="AC31" s="53" t="s">
        <v>11</v>
      </c>
      <c r="AD31" s="54">
        <v>35</v>
      </c>
      <c r="AE31" s="26" t="s">
        <v>12</v>
      </c>
      <c r="AF31" s="55">
        <v>36</v>
      </c>
    </row>
    <row r="32" spans="1:32" ht="10.5" customHeight="1" x14ac:dyDescent="0.2">
      <c r="A32" s="53" t="s">
        <v>13</v>
      </c>
      <c r="B32" s="54">
        <v>32</v>
      </c>
      <c r="C32" s="26" t="s">
        <v>14</v>
      </c>
      <c r="D32" s="55">
        <v>33</v>
      </c>
      <c r="E32" s="53" t="s">
        <v>13</v>
      </c>
      <c r="F32" s="54">
        <v>32</v>
      </c>
      <c r="G32" s="26" t="s">
        <v>14</v>
      </c>
      <c r="H32" s="55">
        <v>29</v>
      </c>
      <c r="I32" s="53" t="s">
        <v>13</v>
      </c>
      <c r="J32" s="54">
        <v>32</v>
      </c>
      <c r="K32" s="26" t="s">
        <v>14</v>
      </c>
      <c r="L32" s="55">
        <v>35</v>
      </c>
      <c r="M32" s="53" t="s">
        <v>13</v>
      </c>
      <c r="N32" s="54">
        <v>34</v>
      </c>
      <c r="O32" s="26" t="s">
        <v>14</v>
      </c>
      <c r="P32" s="55">
        <v>48</v>
      </c>
      <c r="Q32" s="53" t="s">
        <v>13</v>
      </c>
      <c r="R32" s="54">
        <v>25</v>
      </c>
      <c r="S32" s="26" t="s">
        <v>14</v>
      </c>
      <c r="T32" s="55">
        <v>41</v>
      </c>
      <c r="U32" s="53" t="s">
        <v>13</v>
      </c>
      <c r="V32" s="54">
        <v>47</v>
      </c>
      <c r="W32" s="26" t="s">
        <v>14</v>
      </c>
      <c r="X32" s="55">
        <v>38</v>
      </c>
      <c r="Y32" s="53" t="s">
        <v>13</v>
      </c>
      <c r="Z32" s="54">
        <v>33</v>
      </c>
      <c r="AA32" s="26" t="s">
        <v>14</v>
      </c>
      <c r="AB32" s="55">
        <v>27</v>
      </c>
      <c r="AC32" s="53" t="s">
        <v>13</v>
      </c>
      <c r="AD32" s="54">
        <v>31</v>
      </c>
      <c r="AE32" s="26" t="s">
        <v>14</v>
      </c>
      <c r="AF32" s="55">
        <v>28</v>
      </c>
    </row>
    <row r="33" spans="1:32" ht="10.5" customHeight="1" x14ac:dyDescent="0.2">
      <c r="A33" s="53" t="s">
        <v>15</v>
      </c>
      <c r="B33" s="54">
        <v>44</v>
      </c>
      <c r="C33" s="26" t="s">
        <v>16</v>
      </c>
      <c r="D33" s="55">
        <v>28</v>
      </c>
      <c r="E33" s="53" t="s">
        <v>15</v>
      </c>
      <c r="F33" s="54">
        <v>37</v>
      </c>
      <c r="G33" s="26" t="s">
        <v>16</v>
      </c>
      <c r="H33" s="55">
        <v>30</v>
      </c>
      <c r="I33" s="53" t="s">
        <v>15</v>
      </c>
      <c r="J33" s="54">
        <v>49</v>
      </c>
      <c r="K33" s="26" t="s">
        <v>16</v>
      </c>
      <c r="L33" s="55">
        <v>43</v>
      </c>
      <c r="M33" s="53" t="s">
        <v>15</v>
      </c>
      <c r="N33" s="54">
        <v>36</v>
      </c>
      <c r="O33" s="26" t="s">
        <v>16</v>
      </c>
      <c r="P33" s="55">
        <v>51</v>
      </c>
      <c r="Q33" s="53" t="s">
        <v>15</v>
      </c>
      <c r="R33" s="54">
        <v>31</v>
      </c>
      <c r="S33" s="26" t="s">
        <v>16</v>
      </c>
      <c r="T33" s="55">
        <v>20</v>
      </c>
      <c r="U33" s="53" t="s">
        <v>15</v>
      </c>
      <c r="V33" s="54">
        <v>38</v>
      </c>
      <c r="W33" s="26" t="s">
        <v>16</v>
      </c>
      <c r="X33" s="55">
        <v>46</v>
      </c>
      <c r="Y33" s="53" t="s">
        <v>15</v>
      </c>
      <c r="Z33" s="54">
        <v>29</v>
      </c>
      <c r="AA33" s="26" t="s">
        <v>16</v>
      </c>
      <c r="AB33" s="55">
        <v>34</v>
      </c>
      <c r="AC33" s="53" t="s">
        <v>15</v>
      </c>
      <c r="AD33" s="54">
        <v>26</v>
      </c>
      <c r="AE33" s="26" t="s">
        <v>16</v>
      </c>
      <c r="AF33" s="55">
        <v>35</v>
      </c>
    </row>
    <row r="34" spans="1:32" ht="10.5" customHeight="1" x14ac:dyDescent="0.2">
      <c r="A34" s="53" t="s">
        <v>17</v>
      </c>
      <c r="B34" s="54">
        <v>27</v>
      </c>
      <c r="C34" s="26" t="s">
        <v>18</v>
      </c>
      <c r="D34" s="55">
        <v>36</v>
      </c>
      <c r="E34" s="53" t="s">
        <v>17</v>
      </c>
      <c r="F34" s="54">
        <v>34</v>
      </c>
      <c r="G34" s="26" t="s">
        <v>18</v>
      </c>
      <c r="H34" s="55">
        <v>29</v>
      </c>
      <c r="I34" s="53" t="s">
        <v>17</v>
      </c>
      <c r="J34" s="54">
        <v>37</v>
      </c>
      <c r="K34" s="26" t="s">
        <v>18</v>
      </c>
      <c r="L34" s="55">
        <v>33</v>
      </c>
      <c r="M34" s="53" t="s">
        <v>17</v>
      </c>
      <c r="N34" s="54">
        <v>31</v>
      </c>
      <c r="O34" s="26" t="s">
        <v>18</v>
      </c>
      <c r="P34" s="55">
        <v>35</v>
      </c>
      <c r="Q34" s="53" t="s">
        <v>17</v>
      </c>
      <c r="R34" s="54">
        <v>28</v>
      </c>
      <c r="S34" s="26" t="s">
        <v>18</v>
      </c>
      <c r="T34" s="55">
        <v>26</v>
      </c>
      <c r="U34" s="53" t="s">
        <v>17</v>
      </c>
      <c r="V34" s="54">
        <v>37</v>
      </c>
      <c r="W34" s="26" t="s">
        <v>18</v>
      </c>
      <c r="X34" s="55">
        <v>35</v>
      </c>
      <c r="Y34" s="53" t="s">
        <v>17</v>
      </c>
      <c r="Z34" s="54">
        <v>26</v>
      </c>
      <c r="AA34" s="26" t="s">
        <v>18</v>
      </c>
      <c r="AB34" s="55">
        <v>30</v>
      </c>
      <c r="AC34" s="53" t="s">
        <v>17</v>
      </c>
      <c r="AD34" s="54">
        <v>37</v>
      </c>
      <c r="AE34" s="26" t="s">
        <v>18</v>
      </c>
      <c r="AF34" s="55">
        <v>36</v>
      </c>
    </row>
    <row r="35" spans="1:32" ht="10.5" customHeight="1" x14ac:dyDescent="0.2">
      <c r="A35" s="53" t="s">
        <v>19</v>
      </c>
      <c r="B35" s="54">
        <v>29</v>
      </c>
      <c r="C35" s="26" t="s">
        <v>20</v>
      </c>
      <c r="D35" s="55">
        <v>34</v>
      </c>
      <c r="E35" s="53" t="s">
        <v>19</v>
      </c>
      <c r="F35" s="54">
        <v>36</v>
      </c>
      <c r="G35" s="26" t="s">
        <v>20</v>
      </c>
      <c r="H35" s="55">
        <v>38</v>
      </c>
      <c r="I35" s="53" t="s">
        <v>19</v>
      </c>
      <c r="J35" s="54">
        <v>35</v>
      </c>
      <c r="K35" s="26" t="s">
        <v>20</v>
      </c>
      <c r="L35" s="55">
        <v>25</v>
      </c>
      <c r="M35" s="53" t="s">
        <v>19</v>
      </c>
      <c r="N35" s="54">
        <v>36</v>
      </c>
      <c r="O35" s="26" t="s">
        <v>20</v>
      </c>
      <c r="P35" s="55">
        <v>32</v>
      </c>
      <c r="Q35" s="53" t="s">
        <v>19</v>
      </c>
      <c r="R35" s="54">
        <v>27</v>
      </c>
      <c r="S35" s="26" t="s">
        <v>20</v>
      </c>
      <c r="T35" s="55">
        <v>42</v>
      </c>
      <c r="U35" s="53" t="s">
        <v>19</v>
      </c>
      <c r="V35" s="54">
        <v>42</v>
      </c>
      <c r="W35" s="26" t="s">
        <v>20</v>
      </c>
      <c r="X35" s="55">
        <v>41</v>
      </c>
      <c r="Y35" s="53" t="s">
        <v>19</v>
      </c>
      <c r="Z35" s="54">
        <v>39</v>
      </c>
      <c r="AA35" s="26" t="s">
        <v>20</v>
      </c>
      <c r="AB35" s="55">
        <v>35</v>
      </c>
      <c r="AC35" s="53" t="s">
        <v>19</v>
      </c>
      <c r="AD35" s="54">
        <v>43</v>
      </c>
      <c r="AE35" s="26" t="s">
        <v>20</v>
      </c>
      <c r="AF35" s="55">
        <v>50</v>
      </c>
    </row>
    <row r="36" spans="1:32" ht="10.5" customHeight="1" x14ac:dyDescent="0.2">
      <c r="A36" s="53" t="s">
        <v>21</v>
      </c>
      <c r="B36" s="54">
        <v>30</v>
      </c>
      <c r="C36" s="26" t="s">
        <v>22</v>
      </c>
      <c r="D36" s="55">
        <v>26</v>
      </c>
      <c r="E36" s="53" t="s">
        <v>21</v>
      </c>
      <c r="F36" s="54">
        <v>40</v>
      </c>
      <c r="G36" s="26" t="s">
        <v>22</v>
      </c>
      <c r="H36" s="55">
        <v>36</v>
      </c>
      <c r="I36" s="53" t="s">
        <v>21</v>
      </c>
      <c r="J36" s="54">
        <v>33</v>
      </c>
      <c r="K36" s="26" t="s">
        <v>22</v>
      </c>
      <c r="L36" s="55">
        <v>34</v>
      </c>
      <c r="M36" s="53" t="s">
        <v>21</v>
      </c>
      <c r="N36" s="54">
        <v>20</v>
      </c>
      <c r="O36" s="26" t="s">
        <v>22</v>
      </c>
      <c r="P36" s="55">
        <v>38</v>
      </c>
      <c r="Q36" s="53" t="s">
        <v>21</v>
      </c>
      <c r="R36" s="54">
        <v>29</v>
      </c>
      <c r="S36" s="26" t="s">
        <v>22</v>
      </c>
      <c r="T36" s="55">
        <v>36</v>
      </c>
      <c r="U36" s="53" t="s">
        <v>21</v>
      </c>
      <c r="V36" s="54">
        <v>40</v>
      </c>
      <c r="W36" s="26" t="s">
        <v>22</v>
      </c>
      <c r="X36" s="55">
        <v>30</v>
      </c>
      <c r="Y36" s="53" t="s">
        <v>21</v>
      </c>
      <c r="Z36" s="54">
        <v>32</v>
      </c>
      <c r="AA36" s="26" t="s">
        <v>22</v>
      </c>
      <c r="AB36" s="55">
        <v>32</v>
      </c>
      <c r="AC36" s="53" t="s">
        <v>21</v>
      </c>
      <c r="AD36" s="54">
        <v>45</v>
      </c>
      <c r="AE36" s="26" t="s">
        <v>22</v>
      </c>
      <c r="AF36" s="55">
        <v>43</v>
      </c>
    </row>
    <row r="37" spans="1:32" ht="10.5" customHeight="1" x14ac:dyDescent="0.2">
      <c r="A37" s="53" t="s">
        <v>23</v>
      </c>
      <c r="B37" s="54">
        <v>24</v>
      </c>
      <c r="C37" s="26" t="s">
        <v>24</v>
      </c>
      <c r="D37" s="55">
        <v>30</v>
      </c>
      <c r="E37" s="53" t="s">
        <v>23</v>
      </c>
      <c r="F37" s="54">
        <v>34</v>
      </c>
      <c r="G37" s="26" t="s">
        <v>24</v>
      </c>
      <c r="H37" s="55">
        <v>29</v>
      </c>
      <c r="I37" s="53" t="s">
        <v>23</v>
      </c>
      <c r="J37" s="54">
        <v>41</v>
      </c>
      <c r="K37" s="26" t="s">
        <v>24</v>
      </c>
      <c r="L37" s="55">
        <v>46</v>
      </c>
      <c r="M37" s="53" t="s">
        <v>23</v>
      </c>
      <c r="N37" s="54">
        <v>42</v>
      </c>
      <c r="O37" s="26" t="s">
        <v>24</v>
      </c>
      <c r="P37" s="55">
        <v>21</v>
      </c>
      <c r="Q37" s="53" t="s">
        <v>23</v>
      </c>
      <c r="R37" s="54">
        <v>40</v>
      </c>
      <c r="S37" s="26" t="s">
        <v>24</v>
      </c>
      <c r="T37" s="55">
        <v>29</v>
      </c>
      <c r="U37" s="53" t="s">
        <v>23</v>
      </c>
      <c r="V37" s="54">
        <v>29</v>
      </c>
      <c r="W37" s="26" t="s">
        <v>24</v>
      </c>
      <c r="X37" s="55">
        <v>43</v>
      </c>
      <c r="Y37" s="53" t="s">
        <v>23</v>
      </c>
      <c r="Z37" s="54">
        <v>35</v>
      </c>
      <c r="AA37" s="26" t="s">
        <v>24</v>
      </c>
      <c r="AB37" s="55">
        <v>38</v>
      </c>
      <c r="AC37" s="53" t="s">
        <v>23</v>
      </c>
      <c r="AD37" s="54">
        <v>40</v>
      </c>
      <c r="AE37" s="26" t="s">
        <v>24</v>
      </c>
      <c r="AF37" s="55">
        <v>44</v>
      </c>
    </row>
    <row r="38" spans="1:32" ht="10.5" customHeight="1" x14ac:dyDescent="0.2">
      <c r="A38" s="53" t="s">
        <v>25</v>
      </c>
      <c r="B38" s="54">
        <v>34</v>
      </c>
      <c r="C38" s="26" t="s">
        <v>26</v>
      </c>
      <c r="D38" s="55">
        <v>33</v>
      </c>
      <c r="E38" s="53" t="s">
        <v>25</v>
      </c>
      <c r="F38" s="54">
        <v>31</v>
      </c>
      <c r="G38" s="26" t="s">
        <v>26</v>
      </c>
      <c r="H38" s="55">
        <v>30</v>
      </c>
      <c r="I38" s="53" t="s">
        <v>25</v>
      </c>
      <c r="J38" s="54">
        <v>38</v>
      </c>
      <c r="K38" s="26" t="s">
        <v>26</v>
      </c>
      <c r="L38" s="55">
        <v>39</v>
      </c>
      <c r="M38" s="53" t="s">
        <v>25</v>
      </c>
      <c r="N38" s="54">
        <v>39</v>
      </c>
      <c r="O38" s="26" t="s">
        <v>26</v>
      </c>
      <c r="P38" s="55">
        <v>43</v>
      </c>
      <c r="Q38" s="53" t="s">
        <v>25</v>
      </c>
      <c r="R38" s="54">
        <v>31</v>
      </c>
      <c r="S38" s="26" t="s">
        <v>26</v>
      </c>
      <c r="T38" s="55">
        <v>44</v>
      </c>
      <c r="U38" s="53" t="s">
        <v>25</v>
      </c>
      <c r="V38" s="54">
        <v>42</v>
      </c>
      <c r="W38" s="26" t="s">
        <v>26</v>
      </c>
      <c r="X38" s="55">
        <v>31</v>
      </c>
      <c r="Y38" s="53" t="s">
        <v>25</v>
      </c>
      <c r="Z38" s="54">
        <v>34</v>
      </c>
      <c r="AA38" s="26" t="s">
        <v>26</v>
      </c>
      <c r="AB38" s="55">
        <v>33</v>
      </c>
      <c r="AC38" s="53" t="s">
        <v>25</v>
      </c>
      <c r="AD38" s="54">
        <v>49</v>
      </c>
      <c r="AE38" s="26" t="s">
        <v>26</v>
      </c>
      <c r="AF38" s="55">
        <v>45</v>
      </c>
    </row>
    <row r="39" spans="1:32" ht="10.5" customHeight="1" x14ac:dyDescent="0.2">
      <c r="A39" s="53" t="s">
        <v>27</v>
      </c>
      <c r="B39" s="54">
        <v>32</v>
      </c>
      <c r="C39" s="26" t="s">
        <v>28</v>
      </c>
      <c r="D39" s="55">
        <v>36</v>
      </c>
      <c r="E39" s="53" t="s">
        <v>27</v>
      </c>
      <c r="F39" s="54">
        <v>32</v>
      </c>
      <c r="G39" s="26" t="s">
        <v>28</v>
      </c>
      <c r="H39" s="55">
        <v>37</v>
      </c>
      <c r="I39" s="53" t="s">
        <v>27</v>
      </c>
      <c r="J39" s="54">
        <v>25</v>
      </c>
      <c r="K39" s="26" t="s">
        <v>28</v>
      </c>
      <c r="L39" s="55">
        <v>46</v>
      </c>
      <c r="M39" s="53" t="s">
        <v>27</v>
      </c>
      <c r="N39" s="54">
        <v>33</v>
      </c>
      <c r="O39" s="26" t="s">
        <v>28</v>
      </c>
      <c r="P39" s="55">
        <v>33</v>
      </c>
      <c r="Q39" s="53" t="s">
        <v>27</v>
      </c>
      <c r="R39" s="54">
        <v>28</v>
      </c>
      <c r="S39" s="26" t="s">
        <v>28</v>
      </c>
      <c r="T39" s="55">
        <v>29</v>
      </c>
      <c r="U39" s="53" t="s">
        <v>27</v>
      </c>
      <c r="V39" s="54">
        <v>36</v>
      </c>
      <c r="W39" s="26" t="s">
        <v>28</v>
      </c>
      <c r="X39" s="55">
        <v>39</v>
      </c>
      <c r="Y39" s="53" t="s">
        <v>27</v>
      </c>
      <c r="Z39" s="54">
        <v>38</v>
      </c>
      <c r="AA39" s="26" t="s">
        <v>28</v>
      </c>
      <c r="AB39" s="55">
        <v>30</v>
      </c>
      <c r="AC39" s="53" t="s">
        <v>27</v>
      </c>
      <c r="AD39" s="54">
        <v>33</v>
      </c>
      <c r="AE39" s="26" t="s">
        <v>28</v>
      </c>
      <c r="AF39" s="55">
        <v>33</v>
      </c>
    </row>
    <row r="40" spans="1:32" ht="10.5" customHeight="1" x14ac:dyDescent="0.2">
      <c r="A40" s="53" t="s">
        <v>29</v>
      </c>
      <c r="B40" s="54">
        <v>24</v>
      </c>
      <c r="C40" s="26" t="s">
        <v>30</v>
      </c>
      <c r="D40" s="55">
        <v>21</v>
      </c>
      <c r="E40" s="53" t="s">
        <v>29</v>
      </c>
      <c r="F40" s="54">
        <v>30</v>
      </c>
      <c r="G40" s="26" t="s">
        <v>30</v>
      </c>
      <c r="H40" s="55">
        <v>33</v>
      </c>
      <c r="I40" s="53" t="s">
        <v>29</v>
      </c>
      <c r="J40" s="54">
        <v>32</v>
      </c>
      <c r="K40" s="26" t="s">
        <v>30</v>
      </c>
      <c r="L40" s="55">
        <v>35</v>
      </c>
      <c r="M40" s="53" t="s">
        <v>29</v>
      </c>
      <c r="N40" s="54">
        <v>28</v>
      </c>
      <c r="O40" s="26" t="s">
        <v>30</v>
      </c>
      <c r="P40" s="55">
        <v>24</v>
      </c>
      <c r="Q40" s="53" t="s">
        <v>29</v>
      </c>
      <c r="R40" s="54">
        <v>43</v>
      </c>
      <c r="S40" s="26" t="s">
        <v>30</v>
      </c>
      <c r="T40" s="55">
        <v>34</v>
      </c>
      <c r="U40" s="53" t="s">
        <v>29</v>
      </c>
      <c r="V40" s="54">
        <v>35</v>
      </c>
      <c r="W40" s="26" t="s">
        <v>30</v>
      </c>
      <c r="X40" s="55">
        <v>42</v>
      </c>
      <c r="Y40" s="53" t="s">
        <v>29</v>
      </c>
      <c r="Z40" s="54">
        <v>34</v>
      </c>
      <c r="AA40" s="26" t="s">
        <v>30</v>
      </c>
      <c r="AB40" s="55">
        <v>23</v>
      </c>
      <c r="AC40" s="53" t="s">
        <v>29</v>
      </c>
      <c r="AD40" s="54">
        <v>39</v>
      </c>
      <c r="AE40" s="26" t="s">
        <v>30</v>
      </c>
      <c r="AF40" s="55">
        <v>39</v>
      </c>
    </row>
    <row r="41" spans="1:32" ht="10.5" customHeight="1" x14ac:dyDescent="0.2">
      <c r="A41" s="53" t="s">
        <v>31</v>
      </c>
      <c r="B41" s="54">
        <v>26</v>
      </c>
      <c r="C41" s="26" t="s">
        <v>32</v>
      </c>
      <c r="D41" s="55">
        <v>28</v>
      </c>
      <c r="E41" s="53" t="s">
        <v>31</v>
      </c>
      <c r="F41" s="54">
        <v>41</v>
      </c>
      <c r="G41" s="26" t="s">
        <v>32</v>
      </c>
      <c r="H41" s="55">
        <v>32</v>
      </c>
      <c r="I41" s="53" t="s">
        <v>31</v>
      </c>
      <c r="J41" s="54">
        <v>46</v>
      </c>
      <c r="K41" s="26" t="s">
        <v>32</v>
      </c>
      <c r="L41" s="55">
        <v>41</v>
      </c>
      <c r="M41" s="53" t="s">
        <v>31</v>
      </c>
      <c r="N41" s="54">
        <v>25</v>
      </c>
      <c r="O41" s="26" t="s">
        <v>32</v>
      </c>
      <c r="P41" s="55">
        <v>35</v>
      </c>
      <c r="Q41" s="53" t="s">
        <v>31</v>
      </c>
      <c r="R41" s="54">
        <v>36</v>
      </c>
      <c r="S41" s="26" t="s">
        <v>32</v>
      </c>
      <c r="T41" s="55">
        <v>42</v>
      </c>
      <c r="U41" s="53" t="s">
        <v>31</v>
      </c>
      <c r="V41" s="54">
        <v>34</v>
      </c>
      <c r="W41" s="26" t="s">
        <v>32</v>
      </c>
      <c r="X41" s="55">
        <v>33</v>
      </c>
      <c r="Y41" s="53" t="s">
        <v>31</v>
      </c>
      <c r="Z41" s="54">
        <v>31</v>
      </c>
      <c r="AA41" s="26" t="s">
        <v>32</v>
      </c>
      <c r="AB41" s="55">
        <v>32</v>
      </c>
      <c r="AC41" s="53" t="s">
        <v>31</v>
      </c>
      <c r="AD41" s="54">
        <v>35</v>
      </c>
      <c r="AE41" s="26" t="s">
        <v>32</v>
      </c>
      <c r="AF41" s="55">
        <v>40</v>
      </c>
    </row>
    <row r="42" spans="1:32" ht="10.5" customHeight="1" x14ac:dyDescent="0.2">
      <c r="A42" s="53" t="s">
        <v>33</v>
      </c>
      <c r="B42" s="54">
        <v>30</v>
      </c>
      <c r="C42" s="26" t="s">
        <v>34</v>
      </c>
      <c r="D42" s="55">
        <v>43</v>
      </c>
      <c r="E42" s="53" t="s">
        <v>33</v>
      </c>
      <c r="F42" s="54">
        <v>40</v>
      </c>
      <c r="G42" s="26" t="s">
        <v>34</v>
      </c>
      <c r="H42" s="55">
        <v>38</v>
      </c>
      <c r="I42" s="53" t="s">
        <v>33</v>
      </c>
      <c r="J42" s="54">
        <v>38</v>
      </c>
      <c r="K42" s="26" t="s">
        <v>34</v>
      </c>
      <c r="L42" s="55">
        <v>32</v>
      </c>
      <c r="M42" s="53" t="s">
        <v>33</v>
      </c>
      <c r="N42" s="54">
        <v>45</v>
      </c>
      <c r="O42" s="26" t="s">
        <v>34</v>
      </c>
      <c r="P42" s="55">
        <v>31</v>
      </c>
      <c r="Q42" s="53" t="s">
        <v>33</v>
      </c>
      <c r="R42" s="54">
        <v>24</v>
      </c>
      <c r="S42" s="26" t="s">
        <v>34</v>
      </c>
      <c r="T42" s="55">
        <v>33</v>
      </c>
      <c r="U42" s="53" t="s">
        <v>33</v>
      </c>
      <c r="V42" s="54">
        <v>36</v>
      </c>
      <c r="W42" s="26" t="s">
        <v>34</v>
      </c>
      <c r="X42" s="55">
        <v>40</v>
      </c>
      <c r="Y42" s="53" t="s">
        <v>33</v>
      </c>
      <c r="Z42" s="54">
        <v>39</v>
      </c>
      <c r="AA42" s="26" t="s">
        <v>34</v>
      </c>
      <c r="AB42" s="55">
        <v>40</v>
      </c>
      <c r="AC42" s="53" t="s">
        <v>33</v>
      </c>
      <c r="AD42" s="54">
        <v>36</v>
      </c>
      <c r="AE42" s="26" t="s">
        <v>34</v>
      </c>
      <c r="AF42" s="55">
        <v>34</v>
      </c>
    </row>
    <row r="43" spans="1:32" ht="10.5" customHeight="1" x14ac:dyDescent="0.2">
      <c r="A43" s="53" t="s">
        <v>35</v>
      </c>
      <c r="B43" s="54">
        <v>33</v>
      </c>
      <c r="C43" s="26" t="s">
        <v>36</v>
      </c>
      <c r="D43" s="55">
        <v>28</v>
      </c>
      <c r="E43" s="53" t="s">
        <v>35</v>
      </c>
      <c r="F43" s="54">
        <v>32</v>
      </c>
      <c r="G43" s="26" t="s">
        <v>36</v>
      </c>
      <c r="H43" s="55">
        <v>33</v>
      </c>
      <c r="I43" s="53" t="s">
        <v>35</v>
      </c>
      <c r="J43" s="54">
        <v>46</v>
      </c>
      <c r="K43" s="26" t="s">
        <v>36</v>
      </c>
      <c r="L43" s="55">
        <v>49</v>
      </c>
      <c r="M43" s="53" t="s">
        <v>35</v>
      </c>
      <c r="N43" s="54">
        <v>34</v>
      </c>
      <c r="O43" s="26" t="s">
        <v>36</v>
      </c>
      <c r="P43" s="55">
        <v>37</v>
      </c>
      <c r="Q43" s="53" t="s">
        <v>35</v>
      </c>
      <c r="R43" s="54">
        <v>35</v>
      </c>
      <c r="S43" s="26" t="s">
        <v>36</v>
      </c>
      <c r="T43" s="55">
        <v>32</v>
      </c>
      <c r="U43" s="53" t="s">
        <v>35</v>
      </c>
      <c r="V43" s="54">
        <v>35</v>
      </c>
      <c r="W43" s="26" t="s">
        <v>36</v>
      </c>
      <c r="X43" s="55">
        <v>38</v>
      </c>
      <c r="Y43" s="53" t="s">
        <v>35</v>
      </c>
      <c r="Z43" s="54">
        <v>31</v>
      </c>
      <c r="AA43" s="26" t="s">
        <v>36</v>
      </c>
      <c r="AB43" s="55">
        <v>34</v>
      </c>
      <c r="AC43" s="53" t="s">
        <v>35</v>
      </c>
      <c r="AD43" s="54">
        <v>39</v>
      </c>
      <c r="AE43" s="26" t="s">
        <v>36</v>
      </c>
      <c r="AF43" s="55">
        <v>35</v>
      </c>
    </row>
    <row r="44" spans="1:32" ht="10.5" customHeight="1" x14ac:dyDescent="0.2">
      <c r="A44" s="53" t="s">
        <v>37</v>
      </c>
      <c r="B44" s="54">
        <v>25</v>
      </c>
      <c r="C44" s="26" t="s">
        <v>38</v>
      </c>
      <c r="D44" s="55">
        <v>26</v>
      </c>
      <c r="E44" s="53" t="s">
        <v>37</v>
      </c>
      <c r="F44" s="54">
        <v>35</v>
      </c>
      <c r="G44" s="26" t="s">
        <v>38</v>
      </c>
      <c r="H44" s="55">
        <v>30</v>
      </c>
      <c r="I44" s="53" t="s">
        <v>37</v>
      </c>
      <c r="J44" s="54">
        <v>35</v>
      </c>
      <c r="K44" s="26" t="s">
        <v>38</v>
      </c>
      <c r="L44" s="55">
        <v>34</v>
      </c>
      <c r="M44" s="53" t="s">
        <v>37</v>
      </c>
      <c r="N44" s="54">
        <v>30</v>
      </c>
      <c r="O44" s="26" t="s">
        <v>38</v>
      </c>
      <c r="P44" s="55">
        <v>38</v>
      </c>
      <c r="Q44" s="53" t="s">
        <v>37</v>
      </c>
      <c r="R44" s="54">
        <v>31</v>
      </c>
      <c r="S44" s="26" t="s">
        <v>38</v>
      </c>
      <c r="T44" s="55">
        <v>40</v>
      </c>
      <c r="U44" s="53" t="s">
        <v>37</v>
      </c>
      <c r="V44" s="54">
        <v>37</v>
      </c>
      <c r="W44" s="26" t="s">
        <v>38</v>
      </c>
      <c r="X44" s="55">
        <v>37</v>
      </c>
      <c r="Y44" s="53" t="s">
        <v>37</v>
      </c>
      <c r="Z44" s="54">
        <v>29</v>
      </c>
      <c r="AA44" s="26" t="s">
        <v>38</v>
      </c>
      <c r="AB44" s="55">
        <v>39</v>
      </c>
      <c r="AC44" s="53" t="s">
        <v>37</v>
      </c>
      <c r="AD44" s="54">
        <v>41</v>
      </c>
      <c r="AE44" s="26" t="s">
        <v>38</v>
      </c>
      <c r="AF44" s="55">
        <v>37</v>
      </c>
    </row>
    <row r="45" spans="1:32" ht="10.5" customHeight="1" x14ac:dyDescent="0.2">
      <c r="A45" s="53" t="s">
        <v>39</v>
      </c>
      <c r="B45" s="54">
        <v>23</v>
      </c>
      <c r="C45" s="26" t="s">
        <v>40</v>
      </c>
      <c r="D45" s="55">
        <v>34</v>
      </c>
      <c r="E45" s="53" t="s">
        <v>39</v>
      </c>
      <c r="F45" s="54">
        <v>36</v>
      </c>
      <c r="G45" s="26" t="s">
        <v>40</v>
      </c>
      <c r="H45" s="55">
        <v>31</v>
      </c>
      <c r="I45" s="53" t="s">
        <v>39</v>
      </c>
      <c r="J45" s="54">
        <v>41</v>
      </c>
      <c r="K45" s="26" t="s">
        <v>40</v>
      </c>
      <c r="L45" s="55">
        <v>31</v>
      </c>
      <c r="M45" s="53" t="s">
        <v>39</v>
      </c>
      <c r="N45" s="54">
        <v>36</v>
      </c>
      <c r="O45" s="26" t="s">
        <v>40</v>
      </c>
      <c r="P45" s="55">
        <v>30</v>
      </c>
      <c r="Q45" s="53" t="s">
        <v>39</v>
      </c>
      <c r="R45" s="54">
        <v>40</v>
      </c>
      <c r="S45" s="26" t="s">
        <v>40</v>
      </c>
      <c r="T45" s="55">
        <v>35</v>
      </c>
      <c r="U45" s="53" t="s">
        <v>39</v>
      </c>
      <c r="V45" s="54">
        <v>40</v>
      </c>
      <c r="W45" s="26" t="s">
        <v>40</v>
      </c>
      <c r="X45" s="55">
        <v>36</v>
      </c>
      <c r="Y45" s="53" t="s">
        <v>39</v>
      </c>
      <c r="Z45" s="54">
        <v>33</v>
      </c>
      <c r="AA45" s="26" t="s">
        <v>40</v>
      </c>
      <c r="AB45" s="55">
        <v>33</v>
      </c>
      <c r="AC45" s="53" t="s">
        <v>39</v>
      </c>
      <c r="AD45" s="54">
        <v>45</v>
      </c>
      <c r="AE45" s="26" t="s">
        <v>40</v>
      </c>
      <c r="AF45" s="55">
        <v>50</v>
      </c>
    </row>
    <row r="46" spans="1:32" ht="10.5" customHeight="1" x14ac:dyDescent="0.2">
      <c r="A46" s="53" t="s">
        <v>41</v>
      </c>
      <c r="B46" s="54">
        <v>37</v>
      </c>
      <c r="C46" s="26" t="s">
        <v>42</v>
      </c>
      <c r="D46" s="55">
        <v>26</v>
      </c>
      <c r="E46" s="53" t="s">
        <v>41</v>
      </c>
      <c r="F46" s="54">
        <v>30</v>
      </c>
      <c r="G46" s="26" t="s">
        <v>42</v>
      </c>
      <c r="H46" s="55">
        <v>30</v>
      </c>
      <c r="I46" s="53" t="s">
        <v>41</v>
      </c>
      <c r="J46" s="54">
        <v>32</v>
      </c>
      <c r="K46" s="26" t="s">
        <v>42</v>
      </c>
      <c r="L46" s="55">
        <v>42</v>
      </c>
      <c r="M46" s="53" t="s">
        <v>41</v>
      </c>
      <c r="N46" s="54">
        <v>40</v>
      </c>
      <c r="O46" s="26" t="s">
        <v>42</v>
      </c>
      <c r="P46" s="55">
        <v>41</v>
      </c>
      <c r="Q46" s="53" t="s">
        <v>41</v>
      </c>
      <c r="R46" s="54">
        <v>34</v>
      </c>
      <c r="S46" s="26" t="s">
        <v>42</v>
      </c>
      <c r="T46" s="55">
        <v>31</v>
      </c>
      <c r="U46" s="53" t="s">
        <v>41</v>
      </c>
      <c r="V46" s="54">
        <v>32</v>
      </c>
      <c r="W46" s="26" t="s">
        <v>42</v>
      </c>
      <c r="X46" s="55">
        <v>35</v>
      </c>
      <c r="Y46" s="53" t="s">
        <v>41</v>
      </c>
      <c r="Z46" s="54">
        <v>23</v>
      </c>
      <c r="AA46" s="26" t="s">
        <v>42</v>
      </c>
      <c r="AB46" s="55">
        <v>34</v>
      </c>
      <c r="AC46" s="53" t="s">
        <v>41</v>
      </c>
      <c r="AD46" s="54">
        <v>36</v>
      </c>
      <c r="AE46" s="26" t="s">
        <v>42</v>
      </c>
      <c r="AF46" s="55">
        <v>39</v>
      </c>
    </row>
    <row r="47" spans="1:32" ht="10.5" customHeight="1" x14ac:dyDescent="0.2">
      <c r="A47" s="53" t="s">
        <v>43</v>
      </c>
      <c r="B47" s="54">
        <v>40</v>
      </c>
      <c r="C47" s="26" t="s">
        <v>44</v>
      </c>
      <c r="D47" s="55">
        <v>29</v>
      </c>
      <c r="E47" s="53" t="s">
        <v>43</v>
      </c>
      <c r="F47" s="54">
        <v>31</v>
      </c>
      <c r="G47" s="26" t="s">
        <v>44</v>
      </c>
      <c r="H47" s="55">
        <v>41</v>
      </c>
      <c r="I47" s="53" t="s">
        <v>43</v>
      </c>
      <c r="J47" s="54">
        <v>44</v>
      </c>
      <c r="K47" s="26" t="s">
        <v>44</v>
      </c>
      <c r="L47" s="55">
        <v>46</v>
      </c>
      <c r="M47" s="53" t="s">
        <v>43</v>
      </c>
      <c r="N47" s="54">
        <v>38</v>
      </c>
      <c r="O47" s="26" t="s">
        <v>44</v>
      </c>
      <c r="P47" s="55">
        <v>43</v>
      </c>
      <c r="Q47" s="53" t="s">
        <v>43</v>
      </c>
      <c r="R47" s="54">
        <v>31</v>
      </c>
      <c r="S47" s="26" t="s">
        <v>44</v>
      </c>
      <c r="T47" s="55">
        <v>43</v>
      </c>
      <c r="U47" s="53" t="s">
        <v>43</v>
      </c>
      <c r="V47" s="54">
        <v>47</v>
      </c>
      <c r="W47" s="26" t="s">
        <v>44</v>
      </c>
      <c r="X47" s="55">
        <v>40</v>
      </c>
      <c r="Y47" s="53" t="s">
        <v>43</v>
      </c>
      <c r="Z47" s="54">
        <v>32</v>
      </c>
      <c r="AA47" s="26" t="s">
        <v>44</v>
      </c>
      <c r="AB47" s="55">
        <v>35</v>
      </c>
      <c r="AC47" s="53" t="s">
        <v>43</v>
      </c>
      <c r="AD47" s="54">
        <v>41</v>
      </c>
      <c r="AE47" s="26" t="s">
        <v>44</v>
      </c>
      <c r="AF47" s="55">
        <v>34</v>
      </c>
    </row>
    <row r="48" spans="1:32" ht="10.5" customHeight="1" x14ac:dyDescent="0.2">
      <c r="A48" s="53" t="s">
        <v>45</v>
      </c>
      <c r="B48" s="54">
        <v>31</v>
      </c>
      <c r="C48" s="26" t="s">
        <v>46</v>
      </c>
      <c r="D48" s="55">
        <v>35</v>
      </c>
      <c r="E48" s="53" t="s">
        <v>45</v>
      </c>
      <c r="F48" s="54">
        <v>35</v>
      </c>
      <c r="G48" s="26" t="s">
        <v>46</v>
      </c>
      <c r="H48" s="55">
        <v>38</v>
      </c>
      <c r="I48" s="53" t="s">
        <v>45</v>
      </c>
      <c r="J48" s="54">
        <v>28</v>
      </c>
      <c r="K48" s="26" t="s">
        <v>46</v>
      </c>
      <c r="L48" s="55">
        <v>34</v>
      </c>
      <c r="M48" s="53" t="s">
        <v>45</v>
      </c>
      <c r="N48" s="54">
        <v>31</v>
      </c>
      <c r="O48" s="26" t="s">
        <v>46</v>
      </c>
      <c r="P48" s="55">
        <v>50</v>
      </c>
      <c r="Q48" s="53" t="s">
        <v>45</v>
      </c>
      <c r="R48" s="54">
        <v>44</v>
      </c>
      <c r="S48" s="26" t="s">
        <v>46</v>
      </c>
      <c r="T48" s="55">
        <v>34</v>
      </c>
      <c r="U48" s="53" t="s">
        <v>45</v>
      </c>
      <c r="V48" s="54">
        <v>45</v>
      </c>
      <c r="W48" s="26" t="s">
        <v>46</v>
      </c>
      <c r="X48" s="55">
        <v>38</v>
      </c>
      <c r="Y48" s="53" t="s">
        <v>45</v>
      </c>
      <c r="Z48" s="54">
        <v>37</v>
      </c>
      <c r="AA48" s="26" t="s">
        <v>46</v>
      </c>
      <c r="AB48" s="55">
        <v>39</v>
      </c>
      <c r="AC48" s="53" t="s">
        <v>45</v>
      </c>
      <c r="AD48" s="54">
        <v>36</v>
      </c>
      <c r="AE48" s="26" t="s">
        <v>46</v>
      </c>
      <c r="AF48" s="55">
        <v>38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1103</v>
      </c>
      <c r="B50" s="35"/>
      <c r="C50" s="31"/>
      <c r="D50" s="40"/>
      <c r="E50" s="32">
        <f>SUM(F31:F48)+SUM(H31:H48)</f>
        <v>1212</v>
      </c>
      <c r="F50" s="35"/>
      <c r="G50" s="32"/>
      <c r="H50" s="31"/>
      <c r="I50" s="32">
        <f>SUM(J31:J48)+SUM(L31:L48)</f>
        <v>1354</v>
      </c>
      <c r="J50" s="35"/>
      <c r="K50" s="31"/>
      <c r="L50" s="40"/>
      <c r="M50" s="32">
        <f>SUM(N31:N48)+SUM(P31:P48)</f>
        <v>1289</v>
      </c>
      <c r="N50" s="35"/>
      <c r="O50" s="32"/>
      <c r="P50" s="31"/>
      <c r="Q50" s="32">
        <f>SUM(R31:R48)+SUM(T31:T48)</f>
        <v>1212</v>
      </c>
      <c r="R50" s="35"/>
      <c r="S50" s="31"/>
      <c r="T50" s="40"/>
      <c r="U50" s="32">
        <f>SUM(V31:V48)+SUM(X31:X48)</f>
        <v>1356</v>
      </c>
      <c r="V50" s="35"/>
      <c r="W50" s="32"/>
      <c r="X50" s="31"/>
      <c r="Y50" s="32">
        <f>SUM(Z31:Z48)+SUM(AB31:AB48)</f>
        <v>1194</v>
      </c>
      <c r="Z50" s="35"/>
      <c r="AA50" s="31"/>
      <c r="AB50" s="40"/>
      <c r="AC50" s="32">
        <f>SUM(AD31:AD48)+SUM(AF31:AF48)</f>
        <v>1383</v>
      </c>
      <c r="AD50" s="35"/>
      <c r="AE50" s="32"/>
      <c r="AF50" s="31"/>
    </row>
    <row r="51" spans="1:32" s="58" customFormat="1" ht="13.5" customHeight="1" x14ac:dyDescent="0.2">
      <c r="A51" s="179" t="s">
        <v>58</v>
      </c>
      <c r="B51" s="180"/>
      <c r="C51" s="180"/>
      <c r="D51" s="180"/>
      <c r="E51" s="180"/>
      <c r="F51" s="180"/>
      <c r="G51" s="180"/>
      <c r="H51" s="181"/>
      <c r="I51" s="182" t="s">
        <v>126</v>
      </c>
      <c r="J51" s="183"/>
      <c r="K51" s="183"/>
      <c r="L51" s="183"/>
      <c r="M51" s="183"/>
      <c r="N51" s="183"/>
      <c r="O51" s="183"/>
      <c r="P51" s="184"/>
      <c r="Q51" s="164" t="s">
        <v>127</v>
      </c>
      <c r="R51" s="165"/>
      <c r="S51" s="165"/>
      <c r="T51" s="165"/>
      <c r="U51" s="165"/>
      <c r="V51" s="165"/>
      <c r="W51" s="165"/>
      <c r="X51" s="166"/>
      <c r="Y51" s="167" t="s">
        <v>599</v>
      </c>
      <c r="Z51" s="168"/>
      <c r="AA51" s="168"/>
      <c r="AB51" s="168"/>
      <c r="AC51" s="168"/>
      <c r="AD51" s="168"/>
      <c r="AE51" s="168"/>
      <c r="AF51" s="169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926</v>
      </c>
      <c r="H52" s="48"/>
      <c r="J52" s="47"/>
      <c r="K52" s="144" t="s">
        <v>271</v>
      </c>
      <c r="L52" s="145"/>
      <c r="M52" s="145"/>
      <c r="N52" s="49" t="s">
        <v>878</v>
      </c>
      <c r="P52" s="48"/>
      <c r="R52" s="47"/>
      <c r="S52" s="144" t="s">
        <v>271</v>
      </c>
      <c r="T52" s="145"/>
      <c r="U52" s="145"/>
      <c r="V52" s="49" t="s">
        <v>1013</v>
      </c>
      <c r="X52" s="48"/>
      <c r="Z52" s="47"/>
      <c r="AA52" s="144" t="s">
        <v>271</v>
      </c>
      <c r="AB52" s="145"/>
      <c r="AC52" s="145"/>
      <c r="AD52" s="49" t="s">
        <v>906</v>
      </c>
      <c r="AF52" s="48"/>
    </row>
    <row r="53" spans="1:32" ht="10.5" customHeight="1" x14ac:dyDescent="0.2">
      <c r="A53" s="29"/>
      <c r="C53" s="144" t="s">
        <v>595</v>
      </c>
      <c r="D53" s="145"/>
      <c r="E53" s="145"/>
      <c r="F53" s="49" t="s">
        <v>925</v>
      </c>
      <c r="G53" s="32"/>
      <c r="H53" s="33"/>
      <c r="I53" s="29"/>
      <c r="K53" s="144" t="s">
        <v>595</v>
      </c>
      <c r="L53" s="145"/>
      <c r="M53" s="145"/>
      <c r="N53" s="49" t="s">
        <v>925</v>
      </c>
      <c r="O53" s="32"/>
      <c r="P53" s="33"/>
      <c r="Q53" s="29"/>
      <c r="S53" s="144" t="s">
        <v>595</v>
      </c>
      <c r="T53" s="145"/>
      <c r="U53" s="145"/>
      <c r="V53" s="49" t="s">
        <v>927</v>
      </c>
      <c r="W53" s="32"/>
      <c r="X53" s="33"/>
      <c r="Y53" s="29"/>
      <c r="AA53" s="144" t="s">
        <v>595</v>
      </c>
      <c r="AB53" s="145"/>
      <c r="AC53" s="145"/>
      <c r="AD53" s="49" t="s">
        <v>923</v>
      </c>
      <c r="AE53" s="32"/>
      <c r="AF53" s="33"/>
    </row>
    <row r="54" spans="1:32" ht="10.5" customHeight="1" x14ac:dyDescent="0.2">
      <c r="A54" s="29"/>
      <c r="C54" s="144" t="s">
        <v>596</v>
      </c>
      <c r="D54" s="145"/>
      <c r="E54" s="145"/>
      <c r="F54" s="49">
        <v>11</v>
      </c>
      <c r="G54" s="32"/>
      <c r="H54" s="33"/>
      <c r="I54" s="29"/>
      <c r="K54" s="144" t="s">
        <v>596</v>
      </c>
      <c r="L54" s="145"/>
      <c r="M54" s="145"/>
      <c r="N54" s="49">
        <v>12</v>
      </c>
      <c r="O54" s="32"/>
      <c r="P54" s="33"/>
      <c r="Q54" s="29"/>
      <c r="S54" s="144" t="s">
        <v>596</v>
      </c>
      <c r="T54" s="145"/>
      <c r="U54" s="145"/>
      <c r="V54" s="49">
        <v>11</v>
      </c>
      <c r="W54" s="32"/>
      <c r="X54" s="33"/>
      <c r="Y54" s="29"/>
      <c r="AA54" s="144" t="s">
        <v>596</v>
      </c>
      <c r="AB54" s="145"/>
      <c r="AC54" s="145"/>
      <c r="AD54" s="49">
        <v>12</v>
      </c>
      <c r="AE54" s="32"/>
      <c r="AF54" s="33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3"/>
      <c r="Y55" s="139" t="s">
        <v>8</v>
      </c>
      <c r="Z55" s="140"/>
      <c r="AA55" s="140"/>
      <c r="AB55" s="140"/>
      <c r="AC55" s="141" t="s">
        <v>9</v>
      </c>
      <c r="AD55" s="142"/>
      <c r="AE55" s="142"/>
      <c r="AF55" s="143"/>
    </row>
    <row r="56" spans="1:32" ht="10.5" customHeight="1" x14ac:dyDescent="0.2">
      <c r="A56" s="53" t="s">
        <v>11</v>
      </c>
      <c r="B56" s="54">
        <v>34</v>
      </c>
      <c r="C56" s="26" t="s">
        <v>12</v>
      </c>
      <c r="D56" s="55">
        <v>31</v>
      </c>
      <c r="E56" s="53" t="s">
        <v>11</v>
      </c>
      <c r="F56" s="54">
        <v>42</v>
      </c>
      <c r="G56" s="26" t="s">
        <v>12</v>
      </c>
      <c r="H56" s="55">
        <v>36</v>
      </c>
      <c r="I56" s="53" t="s">
        <v>11</v>
      </c>
      <c r="J56" s="54">
        <v>35</v>
      </c>
      <c r="K56" s="26" t="s">
        <v>12</v>
      </c>
      <c r="L56" s="55">
        <v>52</v>
      </c>
      <c r="M56" s="53" t="s">
        <v>11</v>
      </c>
      <c r="N56" s="54">
        <v>41</v>
      </c>
      <c r="O56" s="26" t="s">
        <v>12</v>
      </c>
      <c r="P56" s="55">
        <v>44</v>
      </c>
      <c r="Q56" s="53" t="s">
        <v>11</v>
      </c>
      <c r="R56" s="54">
        <v>30</v>
      </c>
      <c r="S56" s="26" t="s">
        <v>12</v>
      </c>
      <c r="T56" s="55">
        <v>36</v>
      </c>
      <c r="U56" s="53" t="s">
        <v>11</v>
      </c>
      <c r="V56" s="54">
        <v>43</v>
      </c>
      <c r="W56" s="26" t="s">
        <v>12</v>
      </c>
      <c r="X56" s="55">
        <v>35</v>
      </c>
      <c r="Y56" s="53" t="s">
        <v>11</v>
      </c>
      <c r="Z56" s="54">
        <v>40</v>
      </c>
      <c r="AA56" s="26" t="s">
        <v>12</v>
      </c>
      <c r="AB56" s="55">
        <v>31</v>
      </c>
      <c r="AC56" s="53" t="s">
        <v>11</v>
      </c>
      <c r="AD56" s="54">
        <v>51</v>
      </c>
      <c r="AE56" s="26" t="s">
        <v>12</v>
      </c>
      <c r="AF56" s="55">
        <v>31</v>
      </c>
    </row>
    <row r="57" spans="1:32" ht="10.5" customHeight="1" x14ac:dyDescent="0.2">
      <c r="A57" s="53" t="s">
        <v>13</v>
      </c>
      <c r="B57" s="54">
        <v>30</v>
      </c>
      <c r="C57" s="26" t="s">
        <v>14</v>
      </c>
      <c r="D57" s="55">
        <v>44</v>
      </c>
      <c r="E57" s="53" t="s">
        <v>13</v>
      </c>
      <c r="F57" s="54">
        <v>34</v>
      </c>
      <c r="G57" s="26" t="s">
        <v>14</v>
      </c>
      <c r="H57" s="55">
        <v>41</v>
      </c>
      <c r="I57" s="53" t="s">
        <v>13</v>
      </c>
      <c r="J57" s="54">
        <v>42</v>
      </c>
      <c r="K57" s="26" t="s">
        <v>14</v>
      </c>
      <c r="L57" s="55">
        <v>37</v>
      </c>
      <c r="M57" s="53" t="s">
        <v>13</v>
      </c>
      <c r="N57" s="54">
        <v>45</v>
      </c>
      <c r="O57" s="26" t="s">
        <v>14</v>
      </c>
      <c r="P57" s="55">
        <v>36</v>
      </c>
      <c r="Q57" s="53" t="s">
        <v>13</v>
      </c>
      <c r="R57" s="54">
        <v>34</v>
      </c>
      <c r="S57" s="26" t="s">
        <v>14</v>
      </c>
      <c r="T57" s="55">
        <v>43</v>
      </c>
      <c r="U57" s="53" t="s">
        <v>13</v>
      </c>
      <c r="V57" s="54">
        <v>36</v>
      </c>
      <c r="W57" s="26" t="s">
        <v>14</v>
      </c>
      <c r="X57" s="55">
        <v>33</v>
      </c>
      <c r="Y57" s="53" t="s">
        <v>13</v>
      </c>
      <c r="Z57" s="54">
        <v>34</v>
      </c>
      <c r="AA57" s="26" t="s">
        <v>14</v>
      </c>
      <c r="AB57" s="55">
        <v>25</v>
      </c>
      <c r="AC57" s="53" t="s">
        <v>13</v>
      </c>
      <c r="AD57" s="54">
        <v>35</v>
      </c>
      <c r="AE57" s="26" t="s">
        <v>14</v>
      </c>
      <c r="AF57" s="55">
        <v>39</v>
      </c>
    </row>
    <row r="58" spans="1:32" ht="10.5" customHeight="1" x14ac:dyDescent="0.2">
      <c r="A58" s="53" t="s">
        <v>15</v>
      </c>
      <c r="B58" s="54">
        <v>36</v>
      </c>
      <c r="C58" s="26" t="s">
        <v>16</v>
      </c>
      <c r="D58" s="55">
        <v>42</v>
      </c>
      <c r="E58" s="53" t="s">
        <v>15</v>
      </c>
      <c r="F58" s="54">
        <v>37</v>
      </c>
      <c r="G58" s="26" t="s">
        <v>16</v>
      </c>
      <c r="H58" s="55">
        <v>38</v>
      </c>
      <c r="I58" s="53" t="s">
        <v>15</v>
      </c>
      <c r="J58" s="54">
        <v>28</v>
      </c>
      <c r="K58" s="26" t="s">
        <v>16</v>
      </c>
      <c r="L58" s="55">
        <v>36</v>
      </c>
      <c r="M58" s="53" t="s">
        <v>15</v>
      </c>
      <c r="N58" s="54">
        <v>43</v>
      </c>
      <c r="O58" s="26" t="s">
        <v>16</v>
      </c>
      <c r="P58" s="55">
        <v>50</v>
      </c>
      <c r="Q58" s="53" t="s">
        <v>15</v>
      </c>
      <c r="R58" s="54">
        <v>44</v>
      </c>
      <c r="S58" s="26" t="s">
        <v>16</v>
      </c>
      <c r="T58" s="55">
        <v>35</v>
      </c>
      <c r="U58" s="53" t="s">
        <v>15</v>
      </c>
      <c r="V58" s="54">
        <v>42</v>
      </c>
      <c r="W58" s="26" t="s">
        <v>16</v>
      </c>
      <c r="X58" s="55">
        <v>37</v>
      </c>
      <c r="Y58" s="53" t="s">
        <v>15</v>
      </c>
      <c r="Z58" s="54">
        <v>27</v>
      </c>
      <c r="AA58" s="26" t="s">
        <v>16</v>
      </c>
      <c r="AB58" s="55">
        <v>40</v>
      </c>
      <c r="AC58" s="53" t="s">
        <v>15</v>
      </c>
      <c r="AD58" s="54">
        <v>47</v>
      </c>
      <c r="AE58" s="26" t="s">
        <v>16</v>
      </c>
      <c r="AF58" s="55">
        <v>42</v>
      </c>
    </row>
    <row r="59" spans="1:32" ht="10.5" customHeight="1" x14ac:dyDescent="0.2">
      <c r="A59" s="53" t="s">
        <v>17</v>
      </c>
      <c r="B59" s="54">
        <v>38</v>
      </c>
      <c r="C59" s="26" t="s">
        <v>18</v>
      </c>
      <c r="D59" s="55">
        <v>34</v>
      </c>
      <c r="E59" s="53" t="s">
        <v>17</v>
      </c>
      <c r="F59" s="54">
        <v>43</v>
      </c>
      <c r="G59" s="26" t="s">
        <v>18</v>
      </c>
      <c r="H59" s="55">
        <v>35</v>
      </c>
      <c r="I59" s="53" t="s">
        <v>17</v>
      </c>
      <c r="J59" s="54">
        <v>46</v>
      </c>
      <c r="K59" s="26" t="s">
        <v>18</v>
      </c>
      <c r="L59" s="55">
        <v>46</v>
      </c>
      <c r="M59" s="53" t="s">
        <v>17</v>
      </c>
      <c r="N59" s="54">
        <v>34</v>
      </c>
      <c r="O59" s="26" t="s">
        <v>18</v>
      </c>
      <c r="P59" s="55">
        <v>38</v>
      </c>
      <c r="Q59" s="53" t="s">
        <v>17</v>
      </c>
      <c r="R59" s="54">
        <v>36</v>
      </c>
      <c r="S59" s="26" t="s">
        <v>18</v>
      </c>
      <c r="T59" s="55">
        <v>33</v>
      </c>
      <c r="U59" s="53" t="s">
        <v>17</v>
      </c>
      <c r="V59" s="54">
        <v>43</v>
      </c>
      <c r="W59" s="26" t="s">
        <v>18</v>
      </c>
      <c r="X59" s="55">
        <v>34</v>
      </c>
      <c r="Y59" s="53" t="s">
        <v>17</v>
      </c>
      <c r="Z59" s="54">
        <v>41</v>
      </c>
      <c r="AA59" s="26" t="s">
        <v>18</v>
      </c>
      <c r="AB59" s="55">
        <v>39</v>
      </c>
      <c r="AC59" s="53" t="s">
        <v>17</v>
      </c>
      <c r="AD59" s="54">
        <v>34</v>
      </c>
      <c r="AE59" s="26" t="s">
        <v>18</v>
      </c>
      <c r="AF59" s="55">
        <v>43</v>
      </c>
    </row>
    <row r="60" spans="1:32" ht="10.5" customHeight="1" x14ac:dyDescent="0.2">
      <c r="A60" s="53" t="s">
        <v>19</v>
      </c>
      <c r="B60" s="54">
        <v>40</v>
      </c>
      <c r="C60" s="26" t="s">
        <v>20</v>
      </c>
      <c r="D60" s="55">
        <v>33</v>
      </c>
      <c r="E60" s="53" t="s">
        <v>19</v>
      </c>
      <c r="F60" s="54">
        <v>38</v>
      </c>
      <c r="G60" s="26" t="s">
        <v>20</v>
      </c>
      <c r="H60" s="55">
        <v>36</v>
      </c>
      <c r="I60" s="53" t="s">
        <v>19</v>
      </c>
      <c r="J60" s="54">
        <v>51</v>
      </c>
      <c r="K60" s="26" t="s">
        <v>20</v>
      </c>
      <c r="L60" s="55">
        <v>38</v>
      </c>
      <c r="M60" s="53" t="s">
        <v>19</v>
      </c>
      <c r="N60" s="54">
        <v>49</v>
      </c>
      <c r="O60" s="26" t="s">
        <v>20</v>
      </c>
      <c r="P60" s="55">
        <v>46</v>
      </c>
      <c r="Q60" s="53" t="s">
        <v>19</v>
      </c>
      <c r="R60" s="54">
        <v>38</v>
      </c>
      <c r="S60" s="26" t="s">
        <v>20</v>
      </c>
      <c r="T60" s="55">
        <v>26</v>
      </c>
      <c r="U60" s="53" t="s">
        <v>19</v>
      </c>
      <c r="V60" s="54">
        <v>38</v>
      </c>
      <c r="W60" s="26" t="s">
        <v>20</v>
      </c>
      <c r="X60" s="55">
        <v>36</v>
      </c>
      <c r="Y60" s="53" t="s">
        <v>19</v>
      </c>
      <c r="Z60" s="54">
        <v>38</v>
      </c>
      <c r="AA60" s="26" t="s">
        <v>20</v>
      </c>
      <c r="AB60" s="55">
        <v>45</v>
      </c>
      <c r="AC60" s="53" t="s">
        <v>19</v>
      </c>
      <c r="AD60" s="54">
        <v>44</v>
      </c>
      <c r="AE60" s="26" t="s">
        <v>20</v>
      </c>
      <c r="AF60" s="55">
        <v>37</v>
      </c>
    </row>
    <row r="61" spans="1:32" ht="10.5" customHeight="1" x14ac:dyDescent="0.2">
      <c r="A61" s="53" t="s">
        <v>21</v>
      </c>
      <c r="B61" s="54">
        <v>36</v>
      </c>
      <c r="C61" s="26" t="s">
        <v>22</v>
      </c>
      <c r="D61" s="55">
        <v>35</v>
      </c>
      <c r="E61" s="53" t="s">
        <v>21</v>
      </c>
      <c r="F61" s="54">
        <v>36</v>
      </c>
      <c r="G61" s="26" t="s">
        <v>22</v>
      </c>
      <c r="H61" s="55">
        <v>29</v>
      </c>
      <c r="I61" s="53" t="s">
        <v>21</v>
      </c>
      <c r="J61" s="54">
        <v>49</v>
      </c>
      <c r="K61" s="26" t="s">
        <v>22</v>
      </c>
      <c r="L61" s="55">
        <v>43</v>
      </c>
      <c r="M61" s="53" t="s">
        <v>21</v>
      </c>
      <c r="N61" s="54">
        <v>38</v>
      </c>
      <c r="O61" s="26" t="s">
        <v>22</v>
      </c>
      <c r="P61" s="55">
        <v>35</v>
      </c>
      <c r="Q61" s="53" t="s">
        <v>21</v>
      </c>
      <c r="R61" s="54">
        <v>42</v>
      </c>
      <c r="S61" s="26" t="s">
        <v>22</v>
      </c>
      <c r="T61" s="55">
        <v>30</v>
      </c>
      <c r="U61" s="53" t="s">
        <v>21</v>
      </c>
      <c r="V61" s="54">
        <v>37</v>
      </c>
      <c r="W61" s="26" t="s">
        <v>22</v>
      </c>
      <c r="X61" s="55">
        <v>34</v>
      </c>
      <c r="Y61" s="53" t="s">
        <v>21</v>
      </c>
      <c r="Z61" s="54">
        <v>46</v>
      </c>
      <c r="AA61" s="26" t="s">
        <v>22</v>
      </c>
      <c r="AB61" s="55">
        <v>44</v>
      </c>
      <c r="AC61" s="53" t="s">
        <v>21</v>
      </c>
      <c r="AD61" s="54">
        <v>43</v>
      </c>
      <c r="AE61" s="26" t="s">
        <v>22</v>
      </c>
      <c r="AF61" s="55">
        <v>42</v>
      </c>
    </row>
    <row r="62" spans="1:32" ht="10.5" customHeight="1" x14ac:dyDescent="0.2">
      <c r="A62" s="53" t="s">
        <v>23</v>
      </c>
      <c r="B62" s="54">
        <v>33</v>
      </c>
      <c r="C62" s="26" t="s">
        <v>24</v>
      </c>
      <c r="D62" s="55">
        <v>42</v>
      </c>
      <c r="E62" s="53" t="s">
        <v>23</v>
      </c>
      <c r="F62" s="54">
        <v>42</v>
      </c>
      <c r="G62" s="26" t="s">
        <v>24</v>
      </c>
      <c r="H62" s="55">
        <v>30</v>
      </c>
      <c r="I62" s="53" t="s">
        <v>23</v>
      </c>
      <c r="J62" s="54">
        <v>35</v>
      </c>
      <c r="K62" s="26" t="s">
        <v>24</v>
      </c>
      <c r="L62" s="55">
        <v>40</v>
      </c>
      <c r="M62" s="53" t="s">
        <v>23</v>
      </c>
      <c r="N62" s="54">
        <v>40</v>
      </c>
      <c r="O62" s="26" t="s">
        <v>24</v>
      </c>
      <c r="P62" s="55">
        <v>46</v>
      </c>
      <c r="Q62" s="53" t="s">
        <v>23</v>
      </c>
      <c r="R62" s="54">
        <v>35</v>
      </c>
      <c r="S62" s="26" t="s">
        <v>24</v>
      </c>
      <c r="T62" s="55">
        <v>44</v>
      </c>
      <c r="U62" s="53" t="s">
        <v>23</v>
      </c>
      <c r="V62" s="54">
        <v>40</v>
      </c>
      <c r="W62" s="26" t="s">
        <v>24</v>
      </c>
      <c r="X62" s="55">
        <v>44</v>
      </c>
      <c r="Y62" s="53" t="s">
        <v>23</v>
      </c>
      <c r="Z62" s="54">
        <v>44</v>
      </c>
      <c r="AA62" s="26" t="s">
        <v>24</v>
      </c>
      <c r="AB62" s="55">
        <v>47</v>
      </c>
      <c r="AC62" s="53" t="s">
        <v>23</v>
      </c>
      <c r="AD62" s="54">
        <v>39</v>
      </c>
      <c r="AE62" s="26" t="s">
        <v>24</v>
      </c>
      <c r="AF62" s="55">
        <v>28</v>
      </c>
    </row>
    <row r="63" spans="1:32" ht="10.5" customHeight="1" x14ac:dyDescent="0.2">
      <c r="A63" s="53" t="s">
        <v>25</v>
      </c>
      <c r="B63" s="54">
        <v>45</v>
      </c>
      <c r="C63" s="26" t="s">
        <v>26</v>
      </c>
      <c r="D63" s="55">
        <v>33</v>
      </c>
      <c r="E63" s="53" t="s">
        <v>25</v>
      </c>
      <c r="F63" s="54">
        <v>33</v>
      </c>
      <c r="G63" s="26" t="s">
        <v>26</v>
      </c>
      <c r="H63" s="55">
        <v>27</v>
      </c>
      <c r="I63" s="53" t="s">
        <v>25</v>
      </c>
      <c r="J63" s="54">
        <v>37</v>
      </c>
      <c r="K63" s="26" t="s">
        <v>26</v>
      </c>
      <c r="L63" s="55">
        <v>41</v>
      </c>
      <c r="M63" s="53" t="s">
        <v>25</v>
      </c>
      <c r="N63" s="54">
        <v>34</v>
      </c>
      <c r="O63" s="26" t="s">
        <v>26</v>
      </c>
      <c r="P63" s="55">
        <v>53</v>
      </c>
      <c r="Q63" s="53" t="s">
        <v>25</v>
      </c>
      <c r="R63" s="54">
        <v>33</v>
      </c>
      <c r="S63" s="26" t="s">
        <v>26</v>
      </c>
      <c r="T63" s="55">
        <v>43</v>
      </c>
      <c r="U63" s="53" t="s">
        <v>25</v>
      </c>
      <c r="V63" s="54">
        <v>39</v>
      </c>
      <c r="W63" s="26" t="s">
        <v>26</v>
      </c>
      <c r="X63" s="55">
        <v>41</v>
      </c>
      <c r="Y63" s="53" t="s">
        <v>25</v>
      </c>
      <c r="Z63" s="54">
        <v>47</v>
      </c>
      <c r="AA63" s="26" t="s">
        <v>26</v>
      </c>
      <c r="AB63" s="55">
        <v>36</v>
      </c>
      <c r="AC63" s="53" t="s">
        <v>25</v>
      </c>
      <c r="AD63" s="54">
        <v>37</v>
      </c>
      <c r="AE63" s="26" t="s">
        <v>26</v>
      </c>
      <c r="AF63" s="55">
        <v>35</v>
      </c>
    </row>
    <row r="64" spans="1:32" ht="10.5" customHeight="1" x14ac:dyDescent="0.2">
      <c r="A64" s="53" t="s">
        <v>27</v>
      </c>
      <c r="B64" s="54">
        <v>41</v>
      </c>
      <c r="C64" s="26" t="s">
        <v>28</v>
      </c>
      <c r="D64" s="55">
        <v>37</v>
      </c>
      <c r="E64" s="53" t="s">
        <v>27</v>
      </c>
      <c r="F64" s="54">
        <v>32</v>
      </c>
      <c r="G64" s="26" t="s">
        <v>28</v>
      </c>
      <c r="H64" s="55">
        <v>28</v>
      </c>
      <c r="I64" s="53" t="s">
        <v>27</v>
      </c>
      <c r="J64" s="54">
        <v>44</v>
      </c>
      <c r="K64" s="26" t="s">
        <v>28</v>
      </c>
      <c r="L64" s="55">
        <v>39</v>
      </c>
      <c r="M64" s="53" t="s">
        <v>27</v>
      </c>
      <c r="N64" s="54">
        <v>33</v>
      </c>
      <c r="O64" s="26" t="s">
        <v>28</v>
      </c>
      <c r="P64" s="55">
        <v>34</v>
      </c>
      <c r="Q64" s="53" t="s">
        <v>27</v>
      </c>
      <c r="R64" s="54">
        <v>20</v>
      </c>
      <c r="S64" s="26" t="s">
        <v>28</v>
      </c>
      <c r="T64" s="55">
        <v>41</v>
      </c>
      <c r="U64" s="53" t="s">
        <v>27</v>
      </c>
      <c r="V64" s="54">
        <v>31</v>
      </c>
      <c r="W64" s="26" t="s">
        <v>28</v>
      </c>
      <c r="X64" s="55">
        <v>29</v>
      </c>
      <c r="Y64" s="53" t="s">
        <v>27</v>
      </c>
      <c r="Z64" s="54">
        <v>38</v>
      </c>
      <c r="AA64" s="26" t="s">
        <v>28</v>
      </c>
      <c r="AB64" s="55">
        <v>40</v>
      </c>
      <c r="AC64" s="53" t="s">
        <v>27</v>
      </c>
      <c r="AD64" s="54">
        <v>40</v>
      </c>
      <c r="AE64" s="26" t="s">
        <v>28</v>
      </c>
      <c r="AF64" s="55">
        <v>44</v>
      </c>
    </row>
    <row r="65" spans="1:32" ht="10.5" customHeight="1" x14ac:dyDescent="0.2">
      <c r="A65" s="53" t="s">
        <v>29</v>
      </c>
      <c r="B65" s="54">
        <v>34</v>
      </c>
      <c r="C65" s="26" t="s">
        <v>30</v>
      </c>
      <c r="D65" s="55">
        <v>39</v>
      </c>
      <c r="E65" s="53" t="s">
        <v>29</v>
      </c>
      <c r="F65" s="54">
        <v>31</v>
      </c>
      <c r="G65" s="26" t="s">
        <v>30</v>
      </c>
      <c r="H65" s="55">
        <v>38</v>
      </c>
      <c r="I65" s="53" t="s">
        <v>29</v>
      </c>
      <c r="J65" s="54">
        <v>37</v>
      </c>
      <c r="K65" s="26" t="s">
        <v>30</v>
      </c>
      <c r="L65" s="55">
        <v>45</v>
      </c>
      <c r="M65" s="53" t="s">
        <v>29</v>
      </c>
      <c r="N65" s="54">
        <v>51</v>
      </c>
      <c r="O65" s="26" t="s">
        <v>30</v>
      </c>
      <c r="P65" s="55">
        <v>42</v>
      </c>
      <c r="Q65" s="53" t="s">
        <v>29</v>
      </c>
      <c r="R65" s="54">
        <v>31</v>
      </c>
      <c r="S65" s="26" t="s">
        <v>30</v>
      </c>
      <c r="T65" s="55">
        <v>37</v>
      </c>
      <c r="U65" s="53" t="s">
        <v>29</v>
      </c>
      <c r="V65" s="54">
        <v>46</v>
      </c>
      <c r="W65" s="26" t="s">
        <v>30</v>
      </c>
      <c r="X65" s="55">
        <v>37</v>
      </c>
      <c r="Y65" s="53" t="s">
        <v>29</v>
      </c>
      <c r="Z65" s="54">
        <v>41</v>
      </c>
      <c r="AA65" s="26" t="s">
        <v>30</v>
      </c>
      <c r="AB65" s="55">
        <v>38</v>
      </c>
      <c r="AC65" s="53" t="s">
        <v>29</v>
      </c>
      <c r="AD65" s="54">
        <v>37</v>
      </c>
      <c r="AE65" s="26" t="s">
        <v>30</v>
      </c>
      <c r="AF65" s="55">
        <v>39</v>
      </c>
    </row>
    <row r="66" spans="1:32" ht="10.5" customHeight="1" x14ac:dyDescent="0.2">
      <c r="A66" s="53" t="s">
        <v>31</v>
      </c>
      <c r="B66" s="54">
        <v>32</v>
      </c>
      <c r="C66" s="26" t="s">
        <v>32</v>
      </c>
      <c r="D66" s="55">
        <v>43</v>
      </c>
      <c r="E66" s="53" t="s">
        <v>31</v>
      </c>
      <c r="F66" s="54">
        <v>30</v>
      </c>
      <c r="G66" s="26" t="s">
        <v>32</v>
      </c>
      <c r="H66" s="55">
        <v>40</v>
      </c>
      <c r="I66" s="53" t="s">
        <v>31</v>
      </c>
      <c r="J66" s="54">
        <v>43</v>
      </c>
      <c r="K66" s="26" t="s">
        <v>32</v>
      </c>
      <c r="L66" s="55">
        <v>32</v>
      </c>
      <c r="M66" s="53" t="s">
        <v>31</v>
      </c>
      <c r="N66" s="54">
        <v>31</v>
      </c>
      <c r="O66" s="26" t="s">
        <v>32</v>
      </c>
      <c r="P66" s="55">
        <v>53</v>
      </c>
      <c r="Q66" s="53" t="s">
        <v>31</v>
      </c>
      <c r="R66" s="54">
        <v>45</v>
      </c>
      <c r="S66" s="26" t="s">
        <v>32</v>
      </c>
      <c r="T66" s="55">
        <v>35</v>
      </c>
      <c r="U66" s="53" t="s">
        <v>31</v>
      </c>
      <c r="V66" s="54">
        <v>42</v>
      </c>
      <c r="W66" s="26" t="s">
        <v>32</v>
      </c>
      <c r="X66" s="55">
        <v>23</v>
      </c>
      <c r="Y66" s="53" t="s">
        <v>31</v>
      </c>
      <c r="Z66" s="54">
        <v>38</v>
      </c>
      <c r="AA66" s="26" t="s">
        <v>32</v>
      </c>
      <c r="AB66" s="55">
        <v>36</v>
      </c>
      <c r="AC66" s="53" t="s">
        <v>31</v>
      </c>
      <c r="AD66" s="54">
        <v>40</v>
      </c>
      <c r="AE66" s="26" t="s">
        <v>32</v>
      </c>
      <c r="AF66" s="55">
        <v>37</v>
      </c>
    </row>
    <row r="67" spans="1:32" ht="10.5" customHeight="1" x14ac:dyDescent="0.2">
      <c r="A67" s="53" t="s">
        <v>33</v>
      </c>
      <c r="B67" s="54">
        <v>35</v>
      </c>
      <c r="C67" s="26" t="s">
        <v>34</v>
      </c>
      <c r="D67" s="55">
        <v>35</v>
      </c>
      <c r="E67" s="53" t="s">
        <v>33</v>
      </c>
      <c r="F67" s="54">
        <v>42</v>
      </c>
      <c r="G67" s="26" t="s">
        <v>34</v>
      </c>
      <c r="H67" s="55">
        <v>31</v>
      </c>
      <c r="I67" s="53" t="s">
        <v>33</v>
      </c>
      <c r="J67" s="54">
        <v>39</v>
      </c>
      <c r="K67" s="26" t="s">
        <v>34</v>
      </c>
      <c r="L67" s="55">
        <v>46</v>
      </c>
      <c r="M67" s="53" t="s">
        <v>33</v>
      </c>
      <c r="N67" s="54">
        <v>42</v>
      </c>
      <c r="O67" s="26" t="s">
        <v>34</v>
      </c>
      <c r="P67" s="55">
        <v>45</v>
      </c>
      <c r="Q67" s="53" t="s">
        <v>33</v>
      </c>
      <c r="R67" s="54">
        <v>40</v>
      </c>
      <c r="S67" s="26" t="s">
        <v>34</v>
      </c>
      <c r="T67" s="55">
        <v>38</v>
      </c>
      <c r="U67" s="53" t="s">
        <v>33</v>
      </c>
      <c r="V67" s="54">
        <v>53</v>
      </c>
      <c r="W67" s="26" t="s">
        <v>34</v>
      </c>
      <c r="X67" s="55">
        <v>39</v>
      </c>
      <c r="Y67" s="53" t="s">
        <v>33</v>
      </c>
      <c r="Z67" s="54">
        <v>36</v>
      </c>
      <c r="AA67" s="26" t="s">
        <v>34</v>
      </c>
      <c r="AB67" s="55">
        <v>33</v>
      </c>
      <c r="AC67" s="53" t="s">
        <v>33</v>
      </c>
      <c r="AD67" s="54">
        <v>34</v>
      </c>
      <c r="AE67" s="26" t="s">
        <v>34</v>
      </c>
      <c r="AF67" s="55">
        <v>38</v>
      </c>
    </row>
    <row r="68" spans="1:32" ht="10.5" customHeight="1" x14ac:dyDescent="0.2">
      <c r="A68" s="53" t="s">
        <v>35</v>
      </c>
      <c r="B68" s="54">
        <v>40</v>
      </c>
      <c r="C68" s="26" t="s">
        <v>36</v>
      </c>
      <c r="D68" s="55">
        <v>31</v>
      </c>
      <c r="E68" s="53" t="s">
        <v>35</v>
      </c>
      <c r="F68" s="54">
        <v>39</v>
      </c>
      <c r="G68" s="26" t="s">
        <v>36</v>
      </c>
      <c r="H68" s="55">
        <v>38</v>
      </c>
      <c r="I68" s="53" t="s">
        <v>35</v>
      </c>
      <c r="J68" s="54">
        <v>32</v>
      </c>
      <c r="K68" s="26" t="s">
        <v>36</v>
      </c>
      <c r="L68" s="55">
        <v>39</v>
      </c>
      <c r="M68" s="53" t="s">
        <v>35</v>
      </c>
      <c r="N68" s="54">
        <v>52</v>
      </c>
      <c r="O68" s="26" t="s">
        <v>36</v>
      </c>
      <c r="P68" s="55">
        <v>36</v>
      </c>
      <c r="Q68" s="53" t="s">
        <v>35</v>
      </c>
      <c r="R68" s="54">
        <v>42</v>
      </c>
      <c r="S68" s="26" t="s">
        <v>36</v>
      </c>
      <c r="T68" s="55">
        <v>39</v>
      </c>
      <c r="U68" s="53" t="s">
        <v>35</v>
      </c>
      <c r="V68" s="54">
        <v>42</v>
      </c>
      <c r="W68" s="26" t="s">
        <v>36</v>
      </c>
      <c r="X68" s="55">
        <v>29</v>
      </c>
      <c r="Y68" s="53" t="s">
        <v>35</v>
      </c>
      <c r="Z68" s="54">
        <v>33</v>
      </c>
      <c r="AA68" s="26" t="s">
        <v>36</v>
      </c>
      <c r="AB68" s="55">
        <v>42</v>
      </c>
      <c r="AC68" s="53" t="s">
        <v>35</v>
      </c>
      <c r="AD68" s="54">
        <v>37</v>
      </c>
      <c r="AE68" s="26" t="s">
        <v>36</v>
      </c>
      <c r="AF68" s="55">
        <v>36</v>
      </c>
    </row>
    <row r="69" spans="1:32" ht="10.5" customHeight="1" x14ac:dyDescent="0.2">
      <c r="A69" s="53" t="s">
        <v>37</v>
      </c>
      <c r="B69" s="54">
        <v>32</v>
      </c>
      <c r="C69" s="26" t="s">
        <v>38</v>
      </c>
      <c r="D69" s="55">
        <v>44</v>
      </c>
      <c r="E69" s="53" t="s">
        <v>37</v>
      </c>
      <c r="F69" s="54">
        <v>32</v>
      </c>
      <c r="G69" s="26" t="s">
        <v>38</v>
      </c>
      <c r="H69" s="55">
        <v>35</v>
      </c>
      <c r="I69" s="53" t="s">
        <v>37</v>
      </c>
      <c r="J69" s="54">
        <v>37</v>
      </c>
      <c r="K69" s="26" t="s">
        <v>38</v>
      </c>
      <c r="L69" s="55">
        <v>48</v>
      </c>
      <c r="M69" s="53" t="s">
        <v>37</v>
      </c>
      <c r="N69" s="54">
        <v>44</v>
      </c>
      <c r="O69" s="26" t="s">
        <v>38</v>
      </c>
      <c r="P69" s="55">
        <v>49</v>
      </c>
      <c r="Q69" s="53" t="s">
        <v>37</v>
      </c>
      <c r="R69" s="54">
        <v>36</v>
      </c>
      <c r="S69" s="26" t="s">
        <v>38</v>
      </c>
      <c r="T69" s="55">
        <v>43</v>
      </c>
      <c r="U69" s="53" t="s">
        <v>37</v>
      </c>
      <c r="V69" s="54">
        <v>40</v>
      </c>
      <c r="W69" s="26" t="s">
        <v>38</v>
      </c>
      <c r="X69" s="55">
        <v>32</v>
      </c>
      <c r="Y69" s="53" t="s">
        <v>37</v>
      </c>
      <c r="Z69" s="54">
        <v>42</v>
      </c>
      <c r="AA69" s="26" t="s">
        <v>38</v>
      </c>
      <c r="AB69" s="55">
        <v>33</v>
      </c>
      <c r="AC69" s="53" t="s">
        <v>37</v>
      </c>
      <c r="AD69" s="54">
        <v>33</v>
      </c>
      <c r="AE69" s="26" t="s">
        <v>38</v>
      </c>
      <c r="AF69" s="55">
        <v>32</v>
      </c>
    </row>
    <row r="70" spans="1:32" ht="10.5" customHeight="1" x14ac:dyDescent="0.2">
      <c r="A70" s="53" t="s">
        <v>39</v>
      </c>
      <c r="B70" s="54">
        <v>36</v>
      </c>
      <c r="C70" s="26" t="s">
        <v>40</v>
      </c>
      <c r="D70" s="55">
        <v>42</v>
      </c>
      <c r="E70" s="53" t="s">
        <v>39</v>
      </c>
      <c r="F70" s="54">
        <v>40</v>
      </c>
      <c r="G70" s="26" t="s">
        <v>40</v>
      </c>
      <c r="H70" s="55">
        <v>39</v>
      </c>
      <c r="I70" s="53" t="s">
        <v>39</v>
      </c>
      <c r="J70" s="54">
        <v>43</v>
      </c>
      <c r="K70" s="26" t="s">
        <v>40</v>
      </c>
      <c r="L70" s="55">
        <v>41</v>
      </c>
      <c r="M70" s="53" t="s">
        <v>39</v>
      </c>
      <c r="N70" s="54">
        <v>35</v>
      </c>
      <c r="O70" s="26" t="s">
        <v>40</v>
      </c>
      <c r="P70" s="55">
        <v>42</v>
      </c>
      <c r="Q70" s="53" t="s">
        <v>39</v>
      </c>
      <c r="R70" s="54">
        <v>30</v>
      </c>
      <c r="S70" s="26" t="s">
        <v>40</v>
      </c>
      <c r="T70" s="55">
        <v>35</v>
      </c>
      <c r="U70" s="53" t="s">
        <v>39</v>
      </c>
      <c r="V70" s="54">
        <v>33</v>
      </c>
      <c r="W70" s="26" t="s">
        <v>40</v>
      </c>
      <c r="X70" s="55">
        <v>31</v>
      </c>
      <c r="Y70" s="53" t="s">
        <v>39</v>
      </c>
      <c r="Z70" s="54">
        <v>30</v>
      </c>
      <c r="AA70" s="26" t="s">
        <v>40</v>
      </c>
      <c r="AB70" s="55">
        <v>35</v>
      </c>
      <c r="AC70" s="53" t="s">
        <v>39</v>
      </c>
      <c r="AD70" s="54">
        <v>48</v>
      </c>
      <c r="AE70" s="26" t="s">
        <v>40</v>
      </c>
      <c r="AF70" s="55">
        <v>37</v>
      </c>
    </row>
    <row r="71" spans="1:32" ht="10.5" customHeight="1" x14ac:dyDescent="0.2">
      <c r="A71" s="53" t="s">
        <v>41</v>
      </c>
      <c r="B71" s="54">
        <v>38</v>
      </c>
      <c r="C71" s="26" t="s">
        <v>42</v>
      </c>
      <c r="D71" s="55">
        <v>34</v>
      </c>
      <c r="E71" s="53" t="s">
        <v>41</v>
      </c>
      <c r="F71" s="54">
        <v>35</v>
      </c>
      <c r="G71" s="26" t="s">
        <v>42</v>
      </c>
      <c r="H71" s="55">
        <v>31</v>
      </c>
      <c r="I71" s="53" t="s">
        <v>41</v>
      </c>
      <c r="J71" s="54">
        <v>30</v>
      </c>
      <c r="K71" s="26" t="s">
        <v>42</v>
      </c>
      <c r="L71" s="55">
        <v>40</v>
      </c>
      <c r="M71" s="53" t="s">
        <v>41</v>
      </c>
      <c r="N71" s="54">
        <v>48</v>
      </c>
      <c r="O71" s="26" t="s">
        <v>42</v>
      </c>
      <c r="P71" s="55">
        <v>33</v>
      </c>
      <c r="Q71" s="53" t="s">
        <v>41</v>
      </c>
      <c r="R71" s="54">
        <v>35</v>
      </c>
      <c r="S71" s="26" t="s">
        <v>42</v>
      </c>
      <c r="T71" s="55">
        <v>33</v>
      </c>
      <c r="U71" s="53" t="s">
        <v>41</v>
      </c>
      <c r="V71" s="54">
        <v>41</v>
      </c>
      <c r="W71" s="26" t="s">
        <v>42</v>
      </c>
      <c r="X71" s="55">
        <v>36</v>
      </c>
      <c r="Y71" s="53" t="s">
        <v>41</v>
      </c>
      <c r="Z71" s="54">
        <v>35</v>
      </c>
      <c r="AA71" s="26" t="s">
        <v>42</v>
      </c>
      <c r="AB71" s="55">
        <v>38</v>
      </c>
      <c r="AC71" s="53" t="s">
        <v>41</v>
      </c>
      <c r="AD71" s="54">
        <v>37</v>
      </c>
      <c r="AE71" s="26" t="s">
        <v>42</v>
      </c>
      <c r="AF71" s="55">
        <v>36</v>
      </c>
    </row>
    <row r="72" spans="1:32" ht="10.5" customHeight="1" x14ac:dyDescent="0.2">
      <c r="A72" s="53" t="s">
        <v>43</v>
      </c>
      <c r="B72" s="54">
        <v>42</v>
      </c>
      <c r="C72" s="26" t="s">
        <v>44</v>
      </c>
      <c r="D72" s="55">
        <v>33</v>
      </c>
      <c r="E72" s="53" t="s">
        <v>43</v>
      </c>
      <c r="F72" s="54">
        <v>36</v>
      </c>
      <c r="G72" s="26" t="s">
        <v>44</v>
      </c>
      <c r="H72" s="55">
        <v>40</v>
      </c>
      <c r="I72" s="53" t="s">
        <v>43</v>
      </c>
      <c r="J72" s="54">
        <v>46</v>
      </c>
      <c r="K72" s="26" t="s">
        <v>44</v>
      </c>
      <c r="L72" s="55">
        <v>38</v>
      </c>
      <c r="M72" s="53" t="s">
        <v>43</v>
      </c>
      <c r="N72" s="54">
        <v>41</v>
      </c>
      <c r="O72" s="26" t="s">
        <v>44</v>
      </c>
      <c r="P72" s="55">
        <v>42</v>
      </c>
      <c r="Q72" s="53" t="s">
        <v>43</v>
      </c>
      <c r="R72" s="54">
        <v>44</v>
      </c>
      <c r="S72" s="26" t="s">
        <v>44</v>
      </c>
      <c r="T72" s="55">
        <v>43</v>
      </c>
      <c r="U72" s="53" t="s">
        <v>43</v>
      </c>
      <c r="V72" s="54">
        <v>31</v>
      </c>
      <c r="W72" s="26" t="s">
        <v>44</v>
      </c>
      <c r="X72" s="55">
        <v>43</v>
      </c>
      <c r="Y72" s="53" t="s">
        <v>43</v>
      </c>
      <c r="Z72" s="54">
        <v>38</v>
      </c>
      <c r="AA72" s="26" t="s">
        <v>44</v>
      </c>
      <c r="AB72" s="55">
        <v>41</v>
      </c>
      <c r="AC72" s="53" t="s">
        <v>43</v>
      </c>
      <c r="AD72" s="54">
        <v>34</v>
      </c>
      <c r="AE72" s="26" t="s">
        <v>44</v>
      </c>
      <c r="AF72" s="55">
        <v>29</v>
      </c>
    </row>
    <row r="73" spans="1:32" ht="10.5" customHeight="1" x14ac:dyDescent="0.2">
      <c r="A73" s="53" t="s">
        <v>45</v>
      </c>
      <c r="B73" s="54">
        <v>35</v>
      </c>
      <c r="C73" s="26" t="s">
        <v>46</v>
      </c>
      <c r="D73" s="55">
        <v>40</v>
      </c>
      <c r="E73" s="53" t="s">
        <v>45</v>
      </c>
      <c r="F73" s="54">
        <v>30</v>
      </c>
      <c r="G73" s="26" t="s">
        <v>46</v>
      </c>
      <c r="H73" s="55">
        <v>38</v>
      </c>
      <c r="I73" s="53" t="s">
        <v>45</v>
      </c>
      <c r="J73" s="54">
        <v>51</v>
      </c>
      <c r="K73" s="26" t="s">
        <v>46</v>
      </c>
      <c r="L73" s="55">
        <v>37</v>
      </c>
      <c r="M73" s="53" t="s">
        <v>45</v>
      </c>
      <c r="N73" s="54">
        <v>36</v>
      </c>
      <c r="O73" s="26" t="s">
        <v>46</v>
      </c>
      <c r="P73" s="55">
        <v>44</v>
      </c>
      <c r="Q73" s="53" t="s">
        <v>45</v>
      </c>
      <c r="R73" s="54">
        <v>37</v>
      </c>
      <c r="S73" s="26" t="s">
        <v>46</v>
      </c>
      <c r="T73" s="55">
        <v>36</v>
      </c>
      <c r="U73" s="53" t="s">
        <v>45</v>
      </c>
      <c r="V73" s="54">
        <v>38</v>
      </c>
      <c r="W73" s="26" t="s">
        <v>46</v>
      </c>
      <c r="X73" s="55">
        <v>39</v>
      </c>
      <c r="Y73" s="53" t="s">
        <v>45</v>
      </c>
      <c r="Z73" s="54">
        <v>37</v>
      </c>
      <c r="AA73" s="26" t="s">
        <v>46</v>
      </c>
      <c r="AB73" s="55">
        <v>33</v>
      </c>
      <c r="AC73" s="53" t="s">
        <v>45</v>
      </c>
      <c r="AD73" s="54">
        <v>45</v>
      </c>
      <c r="AE73" s="26" t="s">
        <v>46</v>
      </c>
      <c r="AF73" s="55">
        <v>50</v>
      </c>
    </row>
    <row r="74" spans="1:32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57">
        <v>0</v>
      </c>
      <c r="Y74" s="146" t="s">
        <v>268</v>
      </c>
      <c r="Z74" s="147"/>
      <c r="AA74" s="147" t="s">
        <v>269</v>
      </c>
      <c r="AB74" s="147"/>
      <c r="AC74" s="147"/>
      <c r="AD74" s="147"/>
      <c r="AE74" s="56" t="s">
        <v>594</v>
      </c>
      <c r="AF74" s="57">
        <v>0</v>
      </c>
    </row>
    <row r="75" spans="1:32" s="34" customFormat="1" ht="12" customHeight="1" x14ac:dyDescent="0.2">
      <c r="A75" s="32">
        <f>SUM(B56:B73)+SUM(D56:D73)</f>
        <v>1329</v>
      </c>
      <c r="B75" s="35"/>
      <c r="C75" s="31"/>
      <c r="D75" s="40"/>
      <c r="E75" s="32">
        <f>SUM(F56:F73)+SUM(H56:H73)</f>
        <v>1282</v>
      </c>
      <c r="F75" s="35"/>
      <c r="G75" s="32"/>
      <c r="H75" s="31"/>
      <c r="I75" s="32">
        <f>SUM(J56:J73)+SUM(L56:L73)</f>
        <v>1463</v>
      </c>
      <c r="J75" s="35"/>
      <c r="K75" s="31"/>
      <c r="L75" s="40"/>
      <c r="M75" s="32">
        <f>SUM(N56:N73)+SUM(P56:P73)</f>
        <v>1505</v>
      </c>
      <c r="Q75" s="32">
        <f>SUM(R56:R73)+SUM(T56:T73)</f>
        <v>1322</v>
      </c>
      <c r="R75" s="35"/>
      <c r="S75" s="31"/>
      <c r="T75" s="40"/>
      <c r="U75" s="32">
        <f>SUM(V56:V73)+SUM(X56:X73)</f>
        <v>1347</v>
      </c>
      <c r="V75" s="35"/>
      <c r="W75" s="32"/>
      <c r="X75" s="31"/>
      <c r="Y75" s="32">
        <f>SUM(Z56:Z73)+SUM(AB56:AB73)</f>
        <v>1361</v>
      </c>
      <c r="Z75" s="35"/>
      <c r="AA75" s="31"/>
      <c r="AB75" s="40"/>
      <c r="AC75" s="32">
        <f>SUM(AD56:AD73)+SUM(AF56:AF73)</f>
        <v>1390</v>
      </c>
      <c r="AD75" s="35"/>
      <c r="AE75" s="32"/>
      <c r="AF75" s="31"/>
    </row>
    <row r="76" spans="1:32" ht="13.5" customHeight="1" x14ac:dyDescent="0.15">
      <c r="A76" s="155" t="s">
        <v>600</v>
      </c>
      <c r="B76" s="156"/>
      <c r="C76" s="156"/>
      <c r="D76" s="156"/>
      <c r="E76" s="156"/>
      <c r="F76" s="156"/>
      <c r="G76" s="156"/>
      <c r="H76" s="157"/>
      <c r="I76" s="170" t="s">
        <v>601</v>
      </c>
      <c r="J76" s="171"/>
      <c r="K76" s="171"/>
      <c r="L76" s="171"/>
      <c r="M76" s="171"/>
      <c r="N76" s="171"/>
      <c r="O76" s="171"/>
      <c r="P76" s="172"/>
      <c r="Y76" s="194" t="s">
        <v>988</v>
      </c>
      <c r="Z76" s="195"/>
      <c r="AA76" s="195"/>
      <c r="AB76" s="195"/>
      <c r="AC76" s="195"/>
      <c r="AD76" s="195"/>
      <c r="AE76" s="195"/>
      <c r="AF76" s="196"/>
    </row>
    <row r="77" spans="1:32" ht="18" customHeight="1" x14ac:dyDescent="0.2">
      <c r="A77" s="50"/>
      <c r="B77" s="47"/>
      <c r="C77" s="144" t="s">
        <v>271</v>
      </c>
      <c r="D77" s="145"/>
      <c r="E77" s="145"/>
      <c r="F77" s="49" t="s">
        <v>960</v>
      </c>
      <c r="H77" s="48"/>
      <c r="J77" s="47"/>
      <c r="K77" s="144" t="s">
        <v>271</v>
      </c>
      <c r="L77" s="145"/>
      <c r="M77" s="145"/>
      <c r="N77" s="49" t="s">
        <v>910</v>
      </c>
      <c r="P77" s="48"/>
      <c r="R77" s="148" t="s">
        <v>869</v>
      </c>
      <c r="S77" s="149"/>
      <c r="T77" s="149"/>
      <c r="U77" s="149"/>
      <c r="V77" s="150"/>
      <c r="Y77" s="50"/>
      <c r="Z77" s="47"/>
      <c r="AA77" s="144" t="s">
        <v>271</v>
      </c>
      <c r="AB77" s="145"/>
      <c r="AC77" s="145"/>
      <c r="AD77" s="49" t="s">
        <v>947</v>
      </c>
      <c r="AF77" s="48"/>
    </row>
    <row r="78" spans="1:32" ht="10.5" customHeight="1" x14ac:dyDescent="0.2">
      <c r="A78" s="29"/>
      <c r="C78" s="144" t="s">
        <v>595</v>
      </c>
      <c r="D78" s="145"/>
      <c r="E78" s="145"/>
      <c r="F78" s="49" t="s">
        <v>925</v>
      </c>
      <c r="G78" s="32"/>
      <c r="H78" s="33"/>
      <c r="I78" s="29"/>
      <c r="K78" s="144" t="s">
        <v>595</v>
      </c>
      <c r="L78" s="145"/>
      <c r="M78" s="145"/>
      <c r="N78" s="49" t="s">
        <v>925</v>
      </c>
      <c r="O78" s="32"/>
      <c r="P78" s="33"/>
      <c r="R78" s="151" t="s">
        <v>976</v>
      </c>
      <c r="S78" s="152"/>
      <c r="T78" s="86"/>
      <c r="U78" s="153" t="s">
        <v>10</v>
      </c>
      <c r="V78" s="154"/>
      <c r="Y78" s="29"/>
      <c r="AA78" s="144" t="s">
        <v>595</v>
      </c>
      <c r="AB78" s="145"/>
      <c r="AC78" s="145"/>
      <c r="AD78" s="31" t="s">
        <v>987</v>
      </c>
      <c r="AE78" s="32"/>
      <c r="AF78" s="33"/>
    </row>
    <row r="79" spans="1:32" ht="10.5" customHeight="1" x14ac:dyDescent="0.2">
      <c r="A79" s="29"/>
      <c r="C79" s="144" t="s">
        <v>596</v>
      </c>
      <c r="D79" s="145"/>
      <c r="E79" s="145"/>
      <c r="F79" s="49">
        <v>10</v>
      </c>
      <c r="G79" s="32"/>
      <c r="H79" s="33"/>
      <c r="I79" s="29"/>
      <c r="K79" s="144" t="s">
        <v>596</v>
      </c>
      <c r="L79" s="145"/>
      <c r="M79" s="145"/>
      <c r="N79" s="49">
        <v>11</v>
      </c>
      <c r="O79" s="32"/>
      <c r="P79" s="33"/>
      <c r="R79" s="151" t="s">
        <v>977</v>
      </c>
      <c r="S79" s="152"/>
      <c r="T79" s="87"/>
      <c r="U79" s="153" t="s">
        <v>977</v>
      </c>
      <c r="V79" s="154"/>
      <c r="Y79" s="29"/>
      <c r="AA79" s="144" t="s">
        <v>596</v>
      </c>
      <c r="AB79" s="145"/>
      <c r="AC79" s="145"/>
      <c r="AD79" s="49">
        <v>6</v>
      </c>
      <c r="AE79" s="32"/>
      <c r="AF79" s="33"/>
    </row>
    <row r="80" spans="1:32" ht="18" customHeight="1" x14ac:dyDescent="0.2">
      <c r="A80" s="139" t="s">
        <v>8</v>
      </c>
      <c r="B80" s="140"/>
      <c r="C80" s="140"/>
      <c r="D80" s="140"/>
      <c r="E80" s="141" t="s">
        <v>9</v>
      </c>
      <c r="F80" s="142"/>
      <c r="G80" s="142"/>
      <c r="H80" s="143"/>
      <c r="I80" s="139" t="s">
        <v>8</v>
      </c>
      <c r="J80" s="140"/>
      <c r="K80" s="140"/>
      <c r="L80" s="140"/>
      <c r="M80" s="141" t="s">
        <v>9</v>
      </c>
      <c r="N80" s="142"/>
      <c r="O80" s="142"/>
      <c r="P80" s="143"/>
      <c r="R80" s="46" t="s">
        <v>978</v>
      </c>
      <c r="S80" s="47"/>
      <c r="T80" s="47"/>
      <c r="U80" s="137">
        <v>5</v>
      </c>
      <c r="V80" s="138"/>
      <c r="Y80" s="139" t="s">
        <v>8</v>
      </c>
      <c r="Z80" s="140"/>
      <c r="AA80" s="140"/>
      <c r="AB80" s="140"/>
      <c r="AC80" s="141" t="s">
        <v>9</v>
      </c>
      <c r="AD80" s="142"/>
      <c r="AE80" s="142"/>
      <c r="AF80" s="143"/>
    </row>
    <row r="81" spans="1:32" ht="10.5" customHeight="1" x14ac:dyDescent="0.2">
      <c r="A81" s="53" t="s">
        <v>11</v>
      </c>
      <c r="B81" s="54">
        <v>32</v>
      </c>
      <c r="C81" s="26" t="s">
        <v>12</v>
      </c>
      <c r="D81" s="55">
        <v>38</v>
      </c>
      <c r="E81" s="53" t="s">
        <v>11</v>
      </c>
      <c r="F81" s="54">
        <v>31</v>
      </c>
      <c r="G81" s="26" t="s">
        <v>12</v>
      </c>
      <c r="H81" s="55">
        <v>36</v>
      </c>
      <c r="I81" s="53" t="s">
        <v>11</v>
      </c>
      <c r="J81" s="54">
        <v>37</v>
      </c>
      <c r="K81" s="26" t="s">
        <v>12</v>
      </c>
      <c r="L81" s="55">
        <v>41</v>
      </c>
      <c r="M81" s="53" t="s">
        <v>11</v>
      </c>
      <c r="N81" s="54">
        <v>45</v>
      </c>
      <c r="O81" s="26" t="s">
        <v>12</v>
      </c>
      <c r="P81" s="55">
        <v>38</v>
      </c>
      <c r="R81" s="46" t="s">
        <v>867</v>
      </c>
      <c r="S81" s="47"/>
      <c r="T81" s="47"/>
      <c r="U81" s="137">
        <v>6</v>
      </c>
      <c r="V81" s="138"/>
      <c r="Y81" s="53" t="s">
        <v>11</v>
      </c>
      <c r="Z81" s="54">
        <v>39</v>
      </c>
      <c r="AA81" s="26" t="s">
        <v>12</v>
      </c>
      <c r="AB81" s="55">
        <v>36</v>
      </c>
      <c r="AC81" s="53" t="s">
        <v>11</v>
      </c>
      <c r="AD81" s="54">
        <v>31</v>
      </c>
      <c r="AE81" s="26" t="s">
        <v>12</v>
      </c>
      <c r="AF81" s="55">
        <v>32</v>
      </c>
    </row>
    <row r="82" spans="1:32" ht="10.5" customHeight="1" x14ac:dyDescent="0.2">
      <c r="A82" s="53" t="s">
        <v>13</v>
      </c>
      <c r="B82" s="54">
        <v>37</v>
      </c>
      <c r="C82" s="26" t="s">
        <v>14</v>
      </c>
      <c r="D82" s="55">
        <v>42</v>
      </c>
      <c r="E82" s="53" t="s">
        <v>13</v>
      </c>
      <c r="F82" s="54">
        <v>34</v>
      </c>
      <c r="G82" s="26" t="s">
        <v>14</v>
      </c>
      <c r="H82" s="55">
        <v>40</v>
      </c>
      <c r="I82" s="53" t="s">
        <v>13</v>
      </c>
      <c r="J82" s="54">
        <v>39</v>
      </c>
      <c r="K82" s="26" t="s">
        <v>14</v>
      </c>
      <c r="L82" s="55">
        <v>30</v>
      </c>
      <c r="M82" s="53" t="s">
        <v>13</v>
      </c>
      <c r="N82" s="54">
        <v>35</v>
      </c>
      <c r="O82" s="26" t="s">
        <v>14</v>
      </c>
      <c r="P82" s="55">
        <v>33</v>
      </c>
      <c r="R82" s="46" t="s">
        <v>868</v>
      </c>
      <c r="S82" s="47"/>
      <c r="T82" s="47"/>
      <c r="U82" s="137">
        <v>7</v>
      </c>
      <c r="V82" s="138"/>
      <c r="Y82" s="53" t="s">
        <v>13</v>
      </c>
      <c r="Z82" s="54">
        <v>35</v>
      </c>
      <c r="AA82" s="26" t="s">
        <v>14</v>
      </c>
      <c r="AB82" s="55">
        <v>29</v>
      </c>
      <c r="AC82" s="53" t="s">
        <v>13</v>
      </c>
      <c r="AD82" s="54">
        <v>27</v>
      </c>
      <c r="AE82" s="26" t="s">
        <v>14</v>
      </c>
      <c r="AF82" s="55">
        <v>24</v>
      </c>
    </row>
    <row r="83" spans="1:32" ht="10.5" customHeight="1" x14ac:dyDescent="0.2">
      <c r="A83" s="53" t="s">
        <v>15</v>
      </c>
      <c r="B83" s="54">
        <v>39</v>
      </c>
      <c r="C83" s="26" t="s">
        <v>16</v>
      </c>
      <c r="D83" s="55">
        <v>48</v>
      </c>
      <c r="E83" s="53" t="s">
        <v>15</v>
      </c>
      <c r="F83" s="54">
        <v>32</v>
      </c>
      <c r="G83" s="26" t="s">
        <v>16</v>
      </c>
      <c r="H83" s="55">
        <v>37</v>
      </c>
      <c r="I83" s="53" t="s">
        <v>15</v>
      </c>
      <c r="J83" s="54">
        <v>35</v>
      </c>
      <c r="K83" s="26" t="s">
        <v>16</v>
      </c>
      <c r="L83" s="55">
        <v>32</v>
      </c>
      <c r="M83" s="53" t="s">
        <v>15</v>
      </c>
      <c r="N83" s="54">
        <v>31</v>
      </c>
      <c r="O83" s="26" t="s">
        <v>16</v>
      </c>
      <c r="P83" s="55">
        <v>34</v>
      </c>
      <c r="R83" s="46" t="s">
        <v>870</v>
      </c>
      <c r="S83" s="47"/>
      <c r="T83" s="47"/>
      <c r="U83" s="137">
        <v>8</v>
      </c>
      <c r="V83" s="138"/>
      <c r="Y83" s="53" t="s">
        <v>15</v>
      </c>
      <c r="Z83" s="54">
        <v>31</v>
      </c>
      <c r="AA83" s="26" t="s">
        <v>16</v>
      </c>
      <c r="AB83" s="55">
        <v>36</v>
      </c>
      <c r="AC83" s="53" t="s">
        <v>15</v>
      </c>
      <c r="AD83" s="54">
        <v>22</v>
      </c>
      <c r="AE83" s="26" t="s">
        <v>16</v>
      </c>
      <c r="AF83" s="55">
        <v>31</v>
      </c>
    </row>
    <row r="84" spans="1:32" ht="10.5" customHeight="1" x14ac:dyDescent="0.2">
      <c r="A84" s="53" t="s">
        <v>17</v>
      </c>
      <c r="B84" s="54">
        <v>45</v>
      </c>
      <c r="C84" s="26" t="s">
        <v>18</v>
      </c>
      <c r="D84" s="55">
        <v>37</v>
      </c>
      <c r="E84" s="53" t="s">
        <v>17</v>
      </c>
      <c r="F84" s="54">
        <v>39</v>
      </c>
      <c r="G84" s="26" t="s">
        <v>18</v>
      </c>
      <c r="H84" s="55">
        <v>48</v>
      </c>
      <c r="I84" s="53" t="s">
        <v>17</v>
      </c>
      <c r="J84" s="54">
        <v>48</v>
      </c>
      <c r="K84" s="26" t="s">
        <v>18</v>
      </c>
      <c r="L84" s="55">
        <v>37</v>
      </c>
      <c r="M84" s="53" t="s">
        <v>17</v>
      </c>
      <c r="N84" s="54">
        <v>30</v>
      </c>
      <c r="O84" s="26" t="s">
        <v>18</v>
      </c>
      <c r="P84" s="55">
        <v>31</v>
      </c>
      <c r="R84" s="46" t="s">
        <v>871</v>
      </c>
      <c r="S84" s="47"/>
      <c r="T84" s="47"/>
      <c r="U84" s="137">
        <v>9</v>
      </c>
      <c r="V84" s="138"/>
      <c r="Y84" s="53" t="s">
        <v>17</v>
      </c>
      <c r="Z84" s="54">
        <v>28</v>
      </c>
      <c r="AA84" s="26" t="s">
        <v>18</v>
      </c>
      <c r="AB84" s="55">
        <v>30</v>
      </c>
      <c r="AC84" s="53" t="s">
        <v>17</v>
      </c>
      <c r="AD84" s="54">
        <v>33</v>
      </c>
      <c r="AE84" s="26" t="s">
        <v>18</v>
      </c>
      <c r="AF84" s="55">
        <v>32</v>
      </c>
    </row>
    <row r="85" spans="1:32" ht="10.5" customHeight="1" x14ac:dyDescent="0.2">
      <c r="A85" s="53" t="s">
        <v>19</v>
      </c>
      <c r="B85" s="54">
        <v>40</v>
      </c>
      <c r="C85" s="26" t="s">
        <v>20</v>
      </c>
      <c r="D85" s="55">
        <v>43</v>
      </c>
      <c r="E85" s="53" t="s">
        <v>19</v>
      </c>
      <c r="F85" s="54">
        <v>46</v>
      </c>
      <c r="G85" s="26" t="s">
        <v>20</v>
      </c>
      <c r="H85" s="55">
        <v>34</v>
      </c>
      <c r="I85" s="53" t="s">
        <v>19</v>
      </c>
      <c r="J85" s="54">
        <v>42</v>
      </c>
      <c r="K85" s="26" t="s">
        <v>20</v>
      </c>
      <c r="L85" s="55">
        <v>34</v>
      </c>
      <c r="M85" s="53" t="s">
        <v>19</v>
      </c>
      <c r="N85" s="54">
        <v>32</v>
      </c>
      <c r="O85" s="26" t="s">
        <v>20</v>
      </c>
      <c r="P85" s="55">
        <v>43</v>
      </c>
      <c r="R85" s="46" t="s">
        <v>872</v>
      </c>
      <c r="S85" s="47"/>
      <c r="T85" s="47"/>
      <c r="U85" s="137">
        <v>10</v>
      </c>
      <c r="V85" s="138"/>
      <c r="Y85" s="53" t="s">
        <v>19</v>
      </c>
      <c r="Z85" s="54">
        <v>41</v>
      </c>
      <c r="AA85" s="26" t="s">
        <v>20</v>
      </c>
      <c r="AB85" s="55">
        <v>37</v>
      </c>
      <c r="AC85" s="53" t="s">
        <v>19</v>
      </c>
      <c r="AD85" s="54">
        <v>39</v>
      </c>
      <c r="AE85" s="26" t="s">
        <v>20</v>
      </c>
      <c r="AF85" s="55">
        <v>43</v>
      </c>
    </row>
    <row r="86" spans="1:32" ht="10.5" customHeight="1" x14ac:dyDescent="0.2">
      <c r="A86" s="53" t="s">
        <v>21</v>
      </c>
      <c r="B86" s="54">
        <v>48</v>
      </c>
      <c r="C86" s="26" t="s">
        <v>22</v>
      </c>
      <c r="D86" s="55">
        <v>44</v>
      </c>
      <c r="E86" s="53" t="s">
        <v>21</v>
      </c>
      <c r="F86" s="54">
        <v>43</v>
      </c>
      <c r="G86" s="26" t="s">
        <v>22</v>
      </c>
      <c r="H86" s="55">
        <v>32</v>
      </c>
      <c r="I86" s="53" t="s">
        <v>21</v>
      </c>
      <c r="J86" s="54">
        <v>35</v>
      </c>
      <c r="K86" s="26" t="s">
        <v>22</v>
      </c>
      <c r="L86" s="55">
        <v>40</v>
      </c>
      <c r="M86" s="53" t="s">
        <v>21</v>
      </c>
      <c r="N86" s="54">
        <v>47</v>
      </c>
      <c r="O86" s="26" t="s">
        <v>22</v>
      </c>
      <c r="P86" s="55">
        <v>34</v>
      </c>
      <c r="R86" s="88" t="s">
        <v>873</v>
      </c>
      <c r="S86" s="47"/>
      <c r="T86" s="47"/>
      <c r="U86" s="137">
        <v>11</v>
      </c>
      <c r="V86" s="138"/>
      <c r="Y86" s="53" t="s">
        <v>21</v>
      </c>
      <c r="Z86" s="54">
        <v>32</v>
      </c>
      <c r="AA86" s="26" t="s">
        <v>22</v>
      </c>
      <c r="AB86" s="55">
        <v>40</v>
      </c>
      <c r="AC86" s="53" t="s">
        <v>21</v>
      </c>
      <c r="AD86" s="54">
        <v>41</v>
      </c>
      <c r="AE86" s="26" t="s">
        <v>22</v>
      </c>
      <c r="AF86" s="55">
        <v>39</v>
      </c>
    </row>
    <row r="87" spans="1:32" ht="10.5" customHeight="1" x14ac:dyDescent="0.2">
      <c r="A87" s="53" t="s">
        <v>23</v>
      </c>
      <c r="B87" s="54">
        <v>34</v>
      </c>
      <c r="C87" s="26" t="s">
        <v>24</v>
      </c>
      <c r="D87" s="55">
        <v>50</v>
      </c>
      <c r="E87" s="53" t="s">
        <v>23</v>
      </c>
      <c r="F87" s="54">
        <v>35</v>
      </c>
      <c r="G87" s="26" t="s">
        <v>24</v>
      </c>
      <c r="H87" s="55">
        <v>43</v>
      </c>
      <c r="I87" s="53" t="s">
        <v>23</v>
      </c>
      <c r="J87" s="54">
        <v>37</v>
      </c>
      <c r="K87" s="26" t="s">
        <v>24</v>
      </c>
      <c r="L87" s="55">
        <v>37</v>
      </c>
      <c r="M87" s="53" t="s">
        <v>23</v>
      </c>
      <c r="N87" s="54">
        <v>35</v>
      </c>
      <c r="O87" s="26" t="s">
        <v>24</v>
      </c>
      <c r="P87" s="55">
        <v>32</v>
      </c>
      <c r="R87" s="88" t="s">
        <v>874</v>
      </c>
      <c r="S87" s="47"/>
      <c r="T87" s="47"/>
      <c r="U87" s="137">
        <v>12</v>
      </c>
      <c r="V87" s="138"/>
      <c r="Y87" s="53" t="s">
        <v>23</v>
      </c>
      <c r="Z87" s="54">
        <v>37</v>
      </c>
      <c r="AA87" s="26" t="s">
        <v>24</v>
      </c>
      <c r="AB87" s="55">
        <v>40</v>
      </c>
      <c r="AC87" s="53" t="s">
        <v>23</v>
      </c>
      <c r="AD87" s="54">
        <v>36</v>
      </c>
      <c r="AE87" s="26" t="s">
        <v>24</v>
      </c>
      <c r="AF87" s="55">
        <v>40</v>
      </c>
    </row>
    <row r="88" spans="1:32" ht="10.5" customHeight="1" x14ac:dyDescent="0.2">
      <c r="A88" s="53" t="s">
        <v>25</v>
      </c>
      <c r="B88" s="54">
        <v>49</v>
      </c>
      <c r="C88" s="26" t="s">
        <v>26</v>
      </c>
      <c r="D88" s="55">
        <v>43</v>
      </c>
      <c r="E88" s="53" t="s">
        <v>25</v>
      </c>
      <c r="F88" s="54">
        <v>42</v>
      </c>
      <c r="G88" s="26" t="s">
        <v>26</v>
      </c>
      <c r="H88" s="55">
        <v>41</v>
      </c>
      <c r="I88" s="53" t="s">
        <v>25</v>
      </c>
      <c r="J88" s="54">
        <v>40</v>
      </c>
      <c r="K88" s="26" t="s">
        <v>26</v>
      </c>
      <c r="L88" s="55">
        <v>36</v>
      </c>
      <c r="M88" s="53" t="s">
        <v>25</v>
      </c>
      <c r="N88" s="54">
        <v>33</v>
      </c>
      <c r="O88" s="26" t="s">
        <v>26</v>
      </c>
      <c r="P88" s="55">
        <v>30</v>
      </c>
      <c r="R88" s="88" t="s">
        <v>875</v>
      </c>
      <c r="S88" s="47"/>
      <c r="T88" s="47"/>
      <c r="U88" s="137">
        <v>13</v>
      </c>
      <c r="V88" s="138"/>
      <c r="Y88" s="53" t="s">
        <v>25</v>
      </c>
      <c r="Z88" s="54">
        <v>38</v>
      </c>
      <c r="AA88" s="26" t="s">
        <v>26</v>
      </c>
      <c r="AB88" s="55">
        <v>35</v>
      </c>
      <c r="AC88" s="53" t="s">
        <v>25</v>
      </c>
      <c r="AD88" s="54">
        <v>38</v>
      </c>
      <c r="AE88" s="26" t="s">
        <v>26</v>
      </c>
      <c r="AF88" s="55">
        <v>41</v>
      </c>
    </row>
    <row r="89" spans="1:32" ht="10.5" customHeight="1" x14ac:dyDescent="0.2">
      <c r="A89" s="53" t="s">
        <v>27</v>
      </c>
      <c r="B89" s="54">
        <v>45</v>
      </c>
      <c r="C89" s="26" t="s">
        <v>28</v>
      </c>
      <c r="D89" s="55">
        <v>49</v>
      </c>
      <c r="E89" s="53" t="s">
        <v>27</v>
      </c>
      <c r="F89" s="54">
        <v>34</v>
      </c>
      <c r="G89" s="26" t="s">
        <v>28</v>
      </c>
      <c r="H89" s="55">
        <v>37</v>
      </c>
      <c r="I89" s="53" t="s">
        <v>27</v>
      </c>
      <c r="J89" s="54">
        <v>35</v>
      </c>
      <c r="K89" s="26" t="s">
        <v>28</v>
      </c>
      <c r="L89" s="55">
        <v>28</v>
      </c>
      <c r="M89" s="53" t="s">
        <v>27</v>
      </c>
      <c r="N89" s="54">
        <v>32</v>
      </c>
      <c r="O89" s="26" t="s">
        <v>28</v>
      </c>
      <c r="P89" s="55">
        <v>28</v>
      </c>
      <c r="R89" s="88" t="s">
        <v>876</v>
      </c>
      <c r="S89" s="47"/>
      <c r="T89" s="47"/>
      <c r="U89" s="137">
        <v>14</v>
      </c>
      <c r="V89" s="138"/>
      <c r="Y89" s="53" t="s">
        <v>27</v>
      </c>
      <c r="Z89" s="54">
        <v>40</v>
      </c>
      <c r="AA89" s="26" t="s">
        <v>28</v>
      </c>
      <c r="AB89" s="55">
        <v>32</v>
      </c>
      <c r="AC89" s="53" t="s">
        <v>27</v>
      </c>
      <c r="AD89" s="54">
        <v>29</v>
      </c>
      <c r="AE89" s="26" t="s">
        <v>28</v>
      </c>
      <c r="AF89" s="55">
        <v>29</v>
      </c>
    </row>
    <row r="90" spans="1:32" ht="10.5" customHeight="1" x14ac:dyDescent="0.2">
      <c r="A90" s="53" t="s">
        <v>29</v>
      </c>
      <c r="B90" s="54">
        <v>50</v>
      </c>
      <c r="C90" s="26" t="s">
        <v>30</v>
      </c>
      <c r="D90" s="55">
        <v>34</v>
      </c>
      <c r="E90" s="53" t="s">
        <v>29</v>
      </c>
      <c r="F90" s="54">
        <v>32</v>
      </c>
      <c r="G90" s="26" t="s">
        <v>30</v>
      </c>
      <c r="H90" s="55">
        <v>40</v>
      </c>
      <c r="I90" s="53" t="s">
        <v>29</v>
      </c>
      <c r="J90" s="54">
        <v>32</v>
      </c>
      <c r="K90" s="26" t="s">
        <v>30</v>
      </c>
      <c r="L90" s="55">
        <v>35</v>
      </c>
      <c r="M90" s="53" t="s">
        <v>29</v>
      </c>
      <c r="N90" s="54">
        <v>30</v>
      </c>
      <c r="O90" s="26" t="s">
        <v>30</v>
      </c>
      <c r="P90" s="55">
        <v>48</v>
      </c>
      <c r="R90" s="88" t="s">
        <v>881</v>
      </c>
      <c r="S90" s="47"/>
      <c r="T90" s="47"/>
      <c r="U90" s="137">
        <v>15</v>
      </c>
      <c r="V90" s="138"/>
      <c r="Y90" s="53" t="s">
        <v>29</v>
      </c>
      <c r="Z90" s="54">
        <v>36</v>
      </c>
      <c r="AA90" s="26" t="s">
        <v>30</v>
      </c>
      <c r="AB90" s="55">
        <v>22</v>
      </c>
      <c r="AC90" s="53" t="s">
        <v>29</v>
      </c>
      <c r="AD90" s="54">
        <v>35</v>
      </c>
      <c r="AE90" s="26" t="s">
        <v>30</v>
      </c>
      <c r="AF90" s="55">
        <v>32</v>
      </c>
    </row>
    <row r="91" spans="1:32" ht="10.5" customHeight="1" x14ac:dyDescent="0.2">
      <c r="A91" s="53" t="s">
        <v>31</v>
      </c>
      <c r="B91" s="54">
        <v>37</v>
      </c>
      <c r="C91" s="26" t="s">
        <v>32</v>
      </c>
      <c r="D91" s="55">
        <v>32</v>
      </c>
      <c r="E91" s="53" t="s">
        <v>31</v>
      </c>
      <c r="F91" s="54">
        <v>40</v>
      </c>
      <c r="G91" s="26" t="s">
        <v>32</v>
      </c>
      <c r="H91" s="55">
        <v>38</v>
      </c>
      <c r="I91" s="53" t="s">
        <v>31</v>
      </c>
      <c r="J91" s="54">
        <v>41</v>
      </c>
      <c r="K91" s="26" t="s">
        <v>32</v>
      </c>
      <c r="L91" s="55">
        <v>34</v>
      </c>
      <c r="M91" s="53" t="s">
        <v>31</v>
      </c>
      <c r="N91" s="54">
        <v>50</v>
      </c>
      <c r="O91" s="26" t="s">
        <v>32</v>
      </c>
      <c r="P91" s="55">
        <v>27</v>
      </c>
      <c r="R91" s="89" t="s">
        <v>979</v>
      </c>
      <c r="S91" s="90"/>
      <c r="T91" s="90"/>
      <c r="U91" s="132">
        <v>16</v>
      </c>
      <c r="V91" s="133"/>
      <c r="Y91" s="53" t="s">
        <v>31</v>
      </c>
      <c r="Z91" s="54">
        <v>30</v>
      </c>
      <c r="AA91" s="26" t="s">
        <v>32</v>
      </c>
      <c r="AB91" s="55">
        <v>34</v>
      </c>
      <c r="AC91" s="53" t="s">
        <v>31</v>
      </c>
      <c r="AD91" s="54">
        <v>31</v>
      </c>
      <c r="AE91" s="26" t="s">
        <v>32</v>
      </c>
      <c r="AF91" s="55">
        <v>36</v>
      </c>
    </row>
    <row r="92" spans="1:32" ht="10.5" customHeight="1" x14ac:dyDescent="0.2">
      <c r="A92" s="53" t="s">
        <v>33</v>
      </c>
      <c r="B92" s="54">
        <v>32</v>
      </c>
      <c r="C92" s="26" t="s">
        <v>34</v>
      </c>
      <c r="D92" s="55">
        <v>33</v>
      </c>
      <c r="E92" s="53" t="s">
        <v>33</v>
      </c>
      <c r="F92" s="54">
        <v>44</v>
      </c>
      <c r="G92" s="26" t="s">
        <v>34</v>
      </c>
      <c r="H92" s="55">
        <v>36</v>
      </c>
      <c r="I92" s="53" t="s">
        <v>33</v>
      </c>
      <c r="J92" s="54">
        <v>35</v>
      </c>
      <c r="K92" s="26" t="s">
        <v>34</v>
      </c>
      <c r="L92" s="55">
        <v>36</v>
      </c>
      <c r="M92" s="53" t="s">
        <v>33</v>
      </c>
      <c r="N92" s="54">
        <v>28</v>
      </c>
      <c r="O92" s="26" t="s">
        <v>34</v>
      </c>
      <c r="P92" s="55">
        <v>44</v>
      </c>
      <c r="R92" s="91"/>
      <c r="S92" s="34"/>
      <c r="T92" s="34"/>
      <c r="U92" s="34"/>
      <c r="V92" s="34"/>
      <c r="Y92" s="53" t="s">
        <v>33</v>
      </c>
      <c r="Z92" s="54">
        <v>41</v>
      </c>
      <c r="AA92" s="26" t="s">
        <v>34</v>
      </c>
      <c r="AB92" s="55">
        <v>42</v>
      </c>
      <c r="AC92" s="53" t="s">
        <v>33</v>
      </c>
      <c r="AD92" s="54">
        <v>32</v>
      </c>
      <c r="AE92" s="26" t="s">
        <v>34</v>
      </c>
      <c r="AF92" s="55">
        <v>30</v>
      </c>
    </row>
    <row r="93" spans="1:32" ht="10.5" customHeight="1" x14ac:dyDescent="0.2">
      <c r="A93" s="53" t="s">
        <v>35</v>
      </c>
      <c r="B93" s="54">
        <v>31</v>
      </c>
      <c r="C93" s="26" t="s">
        <v>36</v>
      </c>
      <c r="D93" s="55">
        <v>52</v>
      </c>
      <c r="E93" s="53" t="s">
        <v>35</v>
      </c>
      <c r="F93" s="54">
        <v>40</v>
      </c>
      <c r="G93" s="26" t="s">
        <v>36</v>
      </c>
      <c r="H93" s="55">
        <v>37</v>
      </c>
      <c r="I93" s="53" t="s">
        <v>35</v>
      </c>
      <c r="J93" s="54">
        <v>34</v>
      </c>
      <c r="K93" s="26" t="s">
        <v>36</v>
      </c>
      <c r="L93" s="55">
        <v>36</v>
      </c>
      <c r="M93" s="53" t="s">
        <v>35</v>
      </c>
      <c r="N93" s="54">
        <v>46</v>
      </c>
      <c r="O93" s="26" t="s">
        <v>36</v>
      </c>
      <c r="P93" s="55">
        <v>38</v>
      </c>
      <c r="R93" s="134" t="s">
        <v>980</v>
      </c>
      <c r="S93" s="135"/>
      <c r="T93" s="135"/>
      <c r="U93" s="135"/>
      <c r="V93" s="136"/>
      <c r="Y93" s="53" t="s">
        <v>35</v>
      </c>
      <c r="Z93" s="54">
        <v>33</v>
      </c>
      <c r="AA93" s="26" t="s">
        <v>36</v>
      </c>
      <c r="AB93" s="55">
        <v>36</v>
      </c>
      <c r="AC93" s="53" t="s">
        <v>35</v>
      </c>
      <c r="AD93" s="54">
        <v>33</v>
      </c>
      <c r="AE93" s="26" t="s">
        <v>36</v>
      </c>
      <c r="AF93" s="55">
        <v>31</v>
      </c>
    </row>
    <row r="94" spans="1:32" ht="10.5" customHeight="1" x14ac:dyDescent="0.2">
      <c r="A94" s="53" t="s">
        <v>37</v>
      </c>
      <c r="B94" s="54">
        <v>50</v>
      </c>
      <c r="C94" s="26" t="s">
        <v>38</v>
      </c>
      <c r="D94" s="55">
        <v>43</v>
      </c>
      <c r="E94" s="53" t="s">
        <v>37</v>
      </c>
      <c r="F94" s="54">
        <v>39</v>
      </c>
      <c r="G94" s="26" t="s">
        <v>38</v>
      </c>
      <c r="H94" s="55">
        <v>46</v>
      </c>
      <c r="I94" s="53" t="s">
        <v>37</v>
      </c>
      <c r="J94" s="54">
        <v>36</v>
      </c>
      <c r="K94" s="26" t="s">
        <v>38</v>
      </c>
      <c r="L94" s="55">
        <v>42</v>
      </c>
      <c r="M94" s="53" t="s">
        <v>37</v>
      </c>
      <c r="N94" s="54">
        <v>41</v>
      </c>
      <c r="O94" s="26" t="s">
        <v>38</v>
      </c>
      <c r="P94" s="55">
        <v>29</v>
      </c>
      <c r="R94" s="134" t="s">
        <v>981</v>
      </c>
      <c r="S94" s="135"/>
      <c r="T94" s="135"/>
      <c r="U94" s="135"/>
      <c r="V94" s="136"/>
      <c r="Y94" s="53" t="s">
        <v>37</v>
      </c>
      <c r="Z94" s="54">
        <v>31</v>
      </c>
      <c r="AA94" s="26" t="s">
        <v>38</v>
      </c>
      <c r="AB94" s="55">
        <v>41</v>
      </c>
      <c r="AC94" s="53" t="s">
        <v>37</v>
      </c>
      <c r="AD94" s="54">
        <v>37</v>
      </c>
      <c r="AE94" s="26" t="s">
        <v>38</v>
      </c>
      <c r="AF94" s="55">
        <v>33</v>
      </c>
    </row>
    <row r="95" spans="1:32" ht="10.5" customHeight="1" x14ac:dyDescent="0.2">
      <c r="A95" s="53" t="s">
        <v>39</v>
      </c>
      <c r="B95" s="54">
        <v>35</v>
      </c>
      <c r="C95" s="26" t="s">
        <v>40</v>
      </c>
      <c r="D95" s="55">
        <v>51</v>
      </c>
      <c r="E95" s="53" t="s">
        <v>39</v>
      </c>
      <c r="F95" s="54">
        <v>39</v>
      </c>
      <c r="G95" s="26" t="s">
        <v>40</v>
      </c>
      <c r="H95" s="55">
        <v>33</v>
      </c>
      <c r="I95" s="53" t="s">
        <v>39</v>
      </c>
      <c r="J95" s="54">
        <v>40</v>
      </c>
      <c r="K95" s="26" t="s">
        <v>40</v>
      </c>
      <c r="L95" s="55">
        <v>36</v>
      </c>
      <c r="M95" s="53" t="s">
        <v>39</v>
      </c>
      <c r="N95" s="54">
        <v>33</v>
      </c>
      <c r="O95" s="26" t="s">
        <v>40</v>
      </c>
      <c r="P95" s="55">
        <v>30</v>
      </c>
      <c r="R95" s="134" t="s">
        <v>982</v>
      </c>
      <c r="S95" s="135"/>
      <c r="T95" s="135"/>
      <c r="U95" s="135"/>
      <c r="V95" s="136"/>
      <c r="Y95" s="53" t="s">
        <v>39</v>
      </c>
      <c r="Z95" s="54">
        <v>35</v>
      </c>
      <c r="AA95" s="26" t="s">
        <v>40</v>
      </c>
      <c r="AB95" s="55">
        <v>35</v>
      </c>
      <c r="AC95" s="53" t="s">
        <v>39</v>
      </c>
      <c r="AD95" s="54">
        <v>41</v>
      </c>
      <c r="AE95" s="26" t="s">
        <v>40</v>
      </c>
      <c r="AF95" s="55">
        <v>43</v>
      </c>
    </row>
    <row r="96" spans="1:32" ht="10.5" customHeight="1" x14ac:dyDescent="0.2">
      <c r="A96" s="53" t="s">
        <v>41</v>
      </c>
      <c r="B96" s="54">
        <v>42</v>
      </c>
      <c r="C96" s="26" t="s">
        <v>42</v>
      </c>
      <c r="D96" s="55">
        <v>33</v>
      </c>
      <c r="E96" s="53" t="s">
        <v>41</v>
      </c>
      <c r="F96" s="54">
        <v>43</v>
      </c>
      <c r="G96" s="26" t="s">
        <v>42</v>
      </c>
      <c r="H96" s="55">
        <v>35</v>
      </c>
      <c r="I96" s="53" t="s">
        <v>41</v>
      </c>
      <c r="J96" s="54">
        <v>29</v>
      </c>
      <c r="K96" s="26" t="s">
        <v>42</v>
      </c>
      <c r="L96" s="55">
        <v>37</v>
      </c>
      <c r="M96" s="53" t="s">
        <v>41</v>
      </c>
      <c r="N96" s="54">
        <v>37</v>
      </c>
      <c r="O96" s="26" t="s">
        <v>42</v>
      </c>
      <c r="P96" s="55">
        <v>35</v>
      </c>
      <c r="R96" s="134" t="s">
        <v>983</v>
      </c>
      <c r="S96" s="135"/>
      <c r="T96" s="135"/>
      <c r="U96" s="135"/>
      <c r="V96" s="136"/>
      <c r="Y96" s="53" t="s">
        <v>41</v>
      </c>
      <c r="Z96" s="54">
        <v>25</v>
      </c>
      <c r="AA96" s="26" t="s">
        <v>42</v>
      </c>
      <c r="AB96" s="55">
        <v>36</v>
      </c>
      <c r="AC96" s="53" t="s">
        <v>41</v>
      </c>
      <c r="AD96" s="54">
        <v>32</v>
      </c>
      <c r="AE96" s="26" t="s">
        <v>42</v>
      </c>
      <c r="AF96" s="55">
        <v>35</v>
      </c>
    </row>
    <row r="97" spans="1:32" ht="10.5" customHeight="1" x14ac:dyDescent="0.2">
      <c r="A97" s="53" t="s">
        <v>43</v>
      </c>
      <c r="B97" s="54">
        <v>49</v>
      </c>
      <c r="C97" s="26" t="s">
        <v>44</v>
      </c>
      <c r="D97" s="55">
        <v>43</v>
      </c>
      <c r="E97" s="53" t="s">
        <v>43</v>
      </c>
      <c r="F97" s="54">
        <v>47</v>
      </c>
      <c r="G97" s="26" t="s">
        <v>44</v>
      </c>
      <c r="H97" s="55">
        <v>49</v>
      </c>
      <c r="I97" s="53" t="s">
        <v>43</v>
      </c>
      <c r="J97" s="54">
        <v>46</v>
      </c>
      <c r="K97" s="26" t="s">
        <v>44</v>
      </c>
      <c r="L97" s="55">
        <v>34</v>
      </c>
      <c r="M97" s="53" t="s">
        <v>43</v>
      </c>
      <c r="N97" s="54">
        <v>48</v>
      </c>
      <c r="O97" s="26" t="s">
        <v>44</v>
      </c>
      <c r="P97" s="55">
        <v>46</v>
      </c>
      <c r="R97" s="134" t="s">
        <v>984</v>
      </c>
      <c r="S97" s="135"/>
      <c r="T97" s="135"/>
      <c r="U97" s="135"/>
      <c r="V97" s="136"/>
      <c r="Y97" s="53" t="s">
        <v>43</v>
      </c>
      <c r="Z97" s="54">
        <v>34</v>
      </c>
      <c r="AA97" s="26" t="s">
        <v>44</v>
      </c>
      <c r="AB97" s="55">
        <v>37</v>
      </c>
      <c r="AC97" s="53" t="s">
        <v>43</v>
      </c>
      <c r="AD97" s="54">
        <v>37</v>
      </c>
      <c r="AE97" s="26" t="s">
        <v>44</v>
      </c>
      <c r="AF97" s="55">
        <v>30</v>
      </c>
    </row>
    <row r="98" spans="1:32" ht="10.5" customHeight="1" x14ac:dyDescent="0.2">
      <c r="A98" s="53" t="s">
        <v>45</v>
      </c>
      <c r="B98" s="54">
        <v>31</v>
      </c>
      <c r="C98" s="26" t="s">
        <v>46</v>
      </c>
      <c r="D98" s="55">
        <v>50</v>
      </c>
      <c r="E98" s="53" t="s">
        <v>45</v>
      </c>
      <c r="F98" s="54">
        <v>39</v>
      </c>
      <c r="G98" s="26" t="s">
        <v>46</v>
      </c>
      <c r="H98" s="55">
        <v>43</v>
      </c>
      <c r="I98" s="53" t="s">
        <v>45</v>
      </c>
      <c r="J98" s="54">
        <v>30</v>
      </c>
      <c r="K98" s="26" t="s">
        <v>46</v>
      </c>
      <c r="L98" s="55">
        <v>38</v>
      </c>
      <c r="M98" s="53" t="s">
        <v>45</v>
      </c>
      <c r="N98" s="54">
        <v>45</v>
      </c>
      <c r="O98" s="26" t="s">
        <v>46</v>
      </c>
      <c r="P98" s="55">
        <v>31</v>
      </c>
      <c r="R98" s="134"/>
      <c r="S98" s="135"/>
      <c r="T98" s="135"/>
      <c r="U98" s="135"/>
      <c r="V98" s="136"/>
      <c r="Y98" s="53" t="s">
        <v>45</v>
      </c>
      <c r="Z98" s="54">
        <v>39</v>
      </c>
      <c r="AA98" s="26" t="s">
        <v>46</v>
      </c>
      <c r="AB98" s="55">
        <v>39</v>
      </c>
      <c r="AC98" s="53" t="s">
        <v>45</v>
      </c>
      <c r="AD98" s="54">
        <v>32</v>
      </c>
      <c r="AE98" s="26" t="s">
        <v>46</v>
      </c>
      <c r="AF98" s="55">
        <v>34</v>
      </c>
    </row>
    <row r="99" spans="1:32" ht="18" customHeight="1" x14ac:dyDescent="0.2">
      <c r="A99" s="146" t="s">
        <v>268</v>
      </c>
      <c r="B99" s="147"/>
      <c r="C99" s="147" t="s">
        <v>269</v>
      </c>
      <c r="D99" s="147"/>
      <c r="E99" s="147"/>
      <c r="F99" s="147"/>
      <c r="G99" s="56" t="s">
        <v>594</v>
      </c>
      <c r="H99" s="57">
        <v>0</v>
      </c>
      <c r="I99" s="146" t="s">
        <v>268</v>
      </c>
      <c r="J99" s="147"/>
      <c r="K99" s="147" t="s">
        <v>269</v>
      </c>
      <c r="L99" s="147"/>
      <c r="M99" s="147"/>
      <c r="N99" s="147"/>
      <c r="O99" s="56" t="s">
        <v>594</v>
      </c>
      <c r="P99" s="57">
        <v>0</v>
      </c>
      <c r="R99" s="134"/>
      <c r="S99" s="135"/>
      <c r="T99" s="135"/>
      <c r="U99" s="135"/>
      <c r="V99" s="34"/>
      <c r="Y99" s="146" t="s">
        <v>268</v>
      </c>
      <c r="Z99" s="147"/>
      <c r="AA99" s="147" t="s">
        <v>269</v>
      </c>
      <c r="AB99" s="147"/>
      <c r="AC99" s="147"/>
      <c r="AD99" s="147"/>
      <c r="AE99" s="56" t="s">
        <v>594</v>
      </c>
      <c r="AF99" s="57">
        <v>4</v>
      </c>
    </row>
    <row r="100" spans="1:32" s="34" customFormat="1" ht="12" customHeight="1" x14ac:dyDescent="0.2">
      <c r="A100" s="32">
        <f>SUM(B81:B98)+SUM(D81:D98)</f>
        <v>1491</v>
      </c>
      <c r="B100" s="35"/>
      <c r="C100" s="31"/>
      <c r="D100" s="40"/>
      <c r="E100" s="32">
        <f>SUM(F81:F98)+SUM(H81:H98)</f>
        <v>1404</v>
      </c>
      <c r="F100" s="35"/>
      <c r="G100" s="32"/>
      <c r="H100" s="31"/>
      <c r="I100" s="32">
        <f>SUM(J81:J98)+SUM(L81:L98)</f>
        <v>1314</v>
      </c>
      <c r="J100" s="35"/>
      <c r="K100" s="31"/>
      <c r="L100" s="40"/>
      <c r="M100" s="32">
        <f>SUM(N81:N98)+SUM(P81:P98)</f>
        <v>1309</v>
      </c>
      <c r="N100" s="35"/>
      <c r="O100" s="32"/>
      <c r="P100" s="31"/>
      <c r="Y100" s="32">
        <f>SUM(Z81:Z98)+SUM(AB81:AB98)</f>
        <v>1262</v>
      </c>
      <c r="Z100" s="35"/>
      <c r="AA100" s="31"/>
      <c r="AB100" s="40"/>
      <c r="AC100" s="32">
        <f>SUM(AD81:AD98)+SUM(AF81:AF98)</f>
        <v>1221</v>
      </c>
      <c r="AD100" s="35"/>
      <c r="AE100" s="32"/>
      <c r="AF100" s="31"/>
    </row>
    <row r="101" spans="1:32" s="58" customFormat="1" ht="13.5" customHeight="1" x14ac:dyDescent="0.25">
      <c r="Z101" s="59"/>
    </row>
    <row r="102" spans="1:32" ht="18" customHeight="1" x14ac:dyDescent="0.15"/>
    <row r="103" spans="1:32" ht="10.5" customHeight="1" x14ac:dyDescent="0.15"/>
    <row r="104" spans="1:32" ht="10.5" customHeight="1" x14ac:dyDescent="0.15"/>
    <row r="105" spans="1:32" ht="18" customHeight="1" x14ac:dyDescent="0.15"/>
    <row r="106" spans="1:32" ht="10.5" customHeight="1" x14ac:dyDescent="0.15"/>
    <row r="107" spans="1:32" ht="10.5" customHeight="1" x14ac:dyDescent="0.15"/>
    <row r="108" spans="1:32" ht="10.5" customHeight="1" x14ac:dyDescent="0.15"/>
    <row r="109" spans="1:32" ht="10.5" customHeight="1" x14ac:dyDescent="0.15"/>
    <row r="110" spans="1:32" ht="10.5" customHeight="1" x14ac:dyDescent="0.15"/>
    <row r="111" spans="1:32" ht="10.5" customHeight="1" x14ac:dyDescent="0.15"/>
    <row r="112" spans="1:32" ht="10.5" customHeight="1" x14ac:dyDescent="0.15"/>
    <row r="113" spans="3:3" ht="10.5" customHeight="1" x14ac:dyDescent="0.15"/>
    <row r="114" spans="3:3" ht="10.5" customHeight="1" x14ac:dyDescent="0.15"/>
    <row r="115" spans="3:3" ht="10.5" customHeight="1" x14ac:dyDescent="0.15"/>
    <row r="116" spans="3:3" ht="10.5" customHeight="1" x14ac:dyDescent="0.15"/>
    <row r="117" spans="3:3" ht="10.5" customHeight="1" x14ac:dyDescent="0.15"/>
    <row r="118" spans="3:3" ht="10.5" customHeight="1" x14ac:dyDescent="0.15"/>
    <row r="119" spans="3:3" ht="10.5" customHeight="1" x14ac:dyDescent="0.15"/>
    <row r="120" spans="3:3" ht="10.5" customHeight="1" x14ac:dyDescent="0.15"/>
    <row r="121" spans="3:3" ht="10.5" customHeight="1" x14ac:dyDescent="0.15"/>
    <row r="122" spans="3:3" ht="10.5" customHeight="1" x14ac:dyDescent="0.15"/>
    <row r="123" spans="3:3" ht="10.5" customHeight="1" x14ac:dyDescent="0.15"/>
    <row r="124" spans="3:3" ht="18" customHeight="1" x14ac:dyDescent="0.15"/>
    <row r="125" spans="3:3" s="34" customFormat="1" ht="12" customHeight="1" x14ac:dyDescent="0.2"/>
    <row r="126" spans="3:3" ht="12" customHeight="1" x14ac:dyDescent="0.15"/>
    <row r="127" spans="3:3" ht="12" customHeight="1" x14ac:dyDescent="0.15"/>
    <row r="128" spans="3:3" ht="12" customHeight="1" x14ac:dyDescent="0.25">
      <c r="C128" s="28"/>
    </row>
    <row r="129" customFormat="1" ht="12" customHeight="1" x14ac:dyDescent="0.15"/>
    <row r="130" customFormat="1" ht="12" customHeight="1" x14ac:dyDescent="0.15"/>
    <row r="131" customFormat="1" ht="12" customHeight="1" x14ac:dyDescent="0.15"/>
    <row r="132" customFormat="1" ht="12" customHeight="1" x14ac:dyDescent="0.15"/>
    <row r="133" customFormat="1" ht="12" customHeight="1" x14ac:dyDescent="0.15"/>
    <row r="134" customFormat="1" ht="12" customHeight="1" x14ac:dyDescent="0.15"/>
    <row r="135" customFormat="1" ht="12" customHeight="1" x14ac:dyDescent="0.15"/>
    <row r="136" customFormat="1" ht="12" customHeight="1" x14ac:dyDescent="0.15"/>
    <row r="137" customFormat="1" ht="12" customHeight="1" x14ac:dyDescent="0.15"/>
    <row r="138" customFormat="1" ht="12" customHeight="1" x14ac:dyDescent="0.15"/>
    <row r="139" customFormat="1" ht="12" customHeight="1" x14ac:dyDescent="0.15"/>
    <row r="140" customFormat="1" ht="12" customHeight="1" x14ac:dyDescent="0.15"/>
    <row r="141" customFormat="1" ht="12" customHeight="1" x14ac:dyDescent="0.15"/>
    <row r="142" customFormat="1" ht="12" customHeight="1" x14ac:dyDescent="0.15"/>
    <row r="143" customFormat="1" ht="12" customHeight="1" x14ac:dyDescent="0.15"/>
    <row r="144" customFormat="1" ht="12" customHeight="1" x14ac:dyDescent="0.15"/>
    <row r="145" customFormat="1" ht="12" customHeight="1" x14ac:dyDescent="0.15"/>
    <row r="146" customFormat="1" ht="12" customHeight="1" x14ac:dyDescent="0.15"/>
    <row r="147" customFormat="1" ht="12" customHeight="1" x14ac:dyDescent="0.15"/>
    <row r="148" customFormat="1" ht="12" customHeight="1" x14ac:dyDescent="0.15"/>
    <row r="149" customFormat="1" ht="12" customHeight="1" x14ac:dyDescent="0.15"/>
    <row r="150" customFormat="1" ht="12" customHeight="1" x14ac:dyDescent="0.15"/>
    <row r="151" customFormat="1" ht="12" customHeight="1" x14ac:dyDescent="0.15"/>
    <row r="152" customFormat="1" ht="12" customHeight="1" x14ac:dyDescent="0.15"/>
    <row r="153" customFormat="1" ht="12" customHeight="1" x14ac:dyDescent="0.15"/>
    <row r="154" customFormat="1" ht="12" customHeight="1" x14ac:dyDescent="0.15"/>
    <row r="155" customFormat="1" ht="12" customHeight="1" x14ac:dyDescent="0.15"/>
    <row r="156" customFormat="1" ht="12" customHeight="1" x14ac:dyDescent="0.15"/>
    <row r="157" customFormat="1" ht="12" customHeight="1" x14ac:dyDescent="0.15"/>
    <row r="158" customFormat="1" ht="12" customHeight="1" x14ac:dyDescent="0.15"/>
    <row r="159" customFormat="1" ht="12" customHeight="1" x14ac:dyDescent="0.15"/>
    <row r="160" customFormat="1" ht="12" customHeight="1" x14ac:dyDescent="0.15"/>
    <row r="161" customFormat="1" ht="12" customHeight="1" x14ac:dyDescent="0.15"/>
    <row r="162" customFormat="1" ht="12" customHeight="1" x14ac:dyDescent="0.15"/>
    <row r="163" customFormat="1" ht="12" customHeight="1" x14ac:dyDescent="0.15"/>
    <row r="164" customFormat="1" ht="12" customHeight="1" x14ac:dyDescent="0.15"/>
    <row r="165" customFormat="1" ht="12" customHeight="1" x14ac:dyDescent="0.15"/>
    <row r="166" customFormat="1" ht="12" customHeight="1" x14ac:dyDescent="0.15"/>
    <row r="167" customFormat="1" ht="12" customHeight="1" x14ac:dyDescent="0.15"/>
    <row r="168" customFormat="1" ht="12" customHeight="1" x14ac:dyDescent="0.15"/>
    <row r="169" customFormat="1" ht="12" customHeight="1" x14ac:dyDescent="0.15"/>
    <row r="170" customFormat="1" ht="12" customHeight="1" x14ac:dyDescent="0.15"/>
    <row r="171" customFormat="1" ht="12" customHeight="1" x14ac:dyDescent="0.15"/>
    <row r="172" customFormat="1" ht="12" customHeight="1" x14ac:dyDescent="0.15"/>
    <row r="173" customFormat="1" ht="12" customHeight="1" x14ac:dyDescent="0.15"/>
    <row r="174" customFormat="1" ht="12" customHeight="1" x14ac:dyDescent="0.15"/>
    <row r="175" customFormat="1" ht="12" customHeight="1" x14ac:dyDescent="0.15"/>
    <row r="176" customFormat="1" ht="12" customHeight="1" x14ac:dyDescent="0.15"/>
    <row r="177" customFormat="1" ht="12" customHeight="1" x14ac:dyDescent="0.15"/>
    <row r="178" customFormat="1" ht="12" customHeight="1" x14ac:dyDescent="0.15"/>
    <row r="179" customFormat="1" ht="12" customHeight="1" x14ac:dyDescent="0.15"/>
    <row r="180" customFormat="1" ht="12" customHeight="1" x14ac:dyDescent="0.15"/>
    <row r="181" customFormat="1" ht="12" customHeight="1" x14ac:dyDescent="0.15"/>
    <row r="182" customFormat="1" ht="12" customHeight="1" x14ac:dyDescent="0.15"/>
    <row r="183" customFormat="1" ht="12" customHeight="1" x14ac:dyDescent="0.15"/>
    <row r="184" customFormat="1" ht="12" customHeight="1" x14ac:dyDescent="0.15"/>
    <row r="185" customFormat="1" ht="12" customHeight="1" x14ac:dyDescent="0.15"/>
    <row r="186" customFormat="1" ht="12" customHeight="1" x14ac:dyDescent="0.15"/>
    <row r="187" customFormat="1" ht="12" customHeight="1" x14ac:dyDescent="0.15"/>
    <row r="188" customFormat="1" ht="12" customHeight="1" x14ac:dyDescent="0.15"/>
    <row r="189" customFormat="1" ht="12" customHeight="1" x14ac:dyDescent="0.15"/>
    <row r="190" customFormat="1" ht="12" customHeight="1" x14ac:dyDescent="0.15"/>
    <row r="191" customFormat="1" ht="12" customHeight="1" x14ac:dyDescent="0.15"/>
    <row r="192" customFormat="1" ht="12" customHeight="1" x14ac:dyDescent="0.15"/>
    <row r="193" customFormat="1" ht="12" customHeight="1" x14ac:dyDescent="0.15"/>
    <row r="194" customFormat="1" ht="12" customHeight="1" x14ac:dyDescent="0.15"/>
    <row r="195" customFormat="1" ht="12" customHeight="1" x14ac:dyDescent="0.15"/>
    <row r="196" customFormat="1" ht="12" customHeight="1" x14ac:dyDescent="0.15"/>
    <row r="197" customFormat="1" ht="12" customHeight="1" x14ac:dyDescent="0.15"/>
    <row r="198" customFormat="1" ht="12" customHeight="1" x14ac:dyDescent="0.15"/>
    <row r="199" customFormat="1" ht="12" customHeight="1" x14ac:dyDescent="0.15"/>
    <row r="200" customFormat="1" ht="12" customHeight="1" x14ac:dyDescent="0.15"/>
    <row r="201" customFormat="1" ht="12" customHeight="1" x14ac:dyDescent="0.15"/>
    <row r="202" customFormat="1" ht="12" customHeight="1" x14ac:dyDescent="0.15"/>
    <row r="203" customFormat="1" ht="12" customHeight="1" x14ac:dyDescent="0.15"/>
    <row r="204" customFormat="1" ht="12" customHeight="1" x14ac:dyDescent="0.15"/>
    <row r="205" customFormat="1" ht="12" customHeight="1" x14ac:dyDescent="0.15"/>
    <row r="206" customFormat="1" ht="12" customHeight="1" x14ac:dyDescent="0.15"/>
    <row r="207" customFormat="1" ht="12" customHeight="1" x14ac:dyDescent="0.15"/>
    <row r="208" customFormat="1" ht="12" customHeight="1" x14ac:dyDescent="0.15"/>
    <row r="209" customFormat="1" ht="12" customHeight="1" x14ac:dyDescent="0.15"/>
    <row r="210" customFormat="1" ht="12" customHeight="1" x14ac:dyDescent="0.15"/>
    <row r="211" customFormat="1" ht="12" customHeight="1" x14ac:dyDescent="0.15"/>
    <row r="212" customFormat="1" ht="12" customHeight="1" x14ac:dyDescent="0.15"/>
    <row r="213" customFormat="1" ht="12" customHeight="1" x14ac:dyDescent="0.15"/>
    <row r="214" customFormat="1" ht="12" customHeight="1" x14ac:dyDescent="0.15"/>
    <row r="215" customFormat="1" ht="12" customHeight="1" x14ac:dyDescent="0.15"/>
    <row r="216" customFormat="1" ht="12" customHeight="1" x14ac:dyDescent="0.15"/>
    <row r="217" customFormat="1" ht="12" customHeight="1" x14ac:dyDescent="0.15"/>
    <row r="218" customFormat="1" ht="12" customHeight="1" x14ac:dyDescent="0.15"/>
    <row r="219" customFormat="1" ht="12" customHeight="1" x14ac:dyDescent="0.15"/>
    <row r="220" customFormat="1" ht="12" customHeight="1" x14ac:dyDescent="0.15"/>
    <row r="221" customFormat="1" ht="12" customHeight="1" x14ac:dyDescent="0.15"/>
    <row r="222" customFormat="1" ht="12" customHeight="1" x14ac:dyDescent="0.15"/>
    <row r="223" customFormat="1" ht="12" customHeight="1" x14ac:dyDescent="0.15"/>
    <row r="224" customFormat="1" ht="12" customHeight="1" x14ac:dyDescent="0.15"/>
    <row r="225" customFormat="1" ht="12" customHeight="1" x14ac:dyDescent="0.15"/>
    <row r="226" customFormat="1" ht="12" customHeight="1" x14ac:dyDescent="0.15"/>
    <row r="227" customFormat="1" ht="12" customHeight="1" x14ac:dyDescent="0.15"/>
    <row r="228" customFormat="1" ht="12" customHeight="1" x14ac:dyDescent="0.15"/>
    <row r="229" customFormat="1" ht="12" customHeight="1" x14ac:dyDescent="0.15"/>
    <row r="230" customFormat="1" ht="12" customHeight="1" x14ac:dyDescent="0.15"/>
    <row r="231" customFormat="1" ht="12" customHeight="1" x14ac:dyDescent="0.15"/>
    <row r="232" customFormat="1" ht="12" customHeight="1" x14ac:dyDescent="0.15"/>
    <row r="233" customFormat="1" ht="12" customHeight="1" x14ac:dyDescent="0.15"/>
    <row r="234" customFormat="1" ht="12" customHeight="1" x14ac:dyDescent="0.15"/>
    <row r="235" customFormat="1" ht="12" customHeight="1" x14ac:dyDescent="0.15"/>
    <row r="236" customFormat="1" ht="12" customHeight="1" x14ac:dyDescent="0.15"/>
    <row r="237" customFormat="1" ht="12" customHeight="1" x14ac:dyDescent="0.15"/>
    <row r="238" customFormat="1" ht="12" customHeight="1" x14ac:dyDescent="0.15"/>
    <row r="239" customFormat="1" ht="12" customHeight="1" x14ac:dyDescent="0.15"/>
    <row r="240" customFormat="1" ht="12" customHeight="1" x14ac:dyDescent="0.15"/>
    <row r="241" customFormat="1" ht="12" customHeight="1" x14ac:dyDescent="0.15"/>
    <row r="242" customFormat="1" ht="12" customHeight="1" x14ac:dyDescent="0.15"/>
    <row r="243" customFormat="1" ht="12" customHeight="1" x14ac:dyDescent="0.15"/>
    <row r="244" customFormat="1" ht="12" customHeight="1" x14ac:dyDescent="0.15"/>
    <row r="245" customFormat="1" ht="12" customHeight="1" x14ac:dyDescent="0.15"/>
    <row r="246" customFormat="1" ht="12" customHeight="1" x14ac:dyDescent="0.15"/>
    <row r="247" customFormat="1" ht="12" customHeight="1" x14ac:dyDescent="0.15"/>
    <row r="248" customFormat="1" ht="12" customHeight="1" x14ac:dyDescent="0.15"/>
    <row r="249" customFormat="1" ht="12" customHeight="1" x14ac:dyDescent="0.15"/>
    <row r="250" customFormat="1" ht="12" customHeight="1" x14ac:dyDescent="0.15"/>
    <row r="251" customFormat="1" ht="12" customHeight="1" x14ac:dyDescent="0.15"/>
    <row r="252" customFormat="1" ht="12" customHeight="1" x14ac:dyDescent="0.15"/>
  </sheetData>
  <mergeCells count="144">
    <mergeCell ref="Y99:Z99"/>
    <mergeCell ref="AA99:AD99"/>
    <mergeCell ref="Y1:AF1"/>
    <mergeCell ref="AA2:AC2"/>
    <mergeCell ref="S2:U2"/>
    <mergeCell ref="Y5:AB5"/>
    <mergeCell ref="AC5:AF5"/>
    <mergeCell ref="Y76:AF76"/>
    <mergeCell ref="AA77:AC77"/>
    <mergeCell ref="AA78:AC78"/>
    <mergeCell ref="AA79:AC79"/>
    <mergeCell ref="Q30:T30"/>
    <mergeCell ref="U30:X30"/>
    <mergeCell ref="Y30:AB30"/>
    <mergeCell ref="AC30:AF30"/>
    <mergeCell ref="Q49:R49"/>
    <mergeCell ref="S49:V49"/>
    <mergeCell ref="Y49:Z49"/>
    <mergeCell ref="AA49:AD49"/>
    <mergeCell ref="AA3:AC3"/>
    <mergeCell ref="AA4:AC4"/>
    <mergeCell ref="AA29:AC29"/>
    <mergeCell ref="Y24:Z24"/>
    <mergeCell ref="AA24:AD24"/>
    <mergeCell ref="C3:E3"/>
    <mergeCell ref="C4:E4"/>
    <mergeCell ref="S4:U4"/>
    <mergeCell ref="U5:X5"/>
    <mergeCell ref="A1:H1"/>
    <mergeCell ref="I1:P1"/>
    <mergeCell ref="Q1:X1"/>
    <mergeCell ref="C2:E2"/>
    <mergeCell ref="Q5:T5"/>
    <mergeCell ref="A5:D5"/>
    <mergeCell ref="E5:H5"/>
    <mergeCell ref="M5:P5"/>
    <mergeCell ref="K2:M2"/>
    <mergeCell ref="K3:M3"/>
    <mergeCell ref="K4:M4"/>
    <mergeCell ref="I5:L5"/>
    <mergeCell ref="C54:E54"/>
    <mergeCell ref="A55:D55"/>
    <mergeCell ref="E55:H55"/>
    <mergeCell ref="M30:P30"/>
    <mergeCell ref="A26:H26"/>
    <mergeCell ref="K29:M29"/>
    <mergeCell ref="I26:P26"/>
    <mergeCell ref="A24:B24"/>
    <mergeCell ref="C24:F24"/>
    <mergeCell ref="I24:J24"/>
    <mergeCell ref="K24:N24"/>
    <mergeCell ref="C27:E27"/>
    <mergeCell ref="C28:E28"/>
    <mergeCell ref="C29:E29"/>
    <mergeCell ref="A30:D30"/>
    <mergeCell ref="E30:H30"/>
    <mergeCell ref="K27:M27"/>
    <mergeCell ref="K28:M28"/>
    <mergeCell ref="C53:E53"/>
    <mergeCell ref="A51:H51"/>
    <mergeCell ref="C52:E52"/>
    <mergeCell ref="K53:M53"/>
    <mergeCell ref="I51:P51"/>
    <mergeCell ref="A49:B49"/>
    <mergeCell ref="C49:F49"/>
    <mergeCell ref="I49:J49"/>
    <mergeCell ref="K49:N49"/>
    <mergeCell ref="I30:L30"/>
    <mergeCell ref="A99:B99"/>
    <mergeCell ref="C99:F99"/>
    <mergeCell ref="I99:J99"/>
    <mergeCell ref="K99:N99"/>
    <mergeCell ref="AA53:AC53"/>
    <mergeCell ref="S53:U53"/>
    <mergeCell ref="Q51:X51"/>
    <mergeCell ref="Y51:AF51"/>
    <mergeCell ref="S52:U52"/>
    <mergeCell ref="AA52:AC52"/>
    <mergeCell ref="Y80:AB80"/>
    <mergeCell ref="AC80:AF80"/>
    <mergeCell ref="U81:V81"/>
    <mergeCell ref="S54:U54"/>
    <mergeCell ref="AA54:AC54"/>
    <mergeCell ref="K52:M52"/>
    <mergeCell ref="I76:P76"/>
    <mergeCell ref="I74:J74"/>
    <mergeCell ref="K74:N74"/>
    <mergeCell ref="Q74:R74"/>
    <mergeCell ref="Y74:Z74"/>
    <mergeCell ref="AA74:AD74"/>
    <mergeCell ref="K79:M79"/>
    <mergeCell ref="AA28:AC28"/>
    <mergeCell ref="Q26:X26"/>
    <mergeCell ref="Y26:AF26"/>
    <mergeCell ref="AA27:AC27"/>
    <mergeCell ref="S3:U3"/>
    <mergeCell ref="Y55:AB55"/>
    <mergeCell ref="AC55:AF55"/>
    <mergeCell ref="K77:M77"/>
    <mergeCell ref="K78:M78"/>
    <mergeCell ref="K54:M54"/>
    <mergeCell ref="Q24:R24"/>
    <mergeCell ref="S24:V24"/>
    <mergeCell ref="S27:U27"/>
    <mergeCell ref="S28:U28"/>
    <mergeCell ref="S29:U29"/>
    <mergeCell ref="A80:D80"/>
    <mergeCell ref="E80:H80"/>
    <mergeCell ref="I80:L80"/>
    <mergeCell ref="M80:P80"/>
    <mergeCell ref="C79:E79"/>
    <mergeCell ref="I55:L55"/>
    <mergeCell ref="M55:P55"/>
    <mergeCell ref="Q55:T55"/>
    <mergeCell ref="U55:X55"/>
    <mergeCell ref="A74:B74"/>
    <mergeCell ref="C74:F74"/>
    <mergeCell ref="R77:V77"/>
    <mergeCell ref="R78:S78"/>
    <mergeCell ref="U78:V78"/>
    <mergeCell ref="R79:S79"/>
    <mergeCell ref="U79:V79"/>
    <mergeCell ref="U80:V80"/>
    <mergeCell ref="A76:H76"/>
    <mergeCell ref="C77:E77"/>
    <mergeCell ref="C78:E78"/>
    <mergeCell ref="S74:V74"/>
    <mergeCell ref="U91:V91"/>
    <mergeCell ref="R99:U99"/>
    <mergeCell ref="R93:V93"/>
    <mergeCell ref="R94:V94"/>
    <mergeCell ref="R95:V95"/>
    <mergeCell ref="R96:V96"/>
    <mergeCell ref="R97:V97"/>
    <mergeCell ref="R98:V98"/>
    <mergeCell ref="U82:V82"/>
    <mergeCell ref="U83:V83"/>
    <mergeCell ref="U84:V84"/>
    <mergeCell ref="U85:V85"/>
    <mergeCell ref="U86:V86"/>
    <mergeCell ref="U87:V87"/>
    <mergeCell ref="U88:V88"/>
    <mergeCell ref="U89:V89"/>
    <mergeCell ref="U90:V90"/>
  </mergeCells>
  <phoneticPr fontId="0" type="noConversion"/>
  <pageMargins left="0.75" right="0" top="0.75" bottom="0" header="0.45" footer="0.45"/>
  <pageSetup scale="85" orientation="landscape" r:id="rId1"/>
  <headerFooter alignWithMargins="0"/>
  <rowBreaks count="1" manualBreakCount="1">
    <brk id="5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F233"/>
  <sheetViews>
    <sheetView showGridLines="0" zoomScaleNormal="100" workbookViewId="0">
      <selection activeCell="E6" sqref="E6"/>
    </sheetView>
  </sheetViews>
  <sheetFormatPr defaultRowHeight="9" x14ac:dyDescent="0.15"/>
  <cols>
    <col min="1" max="37" width="6.59765625" customWidth="1"/>
  </cols>
  <sheetData>
    <row r="1" spans="1:32" s="58" customFormat="1" ht="13.5" customHeight="1" x14ac:dyDescent="0.2">
      <c r="A1" s="233" t="s">
        <v>73</v>
      </c>
      <c r="B1" s="234"/>
      <c r="C1" s="234"/>
      <c r="D1" s="234"/>
      <c r="E1" s="234"/>
      <c r="F1" s="234"/>
      <c r="G1" s="234"/>
      <c r="H1" s="235"/>
      <c r="I1" s="236" t="s">
        <v>68</v>
      </c>
      <c r="J1" s="237"/>
      <c r="K1" s="237"/>
      <c r="L1" s="237"/>
      <c r="M1" s="237"/>
      <c r="N1" s="237"/>
      <c r="O1" s="237"/>
      <c r="P1" s="238"/>
      <c r="Q1" s="212" t="s">
        <v>51</v>
      </c>
      <c r="R1" s="213"/>
      <c r="S1" s="213"/>
      <c r="T1" s="213"/>
      <c r="U1" s="213"/>
      <c r="V1" s="213"/>
      <c r="W1" s="213"/>
      <c r="X1" s="214"/>
      <c r="Y1" s="227" t="s">
        <v>90</v>
      </c>
      <c r="Z1" s="228"/>
      <c r="AA1" s="228"/>
      <c r="AB1" s="228"/>
      <c r="AC1" s="228"/>
      <c r="AD1" s="228"/>
      <c r="AE1" s="228"/>
      <c r="AF1" s="229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891</v>
      </c>
      <c r="H2" s="48"/>
      <c r="J2" s="47"/>
      <c r="K2" s="144" t="s">
        <v>271</v>
      </c>
      <c r="L2" s="145"/>
      <c r="M2" s="145"/>
      <c r="N2" s="49" t="s">
        <v>958</v>
      </c>
      <c r="P2" s="48"/>
      <c r="R2" s="47"/>
      <c r="S2" s="144" t="s">
        <v>271</v>
      </c>
      <c r="T2" s="145"/>
      <c r="U2" s="145"/>
      <c r="V2" s="49" t="s">
        <v>914</v>
      </c>
      <c r="X2" s="48"/>
      <c r="Z2" s="47"/>
      <c r="AA2" s="144" t="s">
        <v>271</v>
      </c>
      <c r="AB2" s="145"/>
      <c r="AC2" s="145"/>
      <c r="AD2" s="49" t="s">
        <v>908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1003</v>
      </c>
      <c r="G3" s="32"/>
      <c r="H3" s="33"/>
      <c r="I3" s="29"/>
      <c r="K3" s="144" t="s">
        <v>595</v>
      </c>
      <c r="L3" s="145"/>
      <c r="M3" s="145"/>
      <c r="N3" s="49" t="s">
        <v>932</v>
      </c>
      <c r="O3" s="32"/>
      <c r="P3" s="33"/>
      <c r="Q3" s="29"/>
      <c r="S3" s="144" t="s">
        <v>595</v>
      </c>
      <c r="T3" s="145"/>
      <c r="U3" s="145"/>
      <c r="V3" s="38" t="s">
        <v>939</v>
      </c>
      <c r="W3" s="32"/>
      <c r="X3" s="33"/>
      <c r="Y3" s="29"/>
      <c r="AA3" s="144" t="s">
        <v>595</v>
      </c>
      <c r="AB3" s="145"/>
      <c r="AC3" s="145"/>
      <c r="AD3" s="49" t="s">
        <v>1010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14</v>
      </c>
      <c r="G4" s="32"/>
      <c r="H4" s="33"/>
      <c r="I4" s="29"/>
      <c r="K4" s="144" t="s">
        <v>596</v>
      </c>
      <c r="L4" s="145"/>
      <c r="M4" s="145"/>
      <c r="N4" s="49">
        <v>15</v>
      </c>
      <c r="O4" s="32"/>
      <c r="P4" s="33"/>
      <c r="Q4" s="29"/>
      <c r="S4" s="144" t="s">
        <v>596</v>
      </c>
      <c r="T4" s="145"/>
      <c r="U4" s="145"/>
      <c r="V4" s="49">
        <v>16</v>
      </c>
      <c r="W4" s="32"/>
      <c r="X4" s="33"/>
      <c r="Y4" s="29"/>
      <c r="AA4" s="144" t="s">
        <v>596</v>
      </c>
      <c r="AB4" s="145"/>
      <c r="AC4" s="145"/>
      <c r="AD4" s="49">
        <v>14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/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37</v>
      </c>
      <c r="C6" s="26" t="s">
        <v>12</v>
      </c>
      <c r="D6" s="55">
        <v>34</v>
      </c>
      <c r="E6" s="53" t="s">
        <v>11</v>
      </c>
      <c r="F6" s="54">
        <v>39</v>
      </c>
      <c r="G6" s="26" t="s">
        <v>12</v>
      </c>
      <c r="H6" s="55">
        <v>45</v>
      </c>
      <c r="I6" s="53" t="s">
        <v>11</v>
      </c>
      <c r="J6" s="54">
        <v>40</v>
      </c>
      <c r="K6" s="26" t="s">
        <v>12</v>
      </c>
      <c r="L6" s="55">
        <v>38</v>
      </c>
      <c r="M6" s="53" t="s">
        <v>11</v>
      </c>
      <c r="N6" s="54">
        <v>31</v>
      </c>
      <c r="O6" s="26" t="s">
        <v>12</v>
      </c>
      <c r="P6" s="55">
        <v>36</v>
      </c>
      <c r="Q6" s="53" t="s">
        <v>11</v>
      </c>
      <c r="R6" s="54">
        <v>32</v>
      </c>
      <c r="S6" s="26" t="s">
        <v>12</v>
      </c>
      <c r="T6" s="55">
        <v>33</v>
      </c>
      <c r="U6" s="53" t="s">
        <v>11</v>
      </c>
      <c r="V6" s="54">
        <v>42</v>
      </c>
      <c r="W6" s="26" t="s">
        <v>12</v>
      </c>
      <c r="X6" s="55">
        <v>37</v>
      </c>
      <c r="Y6" s="53" t="s">
        <v>11</v>
      </c>
      <c r="Z6" s="54">
        <v>39</v>
      </c>
      <c r="AA6" s="26" t="s">
        <v>12</v>
      </c>
      <c r="AB6" s="55">
        <v>31</v>
      </c>
      <c r="AC6" s="53" t="s">
        <v>11</v>
      </c>
      <c r="AD6" s="54">
        <v>33</v>
      </c>
      <c r="AE6" s="26" t="s">
        <v>12</v>
      </c>
      <c r="AF6" s="55">
        <v>38</v>
      </c>
    </row>
    <row r="7" spans="1:32" ht="10.5" customHeight="1" x14ac:dyDescent="0.2">
      <c r="A7" s="53" t="s">
        <v>13</v>
      </c>
      <c r="B7" s="54">
        <v>39</v>
      </c>
      <c r="C7" s="26" t="s">
        <v>14</v>
      </c>
      <c r="D7" s="55">
        <v>39</v>
      </c>
      <c r="E7" s="53" t="s">
        <v>13</v>
      </c>
      <c r="F7" s="54">
        <v>44</v>
      </c>
      <c r="G7" s="26" t="s">
        <v>14</v>
      </c>
      <c r="H7" s="55">
        <v>37</v>
      </c>
      <c r="I7" s="53" t="s">
        <v>13</v>
      </c>
      <c r="J7" s="54">
        <v>34</v>
      </c>
      <c r="K7" s="26" t="s">
        <v>14</v>
      </c>
      <c r="L7" s="55">
        <v>35</v>
      </c>
      <c r="M7" s="53" t="s">
        <v>13</v>
      </c>
      <c r="N7" s="54">
        <v>34</v>
      </c>
      <c r="O7" s="26" t="s">
        <v>14</v>
      </c>
      <c r="P7" s="55">
        <v>38</v>
      </c>
      <c r="Q7" s="53" t="s">
        <v>13</v>
      </c>
      <c r="R7" s="54">
        <v>30</v>
      </c>
      <c r="S7" s="26" t="s">
        <v>14</v>
      </c>
      <c r="T7" s="55">
        <v>34</v>
      </c>
      <c r="U7" s="53" t="s">
        <v>13</v>
      </c>
      <c r="V7" s="54">
        <v>36</v>
      </c>
      <c r="W7" s="26" t="s">
        <v>14</v>
      </c>
      <c r="X7" s="55">
        <v>39</v>
      </c>
      <c r="Y7" s="53" t="s">
        <v>13</v>
      </c>
      <c r="Z7" s="54">
        <v>33</v>
      </c>
      <c r="AA7" s="26" t="s">
        <v>14</v>
      </c>
      <c r="AB7" s="55">
        <v>25</v>
      </c>
      <c r="AC7" s="53" t="s">
        <v>13</v>
      </c>
      <c r="AD7" s="54">
        <v>37</v>
      </c>
      <c r="AE7" s="26" t="s">
        <v>14</v>
      </c>
      <c r="AF7" s="55">
        <v>46</v>
      </c>
    </row>
    <row r="8" spans="1:32" ht="10.5" customHeight="1" x14ac:dyDescent="0.2">
      <c r="A8" s="53" t="s">
        <v>15</v>
      </c>
      <c r="B8" s="54">
        <v>35</v>
      </c>
      <c r="C8" s="26" t="s">
        <v>16</v>
      </c>
      <c r="D8" s="55">
        <v>32</v>
      </c>
      <c r="E8" s="53" t="s">
        <v>15</v>
      </c>
      <c r="F8" s="54">
        <v>37</v>
      </c>
      <c r="G8" s="26" t="s">
        <v>16</v>
      </c>
      <c r="H8" s="55">
        <v>35</v>
      </c>
      <c r="I8" s="53" t="s">
        <v>15</v>
      </c>
      <c r="J8" s="54">
        <v>45</v>
      </c>
      <c r="K8" s="26" t="s">
        <v>16</v>
      </c>
      <c r="L8" s="55">
        <v>45</v>
      </c>
      <c r="M8" s="53" t="s">
        <v>15</v>
      </c>
      <c r="N8" s="54">
        <v>34</v>
      </c>
      <c r="O8" s="26" t="s">
        <v>16</v>
      </c>
      <c r="P8" s="55">
        <v>37</v>
      </c>
      <c r="Q8" s="53" t="s">
        <v>15</v>
      </c>
      <c r="R8" s="54">
        <v>33</v>
      </c>
      <c r="S8" s="26" t="s">
        <v>16</v>
      </c>
      <c r="T8" s="55">
        <v>46</v>
      </c>
      <c r="U8" s="53" t="s">
        <v>15</v>
      </c>
      <c r="V8" s="54">
        <v>40</v>
      </c>
      <c r="W8" s="26" t="s">
        <v>16</v>
      </c>
      <c r="X8" s="55">
        <v>42</v>
      </c>
      <c r="Y8" s="53" t="s">
        <v>15</v>
      </c>
      <c r="Z8" s="54">
        <v>26</v>
      </c>
      <c r="AA8" s="26" t="s">
        <v>16</v>
      </c>
      <c r="AB8" s="55">
        <v>40</v>
      </c>
      <c r="AC8" s="53" t="s">
        <v>15</v>
      </c>
      <c r="AD8" s="54">
        <v>45</v>
      </c>
      <c r="AE8" s="26" t="s">
        <v>16</v>
      </c>
      <c r="AF8" s="55">
        <v>33</v>
      </c>
    </row>
    <row r="9" spans="1:32" ht="10.5" customHeight="1" x14ac:dyDescent="0.2">
      <c r="A9" s="53" t="s">
        <v>17</v>
      </c>
      <c r="B9" s="54">
        <v>48</v>
      </c>
      <c r="C9" s="26" t="s">
        <v>18</v>
      </c>
      <c r="D9" s="55">
        <v>38</v>
      </c>
      <c r="E9" s="53" t="s">
        <v>17</v>
      </c>
      <c r="F9" s="54">
        <v>34</v>
      </c>
      <c r="G9" s="26" t="s">
        <v>18</v>
      </c>
      <c r="H9" s="55">
        <v>45</v>
      </c>
      <c r="I9" s="53" t="s">
        <v>17</v>
      </c>
      <c r="J9" s="54">
        <v>31</v>
      </c>
      <c r="K9" s="26" t="s">
        <v>18</v>
      </c>
      <c r="L9" s="55">
        <v>33</v>
      </c>
      <c r="M9" s="53" t="s">
        <v>17</v>
      </c>
      <c r="N9" s="54">
        <v>39</v>
      </c>
      <c r="O9" s="26" t="s">
        <v>18</v>
      </c>
      <c r="P9" s="55">
        <v>48</v>
      </c>
      <c r="Q9" s="53" t="s">
        <v>17</v>
      </c>
      <c r="R9" s="54">
        <v>45</v>
      </c>
      <c r="S9" s="26" t="s">
        <v>18</v>
      </c>
      <c r="T9" s="55">
        <v>37</v>
      </c>
      <c r="U9" s="53" t="s">
        <v>17</v>
      </c>
      <c r="V9" s="54">
        <v>34</v>
      </c>
      <c r="W9" s="26" t="s">
        <v>18</v>
      </c>
      <c r="X9" s="55">
        <v>50</v>
      </c>
      <c r="Y9" s="53" t="s">
        <v>17</v>
      </c>
      <c r="Z9" s="54">
        <v>41</v>
      </c>
      <c r="AA9" s="26" t="s">
        <v>18</v>
      </c>
      <c r="AB9" s="55">
        <v>39</v>
      </c>
      <c r="AC9" s="53" t="s">
        <v>17</v>
      </c>
      <c r="AD9" s="54">
        <v>36</v>
      </c>
      <c r="AE9" s="26" t="s">
        <v>18</v>
      </c>
      <c r="AF9" s="55">
        <v>33</v>
      </c>
    </row>
    <row r="10" spans="1:32" ht="10.5" customHeight="1" x14ac:dyDescent="0.2">
      <c r="A10" s="53" t="s">
        <v>19</v>
      </c>
      <c r="B10" s="54">
        <v>42</v>
      </c>
      <c r="C10" s="26" t="s">
        <v>20</v>
      </c>
      <c r="D10" s="55">
        <v>37</v>
      </c>
      <c r="E10" s="53" t="s">
        <v>19</v>
      </c>
      <c r="F10" s="54">
        <v>35</v>
      </c>
      <c r="G10" s="26" t="s">
        <v>20</v>
      </c>
      <c r="H10" s="55">
        <v>37</v>
      </c>
      <c r="I10" s="53" t="s">
        <v>19</v>
      </c>
      <c r="J10" s="54">
        <v>35</v>
      </c>
      <c r="K10" s="26" t="s">
        <v>20</v>
      </c>
      <c r="L10" s="55">
        <v>37</v>
      </c>
      <c r="M10" s="53" t="s">
        <v>19</v>
      </c>
      <c r="N10" s="54">
        <v>43</v>
      </c>
      <c r="O10" s="26" t="s">
        <v>20</v>
      </c>
      <c r="P10" s="55">
        <v>34</v>
      </c>
      <c r="Q10" s="53" t="s">
        <v>19</v>
      </c>
      <c r="R10" s="54">
        <v>37</v>
      </c>
      <c r="S10" s="26" t="s">
        <v>20</v>
      </c>
      <c r="T10" s="55">
        <v>31</v>
      </c>
      <c r="U10" s="53" t="s">
        <v>19</v>
      </c>
      <c r="V10" s="54">
        <v>52</v>
      </c>
      <c r="W10" s="26" t="s">
        <v>20</v>
      </c>
      <c r="X10" s="55">
        <v>41</v>
      </c>
      <c r="Y10" s="53" t="s">
        <v>19</v>
      </c>
      <c r="Z10" s="54">
        <v>41</v>
      </c>
      <c r="AA10" s="26" t="s">
        <v>20</v>
      </c>
      <c r="AB10" s="55">
        <v>48</v>
      </c>
      <c r="AC10" s="53" t="s">
        <v>19</v>
      </c>
      <c r="AD10" s="54">
        <v>33</v>
      </c>
      <c r="AE10" s="26" t="s">
        <v>20</v>
      </c>
      <c r="AF10" s="55">
        <v>38</v>
      </c>
    </row>
    <row r="11" spans="1:32" ht="10.5" customHeight="1" x14ac:dyDescent="0.2">
      <c r="A11" s="53" t="s">
        <v>21</v>
      </c>
      <c r="B11" s="54">
        <v>35</v>
      </c>
      <c r="C11" s="26" t="s">
        <v>22</v>
      </c>
      <c r="D11" s="55">
        <v>40</v>
      </c>
      <c r="E11" s="53" t="s">
        <v>21</v>
      </c>
      <c r="F11" s="54">
        <v>41</v>
      </c>
      <c r="G11" s="26" t="s">
        <v>22</v>
      </c>
      <c r="H11" s="55">
        <v>43</v>
      </c>
      <c r="I11" s="53" t="s">
        <v>21</v>
      </c>
      <c r="J11" s="54">
        <v>33</v>
      </c>
      <c r="K11" s="26" t="s">
        <v>22</v>
      </c>
      <c r="L11" s="55">
        <v>35</v>
      </c>
      <c r="M11" s="53" t="s">
        <v>21</v>
      </c>
      <c r="N11" s="54">
        <v>43</v>
      </c>
      <c r="O11" s="26" t="s">
        <v>22</v>
      </c>
      <c r="P11" s="55">
        <v>32</v>
      </c>
      <c r="Q11" s="53" t="s">
        <v>21</v>
      </c>
      <c r="R11" s="54">
        <v>35</v>
      </c>
      <c r="S11" s="26" t="s">
        <v>22</v>
      </c>
      <c r="T11" s="55">
        <v>32</v>
      </c>
      <c r="U11" s="53" t="s">
        <v>21</v>
      </c>
      <c r="V11" s="54">
        <v>47</v>
      </c>
      <c r="W11" s="26" t="s">
        <v>22</v>
      </c>
      <c r="X11" s="55">
        <v>38</v>
      </c>
      <c r="Y11" s="53" t="s">
        <v>21</v>
      </c>
      <c r="Z11" s="54">
        <v>46</v>
      </c>
      <c r="AA11" s="26" t="s">
        <v>22</v>
      </c>
      <c r="AB11" s="55">
        <v>44</v>
      </c>
      <c r="AC11" s="53" t="s">
        <v>21</v>
      </c>
      <c r="AD11" s="54">
        <v>41</v>
      </c>
      <c r="AE11" s="26" t="s">
        <v>22</v>
      </c>
      <c r="AF11" s="55">
        <v>45</v>
      </c>
    </row>
    <row r="12" spans="1:32" ht="10.5" customHeight="1" x14ac:dyDescent="0.2">
      <c r="A12" s="53" t="s">
        <v>23</v>
      </c>
      <c r="B12" s="54">
        <v>37</v>
      </c>
      <c r="C12" s="26" t="s">
        <v>24</v>
      </c>
      <c r="D12" s="55">
        <v>36</v>
      </c>
      <c r="E12" s="53" t="s">
        <v>23</v>
      </c>
      <c r="F12" s="54">
        <v>37</v>
      </c>
      <c r="G12" s="26" t="s">
        <v>24</v>
      </c>
      <c r="H12" s="55">
        <v>38</v>
      </c>
      <c r="I12" s="53" t="s">
        <v>23</v>
      </c>
      <c r="J12" s="54">
        <v>36</v>
      </c>
      <c r="K12" s="26" t="s">
        <v>24</v>
      </c>
      <c r="L12" s="55">
        <v>37</v>
      </c>
      <c r="M12" s="53" t="s">
        <v>23</v>
      </c>
      <c r="N12" s="54">
        <v>35</v>
      </c>
      <c r="O12" s="26" t="s">
        <v>24</v>
      </c>
      <c r="P12" s="55">
        <v>43</v>
      </c>
      <c r="Q12" s="53" t="s">
        <v>23</v>
      </c>
      <c r="R12" s="54">
        <v>30</v>
      </c>
      <c r="S12" s="26" t="s">
        <v>24</v>
      </c>
      <c r="T12" s="55">
        <v>27</v>
      </c>
      <c r="U12" s="53" t="s">
        <v>23</v>
      </c>
      <c r="V12" s="54">
        <v>43</v>
      </c>
      <c r="W12" s="26" t="s">
        <v>24</v>
      </c>
      <c r="X12" s="55">
        <v>36</v>
      </c>
      <c r="Y12" s="53" t="s">
        <v>23</v>
      </c>
      <c r="Z12" s="54">
        <v>44</v>
      </c>
      <c r="AA12" s="26" t="s">
        <v>24</v>
      </c>
      <c r="AB12" s="55">
        <v>46</v>
      </c>
      <c r="AC12" s="53" t="s">
        <v>23</v>
      </c>
      <c r="AD12" s="54">
        <v>37</v>
      </c>
      <c r="AE12" s="26" t="s">
        <v>24</v>
      </c>
      <c r="AF12" s="55">
        <v>36</v>
      </c>
    </row>
    <row r="13" spans="1:32" ht="10.5" customHeight="1" x14ac:dyDescent="0.2">
      <c r="A13" s="53" t="s">
        <v>25</v>
      </c>
      <c r="B13" s="54">
        <v>40</v>
      </c>
      <c r="C13" s="26" t="s">
        <v>26</v>
      </c>
      <c r="D13" s="55">
        <v>36</v>
      </c>
      <c r="E13" s="53" t="s">
        <v>25</v>
      </c>
      <c r="F13" s="54">
        <v>31</v>
      </c>
      <c r="G13" s="26" t="s">
        <v>26</v>
      </c>
      <c r="H13" s="55">
        <v>30</v>
      </c>
      <c r="I13" s="53" t="s">
        <v>25</v>
      </c>
      <c r="J13" s="54">
        <v>38</v>
      </c>
      <c r="K13" s="26" t="s">
        <v>26</v>
      </c>
      <c r="L13" s="55">
        <v>40</v>
      </c>
      <c r="M13" s="53" t="s">
        <v>25</v>
      </c>
      <c r="N13" s="54">
        <v>42</v>
      </c>
      <c r="O13" s="26" t="s">
        <v>26</v>
      </c>
      <c r="P13" s="55">
        <v>41</v>
      </c>
      <c r="Q13" s="53" t="s">
        <v>25</v>
      </c>
      <c r="R13" s="54">
        <v>37</v>
      </c>
      <c r="S13" s="26" t="s">
        <v>26</v>
      </c>
      <c r="T13" s="55">
        <v>32</v>
      </c>
      <c r="U13" s="53" t="s">
        <v>25</v>
      </c>
      <c r="V13" s="54">
        <v>41</v>
      </c>
      <c r="W13" s="26" t="s">
        <v>26</v>
      </c>
      <c r="X13" s="55">
        <v>40</v>
      </c>
      <c r="Y13" s="53" t="s">
        <v>25</v>
      </c>
      <c r="Z13" s="54">
        <v>47</v>
      </c>
      <c r="AA13" s="26" t="s">
        <v>26</v>
      </c>
      <c r="AB13" s="55">
        <v>36</v>
      </c>
      <c r="AC13" s="53" t="s">
        <v>25</v>
      </c>
      <c r="AD13" s="54">
        <v>45</v>
      </c>
      <c r="AE13" s="26" t="s">
        <v>26</v>
      </c>
      <c r="AF13" s="55">
        <v>38</v>
      </c>
    </row>
    <row r="14" spans="1:32" ht="10.5" customHeight="1" x14ac:dyDescent="0.2">
      <c r="A14" s="53" t="s">
        <v>27</v>
      </c>
      <c r="B14" s="54">
        <v>35</v>
      </c>
      <c r="C14" s="26" t="s">
        <v>28</v>
      </c>
      <c r="D14" s="55">
        <v>28</v>
      </c>
      <c r="E14" s="53" t="s">
        <v>27</v>
      </c>
      <c r="F14" s="54">
        <v>32</v>
      </c>
      <c r="G14" s="26" t="s">
        <v>28</v>
      </c>
      <c r="H14" s="55">
        <v>36</v>
      </c>
      <c r="I14" s="53" t="s">
        <v>27</v>
      </c>
      <c r="J14" s="54">
        <v>39</v>
      </c>
      <c r="K14" s="26" t="s">
        <v>28</v>
      </c>
      <c r="L14" s="55">
        <v>39</v>
      </c>
      <c r="M14" s="53" t="s">
        <v>27</v>
      </c>
      <c r="N14" s="54">
        <v>34</v>
      </c>
      <c r="O14" s="26" t="s">
        <v>28</v>
      </c>
      <c r="P14" s="55">
        <v>37</v>
      </c>
      <c r="Q14" s="53" t="s">
        <v>27</v>
      </c>
      <c r="R14" s="54">
        <v>34</v>
      </c>
      <c r="S14" s="26" t="s">
        <v>28</v>
      </c>
      <c r="T14" s="55">
        <v>38</v>
      </c>
      <c r="U14" s="53" t="s">
        <v>27</v>
      </c>
      <c r="V14" s="54">
        <v>39</v>
      </c>
      <c r="W14" s="26" t="s">
        <v>28</v>
      </c>
      <c r="X14" s="55">
        <v>43</v>
      </c>
      <c r="Y14" s="53" t="s">
        <v>27</v>
      </c>
      <c r="Z14" s="54">
        <v>39</v>
      </c>
      <c r="AA14" s="26" t="s">
        <v>28</v>
      </c>
      <c r="AB14" s="55">
        <v>40</v>
      </c>
      <c r="AC14" s="53" t="s">
        <v>27</v>
      </c>
      <c r="AD14" s="54">
        <v>33</v>
      </c>
      <c r="AE14" s="26" t="s">
        <v>28</v>
      </c>
      <c r="AF14" s="55">
        <v>45</v>
      </c>
    </row>
    <row r="15" spans="1:32" ht="10.5" customHeight="1" x14ac:dyDescent="0.2">
      <c r="A15" s="53" t="s">
        <v>29</v>
      </c>
      <c r="B15" s="54">
        <v>32</v>
      </c>
      <c r="C15" s="26" t="s">
        <v>30</v>
      </c>
      <c r="D15" s="55">
        <v>35</v>
      </c>
      <c r="E15" s="53" t="s">
        <v>29</v>
      </c>
      <c r="F15" s="54">
        <v>39</v>
      </c>
      <c r="G15" s="26" t="s">
        <v>30</v>
      </c>
      <c r="H15" s="55">
        <v>33</v>
      </c>
      <c r="I15" s="53" t="s">
        <v>29</v>
      </c>
      <c r="J15" s="54">
        <v>24</v>
      </c>
      <c r="K15" s="26" t="s">
        <v>30</v>
      </c>
      <c r="L15" s="55">
        <v>26</v>
      </c>
      <c r="M15" s="53" t="s">
        <v>29</v>
      </c>
      <c r="N15" s="54">
        <v>32</v>
      </c>
      <c r="O15" s="26" t="s">
        <v>30</v>
      </c>
      <c r="P15" s="55">
        <v>40</v>
      </c>
      <c r="Q15" s="53" t="s">
        <v>29</v>
      </c>
      <c r="R15" s="54">
        <v>35</v>
      </c>
      <c r="S15" s="26" t="s">
        <v>30</v>
      </c>
      <c r="T15" s="55">
        <v>32</v>
      </c>
      <c r="U15" s="53" t="s">
        <v>29</v>
      </c>
      <c r="V15" s="54">
        <v>42</v>
      </c>
      <c r="W15" s="26" t="s">
        <v>30</v>
      </c>
      <c r="X15" s="55">
        <v>49</v>
      </c>
      <c r="Y15" s="53" t="s">
        <v>29</v>
      </c>
      <c r="Z15" s="54">
        <v>41</v>
      </c>
      <c r="AA15" s="26" t="s">
        <v>30</v>
      </c>
      <c r="AB15" s="55">
        <v>38</v>
      </c>
      <c r="AC15" s="53" t="s">
        <v>29</v>
      </c>
      <c r="AD15" s="54">
        <v>32</v>
      </c>
      <c r="AE15" s="26" t="s">
        <v>30</v>
      </c>
      <c r="AF15" s="55">
        <v>37</v>
      </c>
    </row>
    <row r="16" spans="1:32" ht="10.5" customHeight="1" x14ac:dyDescent="0.2">
      <c r="A16" s="53" t="s">
        <v>31</v>
      </c>
      <c r="B16" s="54">
        <v>36</v>
      </c>
      <c r="C16" s="26" t="s">
        <v>32</v>
      </c>
      <c r="D16" s="55">
        <v>34</v>
      </c>
      <c r="E16" s="53" t="s">
        <v>31</v>
      </c>
      <c r="F16" s="54">
        <v>27</v>
      </c>
      <c r="G16" s="26" t="s">
        <v>32</v>
      </c>
      <c r="H16" s="55">
        <v>40</v>
      </c>
      <c r="I16" s="53" t="s">
        <v>31</v>
      </c>
      <c r="J16" s="54">
        <v>33</v>
      </c>
      <c r="K16" s="26" t="s">
        <v>32</v>
      </c>
      <c r="L16" s="55">
        <v>34</v>
      </c>
      <c r="M16" s="53" t="s">
        <v>31</v>
      </c>
      <c r="N16" s="54">
        <v>42</v>
      </c>
      <c r="O16" s="26" t="s">
        <v>32</v>
      </c>
      <c r="P16" s="55">
        <v>38</v>
      </c>
      <c r="Q16" s="53" t="s">
        <v>31</v>
      </c>
      <c r="R16" s="54">
        <v>29</v>
      </c>
      <c r="S16" s="26" t="s">
        <v>32</v>
      </c>
      <c r="T16" s="55">
        <v>33</v>
      </c>
      <c r="U16" s="53" t="s">
        <v>31</v>
      </c>
      <c r="V16" s="54">
        <v>45</v>
      </c>
      <c r="W16" s="26" t="s">
        <v>32</v>
      </c>
      <c r="X16" s="55">
        <v>41</v>
      </c>
      <c r="Y16" s="53" t="s">
        <v>31</v>
      </c>
      <c r="Z16" s="54">
        <v>38</v>
      </c>
      <c r="AA16" s="26" t="s">
        <v>32</v>
      </c>
      <c r="AB16" s="55">
        <v>36</v>
      </c>
      <c r="AC16" s="53" t="s">
        <v>31</v>
      </c>
      <c r="AD16" s="54">
        <v>36</v>
      </c>
      <c r="AE16" s="26" t="s">
        <v>32</v>
      </c>
      <c r="AF16" s="55">
        <v>38</v>
      </c>
    </row>
    <row r="17" spans="1:32" ht="10.5" customHeight="1" x14ac:dyDescent="0.2">
      <c r="A17" s="53" t="s">
        <v>33</v>
      </c>
      <c r="B17" s="54">
        <v>35</v>
      </c>
      <c r="C17" s="26" t="s">
        <v>34</v>
      </c>
      <c r="D17" s="55">
        <v>36</v>
      </c>
      <c r="E17" s="53" t="s">
        <v>33</v>
      </c>
      <c r="F17" s="54">
        <v>45</v>
      </c>
      <c r="G17" s="26" t="s">
        <v>34</v>
      </c>
      <c r="H17" s="55">
        <v>27</v>
      </c>
      <c r="I17" s="53" t="s">
        <v>33</v>
      </c>
      <c r="J17" s="54">
        <v>25</v>
      </c>
      <c r="K17" s="26" t="s">
        <v>34</v>
      </c>
      <c r="L17" s="55">
        <v>27</v>
      </c>
      <c r="M17" s="53" t="s">
        <v>33</v>
      </c>
      <c r="N17" s="54">
        <v>44</v>
      </c>
      <c r="O17" s="26" t="s">
        <v>34</v>
      </c>
      <c r="P17" s="55">
        <v>36</v>
      </c>
      <c r="Q17" s="53" t="s">
        <v>33</v>
      </c>
      <c r="R17" s="54">
        <v>32</v>
      </c>
      <c r="S17" s="26" t="s">
        <v>34</v>
      </c>
      <c r="T17" s="55">
        <v>27</v>
      </c>
      <c r="U17" s="53" t="s">
        <v>33</v>
      </c>
      <c r="V17" s="54">
        <v>51</v>
      </c>
      <c r="W17" s="26" t="s">
        <v>34</v>
      </c>
      <c r="X17" s="55">
        <v>35</v>
      </c>
      <c r="Y17" s="53" t="s">
        <v>33</v>
      </c>
      <c r="Z17" s="54">
        <v>36</v>
      </c>
      <c r="AA17" s="26" t="s">
        <v>34</v>
      </c>
      <c r="AB17" s="55">
        <v>34</v>
      </c>
      <c r="AC17" s="53" t="s">
        <v>33</v>
      </c>
      <c r="AD17" s="54">
        <v>44</v>
      </c>
      <c r="AE17" s="26" t="s">
        <v>34</v>
      </c>
      <c r="AF17" s="55">
        <v>42</v>
      </c>
    </row>
    <row r="18" spans="1:32" ht="10.5" customHeight="1" x14ac:dyDescent="0.2">
      <c r="A18" s="53" t="s">
        <v>35</v>
      </c>
      <c r="B18" s="54">
        <v>34</v>
      </c>
      <c r="C18" s="26" t="s">
        <v>36</v>
      </c>
      <c r="D18" s="55">
        <v>33</v>
      </c>
      <c r="E18" s="53" t="s">
        <v>35</v>
      </c>
      <c r="F18" s="54">
        <v>34</v>
      </c>
      <c r="G18" s="26" t="s">
        <v>36</v>
      </c>
      <c r="H18" s="55">
        <v>43</v>
      </c>
      <c r="I18" s="53" t="s">
        <v>35</v>
      </c>
      <c r="J18" s="54">
        <v>35</v>
      </c>
      <c r="K18" s="26" t="s">
        <v>36</v>
      </c>
      <c r="L18" s="55">
        <v>37</v>
      </c>
      <c r="M18" s="53" t="s">
        <v>35</v>
      </c>
      <c r="N18" s="54">
        <v>40</v>
      </c>
      <c r="O18" s="26" t="s">
        <v>36</v>
      </c>
      <c r="P18" s="55">
        <v>41</v>
      </c>
      <c r="Q18" s="53" t="s">
        <v>35</v>
      </c>
      <c r="R18" s="54">
        <v>42</v>
      </c>
      <c r="S18" s="26" t="s">
        <v>36</v>
      </c>
      <c r="T18" s="55">
        <v>31</v>
      </c>
      <c r="U18" s="53" t="s">
        <v>35</v>
      </c>
      <c r="V18" s="54">
        <v>41</v>
      </c>
      <c r="W18" s="26" t="s">
        <v>36</v>
      </c>
      <c r="X18" s="55">
        <v>37</v>
      </c>
      <c r="Y18" s="53" t="s">
        <v>35</v>
      </c>
      <c r="Z18" s="54">
        <v>33</v>
      </c>
      <c r="AA18" s="26" t="s">
        <v>36</v>
      </c>
      <c r="AB18" s="55">
        <v>42</v>
      </c>
      <c r="AC18" s="53" t="s">
        <v>35</v>
      </c>
      <c r="AD18" s="54">
        <v>33</v>
      </c>
      <c r="AE18" s="26" t="s">
        <v>36</v>
      </c>
      <c r="AF18" s="55">
        <v>36</v>
      </c>
    </row>
    <row r="19" spans="1:32" ht="10.5" customHeight="1" x14ac:dyDescent="0.2">
      <c r="A19" s="53" t="s">
        <v>37</v>
      </c>
      <c r="B19" s="54">
        <v>36</v>
      </c>
      <c r="C19" s="26" t="s">
        <v>38</v>
      </c>
      <c r="D19" s="55">
        <v>38</v>
      </c>
      <c r="E19" s="53" t="s">
        <v>37</v>
      </c>
      <c r="F19" s="54">
        <v>41</v>
      </c>
      <c r="G19" s="26" t="s">
        <v>38</v>
      </c>
      <c r="H19" s="55">
        <v>34</v>
      </c>
      <c r="I19" s="53" t="s">
        <v>37</v>
      </c>
      <c r="J19" s="54">
        <v>33</v>
      </c>
      <c r="K19" s="26" t="s">
        <v>38</v>
      </c>
      <c r="L19" s="55">
        <v>34</v>
      </c>
      <c r="M19" s="53" t="s">
        <v>37</v>
      </c>
      <c r="N19" s="54">
        <v>39</v>
      </c>
      <c r="O19" s="26" t="s">
        <v>38</v>
      </c>
      <c r="P19" s="55">
        <v>46</v>
      </c>
      <c r="Q19" s="53" t="s">
        <v>37</v>
      </c>
      <c r="R19" s="54">
        <v>30</v>
      </c>
      <c r="S19" s="26" t="s">
        <v>38</v>
      </c>
      <c r="T19" s="55">
        <v>41</v>
      </c>
      <c r="U19" s="53" t="s">
        <v>37</v>
      </c>
      <c r="V19" s="54">
        <v>38</v>
      </c>
      <c r="W19" s="26" t="s">
        <v>38</v>
      </c>
      <c r="X19" s="55">
        <v>42</v>
      </c>
      <c r="Y19" s="53" t="s">
        <v>37</v>
      </c>
      <c r="Z19" s="54">
        <v>42</v>
      </c>
      <c r="AA19" s="26" t="s">
        <v>38</v>
      </c>
      <c r="AB19" s="55">
        <v>33</v>
      </c>
      <c r="AC19" s="53" t="s">
        <v>37</v>
      </c>
      <c r="AD19" s="54">
        <v>37</v>
      </c>
      <c r="AE19" s="26" t="s">
        <v>38</v>
      </c>
      <c r="AF19" s="55">
        <v>44</v>
      </c>
    </row>
    <row r="20" spans="1:32" ht="10.5" customHeight="1" x14ac:dyDescent="0.2">
      <c r="A20" s="53" t="s">
        <v>39</v>
      </c>
      <c r="B20" s="54">
        <v>40</v>
      </c>
      <c r="C20" s="26" t="s">
        <v>40</v>
      </c>
      <c r="D20" s="55">
        <v>36</v>
      </c>
      <c r="E20" s="53" t="s">
        <v>39</v>
      </c>
      <c r="F20" s="54">
        <v>30</v>
      </c>
      <c r="G20" s="26" t="s">
        <v>40</v>
      </c>
      <c r="H20" s="55">
        <v>41</v>
      </c>
      <c r="I20" s="53" t="s">
        <v>39</v>
      </c>
      <c r="J20" s="54">
        <v>28</v>
      </c>
      <c r="K20" s="26" t="s">
        <v>40</v>
      </c>
      <c r="L20" s="55">
        <v>27</v>
      </c>
      <c r="M20" s="53" t="s">
        <v>39</v>
      </c>
      <c r="N20" s="54">
        <v>39</v>
      </c>
      <c r="O20" s="26" t="s">
        <v>40</v>
      </c>
      <c r="P20" s="55">
        <v>33</v>
      </c>
      <c r="Q20" s="53" t="s">
        <v>39</v>
      </c>
      <c r="R20" s="54">
        <v>24</v>
      </c>
      <c r="S20" s="26" t="s">
        <v>40</v>
      </c>
      <c r="T20" s="55">
        <v>30</v>
      </c>
      <c r="U20" s="53" t="s">
        <v>39</v>
      </c>
      <c r="V20" s="54">
        <v>36</v>
      </c>
      <c r="W20" s="26" t="s">
        <v>40</v>
      </c>
      <c r="X20" s="55">
        <v>34</v>
      </c>
      <c r="Y20" s="53" t="s">
        <v>39</v>
      </c>
      <c r="Z20" s="54">
        <v>33</v>
      </c>
      <c r="AA20" s="26" t="s">
        <v>40</v>
      </c>
      <c r="AB20" s="55">
        <v>35</v>
      </c>
      <c r="AC20" s="53" t="s">
        <v>39</v>
      </c>
      <c r="AD20" s="54">
        <v>45</v>
      </c>
      <c r="AE20" s="26" t="s">
        <v>40</v>
      </c>
      <c r="AF20" s="55">
        <v>32</v>
      </c>
    </row>
    <row r="21" spans="1:32" ht="10.5" customHeight="1" x14ac:dyDescent="0.2">
      <c r="A21" s="53" t="s">
        <v>41</v>
      </c>
      <c r="B21" s="54">
        <v>33</v>
      </c>
      <c r="C21" s="26" t="s">
        <v>42</v>
      </c>
      <c r="D21" s="55">
        <v>40</v>
      </c>
      <c r="E21" s="53" t="s">
        <v>41</v>
      </c>
      <c r="F21" s="54">
        <v>49</v>
      </c>
      <c r="G21" s="26" t="s">
        <v>42</v>
      </c>
      <c r="H21" s="55">
        <v>30</v>
      </c>
      <c r="I21" s="53" t="s">
        <v>41</v>
      </c>
      <c r="J21" s="54">
        <v>43</v>
      </c>
      <c r="K21" s="26" t="s">
        <v>42</v>
      </c>
      <c r="L21" s="55">
        <v>43</v>
      </c>
      <c r="M21" s="53" t="s">
        <v>41</v>
      </c>
      <c r="N21" s="54">
        <v>43</v>
      </c>
      <c r="O21" s="26" t="s">
        <v>42</v>
      </c>
      <c r="P21" s="55">
        <v>35</v>
      </c>
      <c r="Q21" s="53" t="s">
        <v>41</v>
      </c>
      <c r="R21" s="54">
        <v>29</v>
      </c>
      <c r="S21" s="26" t="s">
        <v>42</v>
      </c>
      <c r="T21" s="55">
        <v>24</v>
      </c>
      <c r="U21" s="53" t="s">
        <v>41</v>
      </c>
      <c r="V21" s="54">
        <v>41</v>
      </c>
      <c r="W21" s="26" t="s">
        <v>42</v>
      </c>
      <c r="X21" s="55">
        <v>46</v>
      </c>
      <c r="Y21" s="53" t="s">
        <v>41</v>
      </c>
      <c r="Z21" s="54">
        <v>35</v>
      </c>
      <c r="AA21" s="26" t="s">
        <v>42</v>
      </c>
      <c r="AB21" s="55">
        <v>38</v>
      </c>
      <c r="AC21" s="53" t="s">
        <v>41</v>
      </c>
      <c r="AD21" s="54">
        <v>37</v>
      </c>
      <c r="AE21" s="26" t="s">
        <v>42</v>
      </c>
      <c r="AF21" s="55">
        <v>33</v>
      </c>
    </row>
    <row r="22" spans="1:32" ht="10.5" customHeight="1" x14ac:dyDescent="0.2">
      <c r="A22" s="53" t="s">
        <v>43</v>
      </c>
      <c r="B22" s="54">
        <v>46</v>
      </c>
      <c r="C22" s="26" t="s">
        <v>44</v>
      </c>
      <c r="D22" s="55">
        <v>34</v>
      </c>
      <c r="E22" s="53" t="s">
        <v>43</v>
      </c>
      <c r="F22" s="54">
        <v>34</v>
      </c>
      <c r="G22" s="26" t="s">
        <v>44</v>
      </c>
      <c r="H22" s="55">
        <v>49</v>
      </c>
      <c r="I22" s="53" t="s">
        <v>43</v>
      </c>
      <c r="J22" s="54">
        <v>39</v>
      </c>
      <c r="K22" s="26" t="s">
        <v>44</v>
      </c>
      <c r="L22" s="55">
        <v>39</v>
      </c>
      <c r="M22" s="53" t="s">
        <v>43</v>
      </c>
      <c r="N22" s="54">
        <v>47</v>
      </c>
      <c r="O22" s="26" t="s">
        <v>44</v>
      </c>
      <c r="P22" s="55">
        <v>46</v>
      </c>
      <c r="Q22" s="53" t="s">
        <v>43</v>
      </c>
      <c r="R22" s="54">
        <v>33</v>
      </c>
      <c r="S22" s="26" t="s">
        <v>44</v>
      </c>
      <c r="T22" s="55">
        <v>29</v>
      </c>
      <c r="U22" s="53" t="s">
        <v>43</v>
      </c>
      <c r="V22" s="54">
        <v>38</v>
      </c>
      <c r="W22" s="26" t="s">
        <v>44</v>
      </c>
      <c r="X22" s="55">
        <v>37</v>
      </c>
      <c r="Y22" s="53" t="s">
        <v>43</v>
      </c>
      <c r="Z22" s="54">
        <v>38</v>
      </c>
      <c r="AA22" s="26" t="s">
        <v>44</v>
      </c>
      <c r="AB22" s="55">
        <v>36</v>
      </c>
      <c r="AC22" s="53" t="s">
        <v>43</v>
      </c>
      <c r="AD22" s="54">
        <v>36</v>
      </c>
      <c r="AE22" s="26" t="s">
        <v>44</v>
      </c>
      <c r="AF22" s="55">
        <v>36</v>
      </c>
    </row>
    <row r="23" spans="1:32" ht="10.5" customHeight="1" x14ac:dyDescent="0.2">
      <c r="A23" s="53" t="s">
        <v>45</v>
      </c>
      <c r="B23" s="54">
        <v>30</v>
      </c>
      <c r="C23" s="26" t="s">
        <v>46</v>
      </c>
      <c r="D23" s="55">
        <v>38</v>
      </c>
      <c r="E23" s="53" t="s">
        <v>45</v>
      </c>
      <c r="F23" s="54">
        <v>40</v>
      </c>
      <c r="G23" s="26" t="s">
        <v>46</v>
      </c>
      <c r="H23" s="55">
        <v>33</v>
      </c>
      <c r="I23" s="53" t="s">
        <v>45</v>
      </c>
      <c r="J23" s="54">
        <v>42</v>
      </c>
      <c r="K23" s="26" t="s">
        <v>46</v>
      </c>
      <c r="L23" s="55">
        <v>41</v>
      </c>
      <c r="M23" s="53" t="s">
        <v>45</v>
      </c>
      <c r="N23" s="54">
        <v>39</v>
      </c>
      <c r="O23" s="26" t="s">
        <v>46</v>
      </c>
      <c r="P23" s="55">
        <v>43</v>
      </c>
      <c r="Q23" s="53" t="s">
        <v>45</v>
      </c>
      <c r="R23" s="54">
        <v>31</v>
      </c>
      <c r="S23" s="26" t="s">
        <v>46</v>
      </c>
      <c r="T23" s="55">
        <v>32</v>
      </c>
      <c r="U23" s="53" t="s">
        <v>45</v>
      </c>
      <c r="V23" s="54">
        <v>40</v>
      </c>
      <c r="W23" s="26" t="s">
        <v>46</v>
      </c>
      <c r="X23" s="55">
        <v>34</v>
      </c>
      <c r="Y23" s="53" t="s">
        <v>45</v>
      </c>
      <c r="Z23" s="54">
        <v>37</v>
      </c>
      <c r="AA23" s="26" t="s">
        <v>46</v>
      </c>
      <c r="AB23" s="55">
        <v>33</v>
      </c>
      <c r="AC23" s="53" t="s">
        <v>45</v>
      </c>
      <c r="AD23" s="54">
        <v>41</v>
      </c>
      <c r="AE23" s="26" t="s">
        <v>46</v>
      </c>
      <c r="AF23" s="55">
        <v>44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1314</v>
      </c>
      <c r="B25" s="35"/>
      <c r="C25" s="31"/>
      <c r="D25" s="40"/>
      <c r="E25" s="32">
        <f>SUM(F6:F23)+SUM(H6:H23)</f>
        <v>1345</v>
      </c>
      <c r="F25" s="35"/>
      <c r="G25" s="32"/>
      <c r="H25" s="31"/>
      <c r="I25" s="32">
        <f>SUM(J6:J23)+SUM(L6:L23)</f>
        <v>1280</v>
      </c>
      <c r="J25" s="35"/>
      <c r="K25" s="31"/>
      <c r="L25" s="40"/>
      <c r="M25" s="32">
        <f>SUM(N6:N23)+SUM(P6:P23)</f>
        <v>1404</v>
      </c>
      <c r="N25" s="35"/>
      <c r="O25" s="32"/>
      <c r="P25" s="31"/>
      <c r="Q25" s="32">
        <f>SUM(R6:R23)+SUM(T6:T23)</f>
        <v>1187</v>
      </c>
      <c r="R25" s="35"/>
      <c r="S25" s="31"/>
      <c r="T25" s="40"/>
      <c r="U25" s="32">
        <f>SUM(V6:V23)+SUM(X6:X23)</f>
        <v>1467</v>
      </c>
      <c r="V25" s="35"/>
      <c r="W25" s="32"/>
      <c r="X25" s="31"/>
      <c r="Y25" s="32">
        <f>SUM(Z6:Z23)+SUM(AB6:AB23)</f>
        <v>1363</v>
      </c>
      <c r="Z25" s="35"/>
      <c r="AA25" s="31"/>
      <c r="AB25" s="40"/>
      <c r="AC25" s="32">
        <f>SUM(AD6:AD23)+SUM(AF6:AF23)</f>
        <v>1375</v>
      </c>
      <c r="AD25" s="35"/>
      <c r="AE25" s="32"/>
      <c r="AF25" s="31"/>
    </row>
    <row r="26" spans="1:32" s="58" customFormat="1" ht="13.5" customHeight="1" x14ac:dyDescent="0.2">
      <c r="A26" s="203" t="s">
        <v>72</v>
      </c>
      <c r="B26" s="204"/>
      <c r="C26" s="204"/>
      <c r="D26" s="204"/>
      <c r="E26" s="204"/>
      <c r="F26" s="204"/>
      <c r="G26" s="204"/>
      <c r="H26" s="205"/>
      <c r="I26" s="230" t="s">
        <v>50</v>
      </c>
      <c r="J26" s="231"/>
      <c r="K26" s="231"/>
      <c r="L26" s="231"/>
      <c r="M26" s="231"/>
      <c r="N26" s="231"/>
      <c r="O26" s="231"/>
      <c r="P26" s="232"/>
      <c r="Q26" s="221" t="s">
        <v>70</v>
      </c>
      <c r="R26" s="222"/>
      <c r="S26" s="222"/>
      <c r="T26" s="222"/>
      <c r="U26" s="222"/>
      <c r="V26" s="222"/>
      <c r="W26" s="222"/>
      <c r="X26" s="223"/>
      <c r="Y26" s="224" t="s">
        <v>89</v>
      </c>
      <c r="Z26" s="225"/>
      <c r="AA26" s="225"/>
      <c r="AB26" s="225"/>
      <c r="AC26" s="225"/>
      <c r="AD26" s="225"/>
      <c r="AE26" s="225"/>
      <c r="AF26" s="226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903</v>
      </c>
      <c r="H27" s="48"/>
      <c r="J27" s="47"/>
      <c r="K27" s="144" t="s">
        <v>271</v>
      </c>
      <c r="L27" s="145"/>
      <c r="M27" s="145"/>
      <c r="N27" s="49" t="s">
        <v>896</v>
      </c>
      <c r="P27" s="48"/>
      <c r="R27" s="47"/>
      <c r="S27" s="144" t="s">
        <v>271</v>
      </c>
      <c r="T27" s="145"/>
      <c r="U27" s="145"/>
      <c r="V27" s="49" t="s">
        <v>917</v>
      </c>
      <c r="X27" s="48"/>
      <c r="Z27" s="47"/>
      <c r="AA27" s="144" t="s">
        <v>271</v>
      </c>
      <c r="AB27" s="145"/>
      <c r="AC27" s="145"/>
      <c r="AD27" s="49" t="s">
        <v>891</v>
      </c>
      <c r="AF27" s="48"/>
    </row>
    <row r="28" spans="1:32" ht="11.1" customHeight="1" x14ac:dyDescent="0.2">
      <c r="A28" s="29"/>
      <c r="C28" s="144" t="s">
        <v>595</v>
      </c>
      <c r="D28" s="145"/>
      <c r="E28" s="145"/>
      <c r="F28" s="49" t="s">
        <v>1011</v>
      </c>
      <c r="G28" s="32"/>
      <c r="H28" s="33"/>
      <c r="I28" s="29"/>
      <c r="K28" s="144" t="s">
        <v>595</v>
      </c>
      <c r="L28" s="145"/>
      <c r="M28" s="145"/>
      <c r="N28" s="49" t="s">
        <v>1004</v>
      </c>
      <c r="O28" s="32"/>
      <c r="P28" s="33"/>
      <c r="Q28" s="29"/>
      <c r="S28" s="144" t="s">
        <v>595</v>
      </c>
      <c r="T28" s="145"/>
      <c r="U28" s="145"/>
      <c r="V28" s="49" t="s">
        <v>941</v>
      </c>
      <c r="W28" s="32"/>
      <c r="X28" s="33"/>
      <c r="Y28" s="29"/>
      <c r="AA28" s="144" t="s">
        <v>595</v>
      </c>
      <c r="AB28" s="145"/>
      <c r="AC28" s="145"/>
      <c r="AD28" s="49" t="s">
        <v>1000</v>
      </c>
      <c r="AE28" s="32"/>
      <c r="AF28" s="33"/>
    </row>
    <row r="29" spans="1:32" ht="11.1" customHeight="1" x14ac:dyDescent="0.2">
      <c r="A29" s="29"/>
      <c r="C29" s="144" t="s">
        <v>596</v>
      </c>
      <c r="D29" s="145"/>
      <c r="E29" s="145"/>
      <c r="F29" s="49">
        <v>14</v>
      </c>
      <c r="G29" s="32"/>
      <c r="H29" s="33"/>
      <c r="I29" s="29"/>
      <c r="K29" s="144" t="s">
        <v>596</v>
      </c>
      <c r="L29" s="145"/>
      <c r="M29" s="145"/>
      <c r="N29" s="49">
        <v>13</v>
      </c>
      <c r="O29" s="32"/>
      <c r="P29" s="33"/>
      <c r="Q29" s="29"/>
      <c r="S29" s="144" t="s">
        <v>596</v>
      </c>
      <c r="T29" s="145"/>
      <c r="U29" s="145"/>
      <c r="V29" s="49">
        <v>14</v>
      </c>
      <c r="W29" s="32"/>
      <c r="X29" s="33"/>
      <c r="Y29" s="29"/>
      <c r="AA29" s="144" t="s">
        <v>596</v>
      </c>
      <c r="AB29" s="145"/>
      <c r="AC29" s="145"/>
      <c r="AD29" s="49">
        <v>14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39</v>
      </c>
      <c r="C31" s="26" t="s">
        <v>12</v>
      </c>
      <c r="D31" s="55">
        <v>45</v>
      </c>
      <c r="E31" s="53" t="s">
        <v>11</v>
      </c>
      <c r="F31" s="54">
        <v>31</v>
      </c>
      <c r="G31" s="26" t="s">
        <v>12</v>
      </c>
      <c r="H31" s="55">
        <v>36</v>
      </c>
      <c r="I31" s="53" t="s">
        <v>11</v>
      </c>
      <c r="J31" s="54">
        <v>54</v>
      </c>
      <c r="K31" s="26" t="s">
        <v>12</v>
      </c>
      <c r="L31" s="55">
        <v>31</v>
      </c>
      <c r="M31" s="53" t="s">
        <v>11</v>
      </c>
      <c r="N31" s="54">
        <v>33</v>
      </c>
      <c r="O31" s="26" t="s">
        <v>12</v>
      </c>
      <c r="P31" s="55">
        <v>32</v>
      </c>
      <c r="Q31" s="53" t="s">
        <v>11</v>
      </c>
      <c r="R31" s="54">
        <v>30</v>
      </c>
      <c r="S31" s="26" t="s">
        <v>12</v>
      </c>
      <c r="T31" s="55">
        <v>39</v>
      </c>
      <c r="U31" s="53" t="s">
        <v>11</v>
      </c>
      <c r="V31" s="54">
        <v>38</v>
      </c>
      <c r="W31" s="26" t="s">
        <v>12</v>
      </c>
      <c r="X31" s="55">
        <v>41</v>
      </c>
      <c r="Y31" s="53" t="s">
        <v>11</v>
      </c>
      <c r="Z31" s="54">
        <v>32</v>
      </c>
      <c r="AA31" s="26" t="s">
        <v>12</v>
      </c>
      <c r="AB31" s="55">
        <v>43</v>
      </c>
      <c r="AC31" s="53" t="s">
        <v>11</v>
      </c>
      <c r="AD31" s="54">
        <v>35</v>
      </c>
      <c r="AE31" s="26" t="s">
        <v>12</v>
      </c>
      <c r="AF31" s="55">
        <v>36</v>
      </c>
    </row>
    <row r="32" spans="1:32" ht="10.5" customHeight="1" x14ac:dyDescent="0.2">
      <c r="A32" s="53" t="s">
        <v>13</v>
      </c>
      <c r="B32" s="54">
        <v>44</v>
      </c>
      <c r="C32" s="26" t="s">
        <v>14</v>
      </c>
      <c r="D32" s="55">
        <v>37</v>
      </c>
      <c r="E32" s="53" t="s">
        <v>13</v>
      </c>
      <c r="F32" s="54">
        <v>36</v>
      </c>
      <c r="G32" s="26" t="s">
        <v>14</v>
      </c>
      <c r="H32" s="55">
        <v>36</v>
      </c>
      <c r="I32" s="53" t="s">
        <v>13</v>
      </c>
      <c r="J32" s="54">
        <v>40</v>
      </c>
      <c r="K32" s="26" t="s">
        <v>14</v>
      </c>
      <c r="L32" s="55">
        <v>42</v>
      </c>
      <c r="M32" s="53" t="s">
        <v>13</v>
      </c>
      <c r="N32" s="54">
        <v>37</v>
      </c>
      <c r="O32" s="26" t="s">
        <v>14</v>
      </c>
      <c r="P32" s="55">
        <v>38</v>
      </c>
      <c r="Q32" s="53" t="s">
        <v>13</v>
      </c>
      <c r="R32" s="54">
        <v>34</v>
      </c>
      <c r="S32" s="26" t="s">
        <v>14</v>
      </c>
      <c r="T32" s="55">
        <v>43</v>
      </c>
      <c r="U32" s="53" t="s">
        <v>13</v>
      </c>
      <c r="V32" s="54">
        <v>37</v>
      </c>
      <c r="W32" s="26" t="s">
        <v>14</v>
      </c>
      <c r="X32" s="55">
        <v>38</v>
      </c>
      <c r="Y32" s="53" t="s">
        <v>13</v>
      </c>
      <c r="Z32" s="54">
        <v>28</v>
      </c>
      <c r="AA32" s="26" t="s">
        <v>14</v>
      </c>
      <c r="AB32" s="55">
        <v>30</v>
      </c>
      <c r="AC32" s="53" t="s">
        <v>13</v>
      </c>
      <c r="AD32" s="54">
        <v>31</v>
      </c>
      <c r="AE32" s="26" t="s">
        <v>14</v>
      </c>
      <c r="AF32" s="55">
        <v>28</v>
      </c>
    </row>
    <row r="33" spans="1:32" ht="10.5" customHeight="1" x14ac:dyDescent="0.2">
      <c r="A33" s="53" t="s">
        <v>15</v>
      </c>
      <c r="B33" s="54">
        <v>37</v>
      </c>
      <c r="C33" s="26" t="s">
        <v>16</v>
      </c>
      <c r="D33" s="55">
        <v>36</v>
      </c>
      <c r="E33" s="53" t="s">
        <v>15</v>
      </c>
      <c r="F33" s="54">
        <v>34</v>
      </c>
      <c r="G33" s="26" t="s">
        <v>16</v>
      </c>
      <c r="H33" s="55">
        <v>34</v>
      </c>
      <c r="I33" s="53" t="s">
        <v>15</v>
      </c>
      <c r="J33" s="54">
        <v>33</v>
      </c>
      <c r="K33" s="26" t="s">
        <v>16</v>
      </c>
      <c r="L33" s="55">
        <v>39</v>
      </c>
      <c r="M33" s="53" t="s">
        <v>15</v>
      </c>
      <c r="N33" s="54">
        <v>35</v>
      </c>
      <c r="O33" s="26" t="s">
        <v>16</v>
      </c>
      <c r="P33" s="55">
        <v>37</v>
      </c>
      <c r="Q33" s="53" t="s">
        <v>15</v>
      </c>
      <c r="R33" s="54">
        <v>44</v>
      </c>
      <c r="S33" s="26" t="s">
        <v>16</v>
      </c>
      <c r="T33" s="55">
        <v>35</v>
      </c>
      <c r="U33" s="53" t="s">
        <v>15</v>
      </c>
      <c r="V33" s="54">
        <v>20</v>
      </c>
      <c r="W33" s="26" t="s">
        <v>16</v>
      </c>
      <c r="X33" s="55">
        <v>22</v>
      </c>
      <c r="Y33" s="53" t="s">
        <v>15</v>
      </c>
      <c r="Z33" s="54">
        <v>36</v>
      </c>
      <c r="AA33" s="26" t="s">
        <v>16</v>
      </c>
      <c r="AB33" s="55">
        <v>32</v>
      </c>
      <c r="AC33" s="53" t="s">
        <v>15</v>
      </c>
      <c r="AD33" s="54">
        <v>26</v>
      </c>
      <c r="AE33" s="26" t="s">
        <v>16</v>
      </c>
      <c r="AF33" s="55">
        <v>35</v>
      </c>
    </row>
    <row r="34" spans="1:32" ht="10.5" customHeight="1" x14ac:dyDescent="0.2">
      <c r="A34" s="53" t="s">
        <v>17</v>
      </c>
      <c r="B34" s="54">
        <v>34</v>
      </c>
      <c r="C34" s="26" t="s">
        <v>18</v>
      </c>
      <c r="D34" s="55">
        <v>45</v>
      </c>
      <c r="E34" s="53" t="s">
        <v>17</v>
      </c>
      <c r="F34" s="54">
        <v>38</v>
      </c>
      <c r="G34" s="26" t="s">
        <v>18</v>
      </c>
      <c r="H34" s="55">
        <v>29</v>
      </c>
      <c r="I34" s="53" t="s">
        <v>17</v>
      </c>
      <c r="J34" s="54">
        <v>34</v>
      </c>
      <c r="K34" s="26" t="s">
        <v>18</v>
      </c>
      <c r="L34" s="55">
        <v>34</v>
      </c>
      <c r="M34" s="53" t="s">
        <v>17</v>
      </c>
      <c r="N34" s="54">
        <v>36</v>
      </c>
      <c r="O34" s="26" t="s">
        <v>18</v>
      </c>
      <c r="P34" s="55">
        <v>38</v>
      </c>
      <c r="Q34" s="53" t="s">
        <v>17</v>
      </c>
      <c r="R34" s="54">
        <v>36</v>
      </c>
      <c r="S34" s="26" t="s">
        <v>18</v>
      </c>
      <c r="T34" s="55">
        <v>33</v>
      </c>
      <c r="U34" s="53" t="s">
        <v>17</v>
      </c>
      <c r="V34" s="54">
        <v>38</v>
      </c>
      <c r="W34" s="26" t="s">
        <v>18</v>
      </c>
      <c r="X34" s="55">
        <v>40</v>
      </c>
      <c r="Y34" s="53" t="s">
        <v>17</v>
      </c>
      <c r="Z34" s="54">
        <v>38</v>
      </c>
      <c r="AA34" s="26" t="s">
        <v>18</v>
      </c>
      <c r="AB34" s="55">
        <v>38</v>
      </c>
      <c r="AC34" s="53" t="s">
        <v>17</v>
      </c>
      <c r="AD34" s="54">
        <v>37</v>
      </c>
      <c r="AE34" s="26" t="s">
        <v>18</v>
      </c>
      <c r="AF34" s="55">
        <v>36</v>
      </c>
    </row>
    <row r="35" spans="1:32" ht="10.5" customHeight="1" x14ac:dyDescent="0.2">
      <c r="A35" s="53" t="s">
        <v>19</v>
      </c>
      <c r="B35" s="54">
        <v>35</v>
      </c>
      <c r="C35" s="26" t="s">
        <v>20</v>
      </c>
      <c r="D35" s="55">
        <v>37</v>
      </c>
      <c r="E35" s="53" t="s">
        <v>19</v>
      </c>
      <c r="F35" s="54">
        <v>32</v>
      </c>
      <c r="G35" s="26" t="s">
        <v>20</v>
      </c>
      <c r="H35" s="55">
        <v>37</v>
      </c>
      <c r="I35" s="53" t="s">
        <v>19</v>
      </c>
      <c r="J35" s="54">
        <v>41</v>
      </c>
      <c r="K35" s="26" t="s">
        <v>20</v>
      </c>
      <c r="L35" s="55">
        <v>31</v>
      </c>
      <c r="M35" s="53" t="s">
        <v>19</v>
      </c>
      <c r="N35" s="54">
        <v>38</v>
      </c>
      <c r="O35" s="26" t="s">
        <v>20</v>
      </c>
      <c r="P35" s="55">
        <v>40</v>
      </c>
      <c r="Q35" s="53" t="s">
        <v>19</v>
      </c>
      <c r="R35" s="54">
        <v>38</v>
      </c>
      <c r="S35" s="26" t="s">
        <v>20</v>
      </c>
      <c r="T35" s="55">
        <v>19</v>
      </c>
      <c r="U35" s="53" t="s">
        <v>19</v>
      </c>
      <c r="V35" s="54">
        <v>47</v>
      </c>
      <c r="W35" s="26" t="s">
        <v>20</v>
      </c>
      <c r="X35" s="55">
        <v>48</v>
      </c>
      <c r="Y35" s="53" t="s">
        <v>19</v>
      </c>
      <c r="Z35" s="54">
        <v>43</v>
      </c>
      <c r="AA35" s="26" t="s">
        <v>20</v>
      </c>
      <c r="AB35" s="55">
        <v>45</v>
      </c>
      <c r="AC35" s="53" t="s">
        <v>19</v>
      </c>
      <c r="AD35" s="54">
        <v>39</v>
      </c>
      <c r="AE35" s="26" t="s">
        <v>20</v>
      </c>
      <c r="AF35" s="55">
        <v>47</v>
      </c>
    </row>
    <row r="36" spans="1:32" ht="10.5" customHeight="1" x14ac:dyDescent="0.2">
      <c r="A36" s="53" t="s">
        <v>21</v>
      </c>
      <c r="B36" s="54">
        <v>41</v>
      </c>
      <c r="C36" s="26" t="s">
        <v>22</v>
      </c>
      <c r="D36" s="55">
        <v>43</v>
      </c>
      <c r="E36" s="53" t="s">
        <v>21</v>
      </c>
      <c r="F36" s="54">
        <v>42</v>
      </c>
      <c r="G36" s="26" t="s">
        <v>22</v>
      </c>
      <c r="H36" s="55">
        <v>44</v>
      </c>
      <c r="I36" s="53" t="s">
        <v>21</v>
      </c>
      <c r="J36" s="54">
        <v>37</v>
      </c>
      <c r="K36" s="26" t="s">
        <v>22</v>
      </c>
      <c r="L36" s="55">
        <v>46</v>
      </c>
      <c r="M36" s="53" t="s">
        <v>21</v>
      </c>
      <c r="N36" s="54">
        <v>33</v>
      </c>
      <c r="O36" s="26" t="s">
        <v>22</v>
      </c>
      <c r="P36" s="55">
        <v>35</v>
      </c>
      <c r="Q36" s="53" t="s">
        <v>21</v>
      </c>
      <c r="R36" s="54">
        <v>42</v>
      </c>
      <c r="S36" s="26" t="s">
        <v>22</v>
      </c>
      <c r="T36" s="55">
        <v>29</v>
      </c>
      <c r="U36" s="53" t="s">
        <v>21</v>
      </c>
      <c r="V36" s="54">
        <v>31</v>
      </c>
      <c r="W36" s="26" t="s">
        <v>22</v>
      </c>
      <c r="X36" s="55">
        <v>33</v>
      </c>
      <c r="Y36" s="53" t="s">
        <v>21</v>
      </c>
      <c r="Z36" s="54">
        <v>35</v>
      </c>
      <c r="AA36" s="26" t="s">
        <v>22</v>
      </c>
      <c r="AB36" s="55">
        <v>37</v>
      </c>
      <c r="AC36" s="53" t="s">
        <v>21</v>
      </c>
      <c r="AD36" s="54">
        <v>45</v>
      </c>
      <c r="AE36" s="26" t="s">
        <v>22</v>
      </c>
      <c r="AF36" s="55">
        <v>43</v>
      </c>
    </row>
    <row r="37" spans="1:32" ht="10.5" customHeight="1" x14ac:dyDescent="0.2">
      <c r="A37" s="53" t="s">
        <v>23</v>
      </c>
      <c r="B37" s="54">
        <v>37</v>
      </c>
      <c r="C37" s="26" t="s">
        <v>24</v>
      </c>
      <c r="D37" s="55">
        <v>38</v>
      </c>
      <c r="E37" s="53" t="s">
        <v>23</v>
      </c>
      <c r="F37" s="54">
        <v>37</v>
      </c>
      <c r="G37" s="26" t="s">
        <v>24</v>
      </c>
      <c r="H37" s="55">
        <v>34</v>
      </c>
      <c r="I37" s="53" t="s">
        <v>23</v>
      </c>
      <c r="J37" s="54">
        <v>32</v>
      </c>
      <c r="K37" s="26" t="s">
        <v>24</v>
      </c>
      <c r="L37" s="55">
        <v>44</v>
      </c>
      <c r="M37" s="53" t="s">
        <v>23</v>
      </c>
      <c r="N37" s="54">
        <v>36</v>
      </c>
      <c r="O37" s="26" t="s">
        <v>24</v>
      </c>
      <c r="P37" s="55">
        <v>38</v>
      </c>
      <c r="Q37" s="53" t="s">
        <v>23</v>
      </c>
      <c r="R37" s="54">
        <v>35</v>
      </c>
      <c r="S37" s="26" t="s">
        <v>24</v>
      </c>
      <c r="T37" s="55">
        <v>48</v>
      </c>
      <c r="U37" s="53" t="s">
        <v>23</v>
      </c>
      <c r="V37" s="54">
        <v>48</v>
      </c>
      <c r="W37" s="26" t="s">
        <v>24</v>
      </c>
      <c r="X37" s="55">
        <v>43</v>
      </c>
      <c r="Y37" s="53" t="s">
        <v>23</v>
      </c>
      <c r="Z37" s="54">
        <v>44</v>
      </c>
      <c r="AA37" s="26" t="s">
        <v>24</v>
      </c>
      <c r="AB37" s="55">
        <v>31</v>
      </c>
      <c r="AC37" s="53" t="s">
        <v>23</v>
      </c>
      <c r="AD37" s="54">
        <v>40</v>
      </c>
      <c r="AE37" s="26" t="s">
        <v>24</v>
      </c>
      <c r="AF37" s="55">
        <v>40</v>
      </c>
    </row>
    <row r="38" spans="1:32" ht="10.5" customHeight="1" x14ac:dyDescent="0.2">
      <c r="A38" s="53" t="s">
        <v>25</v>
      </c>
      <c r="B38" s="54">
        <v>31</v>
      </c>
      <c r="C38" s="26" t="s">
        <v>26</v>
      </c>
      <c r="D38" s="55">
        <v>30</v>
      </c>
      <c r="E38" s="53" t="s">
        <v>25</v>
      </c>
      <c r="F38" s="54">
        <v>35</v>
      </c>
      <c r="G38" s="26" t="s">
        <v>26</v>
      </c>
      <c r="H38" s="55">
        <v>39</v>
      </c>
      <c r="I38" s="53" t="s">
        <v>25</v>
      </c>
      <c r="J38" s="54">
        <v>43</v>
      </c>
      <c r="K38" s="26" t="s">
        <v>26</v>
      </c>
      <c r="L38" s="55">
        <v>45</v>
      </c>
      <c r="M38" s="53" t="s">
        <v>25</v>
      </c>
      <c r="N38" s="54">
        <v>28</v>
      </c>
      <c r="O38" s="26" t="s">
        <v>26</v>
      </c>
      <c r="P38" s="55">
        <v>29</v>
      </c>
      <c r="Q38" s="53" t="s">
        <v>25</v>
      </c>
      <c r="R38" s="54">
        <v>33</v>
      </c>
      <c r="S38" s="26" t="s">
        <v>26</v>
      </c>
      <c r="T38" s="55">
        <v>43</v>
      </c>
      <c r="U38" s="53" t="s">
        <v>25</v>
      </c>
      <c r="V38" s="54">
        <v>45</v>
      </c>
      <c r="W38" s="26" t="s">
        <v>26</v>
      </c>
      <c r="X38" s="55">
        <v>49</v>
      </c>
      <c r="Y38" s="53" t="s">
        <v>25</v>
      </c>
      <c r="Z38" s="54">
        <v>31</v>
      </c>
      <c r="AA38" s="26" t="s">
        <v>26</v>
      </c>
      <c r="AB38" s="55">
        <v>28</v>
      </c>
      <c r="AC38" s="53" t="s">
        <v>25</v>
      </c>
      <c r="AD38" s="54">
        <v>45</v>
      </c>
      <c r="AE38" s="26" t="s">
        <v>26</v>
      </c>
      <c r="AF38" s="55">
        <v>45</v>
      </c>
    </row>
    <row r="39" spans="1:32" ht="10.5" customHeight="1" x14ac:dyDescent="0.2">
      <c r="A39" s="53" t="s">
        <v>27</v>
      </c>
      <c r="B39" s="54">
        <v>32</v>
      </c>
      <c r="C39" s="26" t="s">
        <v>28</v>
      </c>
      <c r="D39" s="55">
        <v>36</v>
      </c>
      <c r="E39" s="53" t="s">
        <v>27</v>
      </c>
      <c r="F39" s="54">
        <v>34</v>
      </c>
      <c r="G39" s="26" t="s">
        <v>28</v>
      </c>
      <c r="H39" s="55">
        <v>34</v>
      </c>
      <c r="I39" s="53" t="s">
        <v>27</v>
      </c>
      <c r="J39" s="54">
        <v>44</v>
      </c>
      <c r="K39" s="26" t="s">
        <v>28</v>
      </c>
      <c r="L39" s="55">
        <v>46</v>
      </c>
      <c r="M39" s="53" t="s">
        <v>27</v>
      </c>
      <c r="N39" s="54">
        <v>35</v>
      </c>
      <c r="O39" s="26" t="s">
        <v>28</v>
      </c>
      <c r="P39" s="55">
        <v>37</v>
      </c>
      <c r="Q39" s="53" t="s">
        <v>27</v>
      </c>
      <c r="R39" s="54">
        <v>31</v>
      </c>
      <c r="S39" s="26" t="s">
        <v>28</v>
      </c>
      <c r="T39" s="55">
        <v>41</v>
      </c>
      <c r="U39" s="53" t="s">
        <v>27</v>
      </c>
      <c r="V39" s="54">
        <v>28</v>
      </c>
      <c r="W39" s="26" t="s">
        <v>28</v>
      </c>
      <c r="X39" s="55">
        <v>29</v>
      </c>
      <c r="Y39" s="53" t="s">
        <v>27</v>
      </c>
      <c r="Z39" s="54">
        <v>32</v>
      </c>
      <c r="AA39" s="26" t="s">
        <v>28</v>
      </c>
      <c r="AB39" s="55">
        <v>36</v>
      </c>
      <c r="AC39" s="53" t="s">
        <v>27</v>
      </c>
      <c r="AD39" s="54">
        <v>33</v>
      </c>
      <c r="AE39" s="26" t="s">
        <v>28</v>
      </c>
      <c r="AF39" s="55">
        <v>33</v>
      </c>
    </row>
    <row r="40" spans="1:32" ht="10.5" customHeight="1" x14ac:dyDescent="0.2">
      <c r="A40" s="53" t="s">
        <v>29</v>
      </c>
      <c r="B40" s="54">
        <v>39</v>
      </c>
      <c r="C40" s="26" t="s">
        <v>30</v>
      </c>
      <c r="D40" s="55">
        <v>33</v>
      </c>
      <c r="E40" s="53" t="s">
        <v>29</v>
      </c>
      <c r="F40" s="54">
        <v>32</v>
      </c>
      <c r="G40" s="26" t="s">
        <v>30</v>
      </c>
      <c r="H40" s="55">
        <v>38</v>
      </c>
      <c r="I40" s="53" t="s">
        <v>29</v>
      </c>
      <c r="J40" s="54">
        <v>37</v>
      </c>
      <c r="K40" s="26" t="s">
        <v>30</v>
      </c>
      <c r="L40" s="55">
        <v>38</v>
      </c>
      <c r="M40" s="53" t="s">
        <v>29</v>
      </c>
      <c r="N40" s="54">
        <v>30</v>
      </c>
      <c r="O40" s="26" t="s">
        <v>30</v>
      </c>
      <c r="P40" s="55">
        <v>32</v>
      </c>
      <c r="Q40" s="53" t="s">
        <v>29</v>
      </c>
      <c r="R40" s="54">
        <v>28</v>
      </c>
      <c r="S40" s="26" t="s">
        <v>30</v>
      </c>
      <c r="T40" s="55">
        <v>36</v>
      </c>
      <c r="U40" s="53" t="s">
        <v>29</v>
      </c>
      <c r="V40" s="54">
        <v>40</v>
      </c>
      <c r="W40" s="26" t="s">
        <v>30</v>
      </c>
      <c r="X40" s="55">
        <v>42</v>
      </c>
      <c r="Y40" s="53" t="s">
        <v>29</v>
      </c>
      <c r="Z40" s="54">
        <v>37</v>
      </c>
      <c r="AA40" s="26" t="s">
        <v>30</v>
      </c>
      <c r="AB40" s="55">
        <v>37</v>
      </c>
      <c r="AC40" s="53" t="s">
        <v>29</v>
      </c>
      <c r="AD40" s="54">
        <v>31</v>
      </c>
      <c r="AE40" s="26" t="s">
        <v>30</v>
      </c>
      <c r="AF40" s="55">
        <v>39</v>
      </c>
    </row>
    <row r="41" spans="1:32" ht="10.5" customHeight="1" x14ac:dyDescent="0.2">
      <c r="A41" s="53" t="s">
        <v>31</v>
      </c>
      <c r="B41" s="54">
        <v>27</v>
      </c>
      <c r="C41" s="26" t="s">
        <v>32</v>
      </c>
      <c r="D41" s="55">
        <v>40</v>
      </c>
      <c r="E41" s="53" t="s">
        <v>31</v>
      </c>
      <c r="F41" s="54">
        <v>36</v>
      </c>
      <c r="G41" s="26" t="s">
        <v>32</v>
      </c>
      <c r="H41" s="55">
        <v>36</v>
      </c>
      <c r="I41" s="53" t="s">
        <v>31</v>
      </c>
      <c r="J41" s="54">
        <v>36</v>
      </c>
      <c r="K41" s="26" t="s">
        <v>32</v>
      </c>
      <c r="L41" s="55">
        <v>47</v>
      </c>
      <c r="M41" s="53" t="s">
        <v>31</v>
      </c>
      <c r="N41" s="54">
        <v>48</v>
      </c>
      <c r="O41" s="26" t="s">
        <v>32</v>
      </c>
      <c r="P41" s="55">
        <v>39</v>
      </c>
      <c r="Q41" s="53" t="s">
        <v>31</v>
      </c>
      <c r="R41" s="54">
        <v>38</v>
      </c>
      <c r="S41" s="26" t="s">
        <v>32</v>
      </c>
      <c r="T41" s="55">
        <v>35</v>
      </c>
      <c r="U41" s="53" t="s">
        <v>31</v>
      </c>
      <c r="V41" s="54">
        <v>37</v>
      </c>
      <c r="W41" s="26" t="s">
        <v>32</v>
      </c>
      <c r="X41" s="55">
        <v>40</v>
      </c>
      <c r="Y41" s="53" t="s">
        <v>31</v>
      </c>
      <c r="Z41" s="54">
        <v>45</v>
      </c>
      <c r="AA41" s="26" t="s">
        <v>32</v>
      </c>
      <c r="AB41" s="55">
        <v>44</v>
      </c>
      <c r="AC41" s="53" t="s">
        <v>31</v>
      </c>
      <c r="AD41" s="54">
        <v>35</v>
      </c>
      <c r="AE41" s="26" t="s">
        <v>32</v>
      </c>
      <c r="AF41" s="55">
        <v>40</v>
      </c>
    </row>
    <row r="42" spans="1:32" ht="10.5" customHeight="1" x14ac:dyDescent="0.2">
      <c r="A42" s="53" t="s">
        <v>33</v>
      </c>
      <c r="B42" s="54">
        <v>45</v>
      </c>
      <c r="C42" s="26" t="s">
        <v>34</v>
      </c>
      <c r="D42" s="55">
        <v>27</v>
      </c>
      <c r="E42" s="53" t="s">
        <v>33</v>
      </c>
      <c r="F42" s="54">
        <v>34</v>
      </c>
      <c r="G42" s="26" t="s">
        <v>34</v>
      </c>
      <c r="H42" s="55">
        <v>35</v>
      </c>
      <c r="I42" s="53" t="s">
        <v>33</v>
      </c>
      <c r="J42" s="54">
        <v>37</v>
      </c>
      <c r="K42" s="26" t="s">
        <v>34</v>
      </c>
      <c r="L42" s="55">
        <v>46</v>
      </c>
      <c r="M42" s="53" t="s">
        <v>33</v>
      </c>
      <c r="N42" s="54">
        <v>34</v>
      </c>
      <c r="O42" s="26" t="s">
        <v>34</v>
      </c>
      <c r="P42" s="55">
        <v>36</v>
      </c>
      <c r="Q42" s="53" t="s">
        <v>33</v>
      </c>
      <c r="R42" s="54">
        <v>40</v>
      </c>
      <c r="S42" s="26" t="s">
        <v>34</v>
      </c>
      <c r="T42" s="55">
        <v>37</v>
      </c>
      <c r="U42" s="53" t="s">
        <v>33</v>
      </c>
      <c r="V42" s="54">
        <v>31</v>
      </c>
      <c r="W42" s="26" t="s">
        <v>34</v>
      </c>
      <c r="X42" s="55">
        <v>24</v>
      </c>
      <c r="Y42" s="53" t="s">
        <v>33</v>
      </c>
      <c r="Z42" s="54">
        <v>35</v>
      </c>
      <c r="AA42" s="26" t="s">
        <v>34</v>
      </c>
      <c r="AB42" s="55">
        <v>35</v>
      </c>
      <c r="AC42" s="53" t="s">
        <v>33</v>
      </c>
      <c r="AD42" s="54">
        <v>36</v>
      </c>
      <c r="AE42" s="26" t="s">
        <v>34</v>
      </c>
      <c r="AF42" s="55">
        <v>34</v>
      </c>
    </row>
    <row r="43" spans="1:32" ht="10.5" customHeight="1" x14ac:dyDescent="0.2">
      <c r="A43" s="53" t="s">
        <v>35</v>
      </c>
      <c r="B43" s="54">
        <v>34</v>
      </c>
      <c r="C43" s="26" t="s">
        <v>36</v>
      </c>
      <c r="D43" s="55">
        <v>44</v>
      </c>
      <c r="E43" s="53" t="s">
        <v>35</v>
      </c>
      <c r="F43" s="54">
        <v>37</v>
      </c>
      <c r="G43" s="26" t="s">
        <v>36</v>
      </c>
      <c r="H43" s="55">
        <v>36</v>
      </c>
      <c r="I43" s="53" t="s">
        <v>35</v>
      </c>
      <c r="J43" s="54">
        <v>33</v>
      </c>
      <c r="K43" s="26" t="s">
        <v>36</v>
      </c>
      <c r="L43" s="55">
        <v>34</v>
      </c>
      <c r="M43" s="53" t="s">
        <v>35</v>
      </c>
      <c r="N43" s="54">
        <v>39</v>
      </c>
      <c r="O43" s="26" t="s">
        <v>36</v>
      </c>
      <c r="P43" s="55">
        <v>37</v>
      </c>
      <c r="Q43" s="53" t="s">
        <v>35</v>
      </c>
      <c r="R43" s="54">
        <v>42</v>
      </c>
      <c r="S43" s="26" t="s">
        <v>36</v>
      </c>
      <c r="T43" s="55">
        <v>39</v>
      </c>
      <c r="U43" s="53" t="s">
        <v>35</v>
      </c>
      <c r="V43" s="54">
        <v>38</v>
      </c>
      <c r="W43" s="26" t="s">
        <v>36</v>
      </c>
      <c r="X43" s="55">
        <v>41</v>
      </c>
      <c r="Y43" s="53" t="s">
        <v>35</v>
      </c>
      <c r="Z43" s="54">
        <v>32</v>
      </c>
      <c r="AA43" s="26" t="s">
        <v>36</v>
      </c>
      <c r="AB43" s="55">
        <v>43</v>
      </c>
      <c r="AC43" s="53" t="s">
        <v>35</v>
      </c>
      <c r="AD43" s="54">
        <v>39</v>
      </c>
      <c r="AE43" s="26" t="s">
        <v>36</v>
      </c>
      <c r="AF43" s="55">
        <v>35</v>
      </c>
    </row>
    <row r="44" spans="1:32" ht="10.5" customHeight="1" x14ac:dyDescent="0.2">
      <c r="A44" s="53" t="s">
        <v>37</v>
      </c>
      <c r="B44" s="54">
        <v>41</v>
      </c>
      <c r="C44" s="26" t="s">
        <v>38</v>
      </c>
      <c r="D44" s="55">
        <v>34</v>
      </c>
      <c r="E44" s="53" t="s">
        <v>37</v>
      </c>
      <c r="F44" s="54">
        <v>33</v>
      </c>
      <c r="G44" s="26" t="s">
        <v>38</v>
      </c>
      <c r="H44" s="55">
        <v>29</v>
      </c>
      <c r="I44" s="53" t="s">
        <v>37</v>
      </c>
      <c r="J44" s="54">
        <v>41</v>
      </c>
      <c r="K44" s="26" t="s">
        <v>38</v>
      </c>
      <c r="L44" s="55">
        <v>36</v>
      </c>
      <c r="M44" s="53" t="s">
        <v>37</v>
      </c>
      <c r="N44" s="54">
        <v>42</v>
      </c>
      <c r="O44" s="26" t="s">
        <v>38</v>
      </c>
      <c r="P44" s="55">
        <v>40</v>
      </c>
      <c r="Q44" s="53" t="s">
        <v>37</v>
      </c>
      <c r="R44" s="54">
        <v>36</v>
      </c>
      <c r="S44" s="26" t="s">
        <v>38</v>
      </c>
      <c r="T44" s="55">
        <v>43</v>
      </c>
      <c r="U44" s="53" t="s">
        <v>37</v>
      </c>
      <c r="V44" s="54">
        <v>46</v>
      </c>
      <c r="W44" s="26" t="s">
        <v>38</v>
      </c>
      <c r="X44" s="55">
        <v>50</v>
      </c>
      <c r="Y44" s="53" t="s">
        <v>37</v>
      </c>
      <c r="Z44" s="54">
        <v>28</v>
      </c>
      <c r="AA44" s="26" t="s">
        <v>38</v>
      </c>
      <c r="AB44" s="55">
        <v>30</v>
      </c>
      <c r="AC44" s="53" t="s">
        <v>37</v>
      </c>
      <c r="AD44" s="54">
        <v>41</v>
      </c>
      <c r="AE44" s="26" t="s">
        <v>38</v>
      </c>
      <c r="AF44" s="55">
        <v>37</v>
      </c>
    </row>
    <row r="45" spans="1:32" ht="10.5" customHeight="1" x14ac:dyDescent="0.2">
      <c r="A45" s="53" t="s">
        <v>39</v>
      </c>
      <c r="B45" s="54">
        <v>30</v>
      </c>
      <c r="C45" s="26" t="s">
        <v>40</v>
      </c>
      <c r="D45" s="55">
        <v>41</v>
      </c>
      <c r="E45" s="53" t="s">
        <v>39</v>
      </c>
      <c r="F45" s="54">
        <v>31</v>
      </c>
      <c r="G45" s="26" t="s">
        <v>40</v>
      </c>
      <c r="H45" s="55">
        <v>45</v>
      </c>
      <c r="I45" s="53" t="s">
        <v>39</v>
      </c>
      <c r="J45" s="54">
        <v>35</v>
      </c>
      <c r="K45" s="26" t="s">
        <v>40</v>
      </c>
      <c r="L45" s="55">
        <v>38</v>
      </c>
      <c r="M45" s="53" t="s">
        <v>39</v>
      </c>
      <c r="N45" s="54">
        <v>33</v>
      </c>
      <c r="O45" s="26" t="s">
        <v>40</v>
      </c>
      <c r="P45" s="55">
        <v>33</v>
      </c>
      <c r="Q45" s="53" t="s">
        <v>39</v>
      </c>
      <c r="R45" s="54">
        <v>30</v>
      </c>
      <c r="S45" s="26" t="s">
        <v>40</v>
      </c>
      <c r="T45" s="55">
        <v>35</v>
      </c>
      <c r="U45" s="53" t="s">
        <v>39</v>
      </c>
      <c r="V45" s="54">
        <v>32</v>
      </c>
      <c r="W45" s="26" t="s">
        <v>40</v>
      </c>
      <c r="X45" s="55">
        <v>29</v>
      </c>
      <c r="Y45" s="53" t="s">
        <v>39</v>
      </c>
      <c r="Z45" s="54">
        <v>36</v>
      </c>
      <c r="AA45" s="26" t="s">
        <v>40</v>
      </c>
      <c r="AB45" s="55">
        <v>32</v>
      </c>
      <c r="AC45" s="53" t="s">
        <v>39</v>
      </c>
      <c r="AD45" s="54">
        <v>45</v>
      </c>
      <c r="AE45" s="26" t="s">
        <v>40</v>
      </c>
      <c r="AF45" s="55">
        <v>47</v>
      </c>
    </row>
    <row r="46" spans="1:32" ht="10.5" customHeight="1" x14ac:dyDescent="0.2">
      <c r="A46" s="53" t="s">
        <v>41</v>
      </c>
      <c r="B46" s="54">
        <v>49</v>
      </c>
      <c r="C46" s="26" t="s">
        <v>42</v>
      </c>
      <c r="D46" s="55">
        <v>30</v>
      </c>
      <c r="E46" s="53" t="s">
        <v>41</v>
      </c>
      <c r="F46" s="54">
        <v>29</v>
      </c>
      <c r="G46" s="26" t="s">
        <v>42</v>
      </c>
      <c r="H46" s="55">
        <v>37</v>
      </c>
      <c r="I46" s="53" t="s">
        <v>41</v>
      </c>
      <c r="J46" s="54">
        <v>53</v>
      </c>
      <c r="K46" s="26" t="s">
        <v>42</v>
      </c>
      <c r="L46" s="55">
        <v>35</v>
      </c>
      <c r="M46" s="53" t="s">
        <v>41</v>
      </c>
      <c r="N46" s="54">
        <v>39</v>
      </c>
      <c r="O46" s="26" t="s">
        <v>42</v>
      </c>
      <c r="P46" s="55">
        <v>37</v>
      </c>
      <c r="Q46" s="53" t="s">
        <v>41</v>
      </c>
      <c r="R46" s="54">
        <v>35</v>
      </c>
      <c r="S46" s="26" t="s">
        <v>42</v>
      </c>
      <c r="T46" s="55">
        <v>33</v>
      </c>
      <c r="U46" s="53" t="s">
        <v>41</v>
      </c>
      <c r="V46" s="54">
        <v>50</v>
      </c>
      <c r="W46" s="26" t="s">
        <v>42</v>
      </c>
      <c r="X46" s="55">
        <v>47</v>
      </c>
      <c r="Y46" s="53" t="s">
        <v>41</v>
      </c>
      <c r="Z46" s="54">
        <v>38</v>
      </c>
      <c r="AA46" s="26" t="s">
        <v>42</v>
      </c>
      <c r="AB46" s="55">
        <v>37</v>
      </c>
      <c r="AC46" s="53" t="s">
        <v>41</v>
      </c>
      <c r="AD46" s="54">
        <v>36</v>
      </c>
      <c r="AE46" s="26" t="s">
        <v>42</v>
      </c>
      <c r="AF46" s="55">
        <v>39</v>
      </c>
    </row>
    <row r="47" spans="1:32" ht="10.5" customHeight="1" x14ac:dyDescent="0.2">
      <c r="A47" s="53" t="s">
        <v>43</v>
      </c>
      <c r="B47" s="54">
        <v>34</v>
      </c>
      <c r="C47" s="26" t="s">
        <v>44</v>
      </c>
      <c r="D47" s="55">
        <v>49</v>
      </c>
      <c r="E47" s="53" t="s">
        <v>43</v>
      </c>
      <c r="F47" s="54">
        <v>34</v>
      </c>
      <c r="G47" s="26" t="s">
        <v>44</v>
      </c>
      <c r="H47" s="55">
        <v>37</v>
      </c>
      <c r="I47" s="53" t="s">
        <v>43</v>
      </c>
      <c r="J47" s="54">
        <v>38</v>
      </c>
      <c r="K47" s="26" t="s">
        <v>44</v>
      </c>
      <c r="L47" s="55">
        <v>42</v>
      </c>
      <c r="M47" s="53" t="s">
        <v>43</v>
      </c>
      <c r="N47" s="54">
        <v>30</v>
      </c>
      <c r="O47" s="26" t="s">
        <v>44</v>
      </c>
      <c r="P47" s="55">
        <v>29</v>
      </c>
      <c r="Q47" s="53" t="s">
        <v>43</v>
      </c>
      <c r="R47" s="54">
        <v>44</v>
      </c>
      <c r="S47" s="26" t="s">
        <v>44</v>
      </c>
      <c r="T47" s="55">
        <v>43</v>
      </c>
      <c r="U47" s="53" t="s">
        <v>43</v>
      </c>
      <c r="V47" s="54">
        <v>48</v>
      </c>
      <c r="W47" s="26" t="s">
        <v>44</v>
      </c>
      <c r="X47" s="55">
        <v>44</v>
      </c>
      <c r="Y47" s="53" t="s">
        <v>43</v>
      </c>
      <c r="Z47" s="54">
        <v>43</v>
      </c>
      <c r="AA47" s="26" t="s">
        <v>44</v>
      </c>
      <c r="AB47" s="55">
        <v>45</v>
      </c>
      <c r="AC47" s="53" t="s">
        <v>43</v>
      </c>
      <c r="AD47" s="54">
        <v>41</v>
      </c>
      <c r="AE47" s="26" t="s">
        <v>44</v>
      </c>
      <c r="AF47" s="55">
        <v>34</v>
      </c>
    </row>
    <row r="48" spans="1:32" ht="10.5" customHeight="1" x14ac:dyDescent="0.2">
      <c r="A48" s="53" t="s">
        <v>45</v>
      </c>
      <c r="B48" s="54">
        <v>40</v>
      </c>
      <c r="C48" s="26" t="s">
        <v>46</v>
      </c>
      <c r="D48" s="55">
        <v>33</v>
      </c>
      <c r="E48" s="53" t="s">
        <v>45</v>
      </c>
      <c r="F48" s="54">
        <v>37</v>
      </c>
      <c r="G48" s="26" t="s">
        <v>46</v>
      </c>
      <c r="H48" s="55">
        <v>33</v>
      </c>
      <c r="I48" s="53" t="s">
        <v>45</v>
      </c>
      <c r="J48" s="54">
        <v>32</v>
      </c>
      <c r="K48" s="26" t="s">
        <v>46</v>
      </c>
      <c r="L48" s="55">
        <v>39</v>
      </c>
      <c r="M48" s="53" t="s">
        <v>45</v>
      </c>
      <c r="N48" s="54">
        <v>38</v>
      </c>
      <c r="O48" s="26" t="s">
        <v>46</v>
      </c>
      <c r="P48" s="55">
        <v>36</v>
      </c>
      <c r="Q48" s="53" t="s">
        <v>45</v>
      </c>
      <c r="R48" s="54">
        <v>37</v>
      </c>
      <c r="S48" s="26" t="s">
        <v>46</v>
      </c>
      <c r="T48" s="55">
        <v>36</v>
      </c>
      <c r="U48" s="53" t="s">
        <v>45</v>
      </c>
      <c r="V48" s="54">
        <v>28</v>
      </c>
      <c r="W48" s="26" t="s">
        <v>46</v>
      </c>
      <c r="X48" s="55">
        <v>26</v>
      </c>
      <c r="Y48" s="53" t="s">
        <v>45</v>
      </c>
      <c r="Z48" s="54">
        <v>36</v>
      </c>
      <c r="AA48" s="26" t="s">
        <v>46</v>
      </c>
      <c r="AB48" s="55">
        <v>37</v>
      </c>
      <c r="AC48" s="53" t="s">
        <v>45</v>
      </c>
      <c r="AD48" s="54">
        <v>36</v>
      </c>
      <c r="AE48" s="26" t="s">
        <v>46</v>
      </c>
      <c r="AF48" s="55">
        <v>38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1347</v>
      </c>
      <c r="B50" s="35"/>
      <c r="C50" s="31"/>
      <c r="D50" s="40"/>
      <c r="E50" s="32">
        <f>SUM(F31:F48)+SUM(H31:H48)</f>
        <v>1271</v>
      </c>
      <c r="F50" s="35"/>
      <c r="G50" s="32"/>
      <c r="H50" s="31"/>
      <c r="I50" s="32">
        <f>SUM(J31:J48)+SUM(L31:L48)</f>
        <v>1413</v>
      </c>
      <c r="J50" s="35"/>
      <c r="K50" s="31"/>
      <c r="L50" s="40"/>
      <c r="M50" s="32">
        <f>SUM(N31:N48)+SUM(P31:P48)</f>
        <v>1287</v>
      </c>
      <c r="N50" s="35"/>
      <c r="O50" s="32"/>
      <c r="P50" s="31"/>
      <c r="Q50" s="32">
        <f>SUM(R31:R48)+SUM(T31:T48)</f>
        <v>1320</v>
      </c>
      <c r="R50" s="35"/>
      <c r="S50" s="31"/>
      <c r="T50" s="40"/>
      <c r="U50" s="32">
        <f>SUM(V31:V48)+SUM(X31:X48)</f>
        <v>1368</v>
      </c>
      <c r="V50" s="35"/>
      <c r="W50" s="32"/>
      <c r="X50" s="31"/>
      <c r="Y50" s="32">
        <f>SUM(Z31:Z48)+SUM(AB31:AB48)</f>
        <v>1309</v>
      </c>
      <c r="Z50" s="35"/>
      <c r="AA50" s="31"/>
      <c r="AB50" s="40"/>
      <c r="AC50" s="32">
        <f>SUM(AD31:AD48)+SUM(AF31:AF48)</f>
        <v>1357</v>
      </c>
      <c r="AD50" s="35"/>
      <c r="AE50" s="32"/>
      <c r="AF50" s="31"/>
    </row>
    <row r="51" spans="1:32" s="58" customFormat="1" ht="13.5" customHeight="1" x14ac:dyDescent="0.2">
      <c r="A51" s="218" t="s">
        <v>49</v>
      </c>
      <c r="B51" s="219"/>
      <c r="C51" s="219"/>
      <c r="D51" s="219"/>
      <c r="E51" s="219"/>
      <c r="F51" s="219"/>
      <c r="G51" s="219"/>
      <c r="H51" s="220"/>
      <c r="I51" s="209" t="s">
        <v>75</v>
      </c>
      <c r="J51" s="210"/>
      <c r="K51" s="210"/>
      <c r="L51" s="210"/>
      <c r="M51" s="210"/>
      <c r="N51" s="210"/>
      <c r="O51" s="210"/>
      <c r="P51" s="211"/>
      <c r="Q51" s="197" t="s">
        <v>77</v>
      </c>
      <c r="R51" s="198"/>
      <c r="S51" s="198"/>
      <c r="T51" s="198"/>
      <c r="U51" s="198"/>
      <c r="V51" s="198"/>
      <c r="W51" s="198"/>
      <c r="X51" s="199"/>
      <c r="Y51" s="215" t="s">
        <v>79</v>
      </c>
      <c r="Z51" s="216"/>
      <c r="AA51" s="216"/>
      <c r="AB51" s="216"/>
      <c r="AC51" s="216"/>
      <c r="AD51" s="216"/>
      <c r="AE51" s="216"/>
      <c r="AF51" s="217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975</v>
      </c>
      <c r="H52" s="48"/>
      <c r="I52" s="50"/>
      <c r="J52" s="47"/>
      <c r="K52" s="144" t="s">
        <v>271</v>
      </c>
      <c r="L52" s="145"/>
      <c r="M52" s="145"/>
      <c r="N52" s="49" t="s">
        <v>926</v>
      </c>
      <c r="P52" s="48"/>
      <c r="R52" s="47"/>
      <c r="S52" s="144" t="s">
        <v>271</v>
      </c>
      <c r="T52" s="145"/>
      <c r="U52" s="145"/>
      <c r="V52" s="49" t="s">
        <v>958</v>
      </c>
      <c r="X52" s="48"/>
      <c r="Y52" s="50"/>
      <c r="Z52" s="47"/>
      <c r="AA52" s="144" t="s">
        <v>271</v>
      </c>
      <c r="AB52" s="145"/>
      <c r="AC52" s="145"/>
      <c r="AD52" s="49" t="s">
        <v>906</v>
      </c>
      <c r="AF52" s="48"/>
    </row>
    <row r="53" spans="1:32" ht="10.5" customHeight="1" x14ac:dyDescent="0.2">
      <c r="A53" s="29"/>
      <c r="C53" s="144" t="s">
        <v>595</v>
      </c>
      <c r="D53" s="145"/>
      <c r="E53" s="145"/>
      <c r="F53" s="38" t="s">
        <v>1002</v>
      </c>
      <c r="G53" s="32"/>
      <c r="H53" s="33"/>
      <c r="I53" s="29"/>
      <c r="K53" s="144" t="s">
        <v>595</v>
      </c>
      <c r="L53" s="145"/>
      <c r="M53" s="145"/>
      <c r="N53" s="49" t="s">
        <v>1011</v>
      </c>
      <c r="O53" s="32"/>
      <c r="P53" s="33"/>
      <c r="Q53" s="29"/>
      <c r="S53" s="144" t="s">
        <v>595</v>
      </c>
      <c r="T53" s="145"/>
      <c r="U53" s="145"/>
      <c r="V53" s="49" t="s">
        <v>938</v>
      </c>
      <c r="W53" s="32"/>
      <c r="X53" s="33"/>
      <c r="Y53" s="29"/>
      <c r="AA53" s="144" t="s">
        <v>595</v>
      </c>
      <c r="AB53" s="145"/>
      <c r="AC53" s="145"/>
      <c r="AD53" s="49" t="s">
        <v>932</v>
      </c>
      <c r="AE53" s="32"/>
      <c r="AF53" s="33"/>
    </row>
    <row r="54" spans="1:32" ht="10.5" customHeight="1" x14ac:dyDescent="0.2">
      <c r="A54" s="29"/>
      <c r="C54" s="144" t="s">
        <v>596</v>
      </c>
      <c r="D54" s="145"/>
      <c r="E54" s="145"/>
      <c r="F54" s="49">
        <v>17</v>
      </c>
      <c r="G54" s="32"/>
      <c r="H54" s="33"/>
      <c r="I54" s="29"/>
      <c r="K54" s="144" t="s">
        <v>596</v>
      </c>
      <c r="L54" s="145"/>
      <c r="M54" s="145"/>
      <c r="N54" s="49">
        <v>14</v>
      </c>
      <c r="O54" s="32"/>
      <c r="P54" s="33"/>
      <c r="Q54" s="29"/>
      <c r="S54" s="144" t="s">
        <v>596</v>
      </c>
      <c r="T54" s="145"/>
      <c r="U54" s="145"/>
      <c r="V54" s="49">
        <v>15</v>
      </c>
      <c r="W54" s="32"/>
      <c r="X54" s="33"/>
      <c r="Y54" s="29"/>
      <c r="AA54" s="144" t="s">
        <v>596</v>
      </c>
      <c r="AB54" s="145"/>
      <c r="AC54" s="145"/>
      <c r="AD54" s="49">
        <v>14</v>
      </c>
      <c r="AE54" s="32"/>
      <c r="AF54" s="33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3"/>
      <c r="Y55" s="139" t="s">
        <v>8</v>
      </c>
      <c r="Z55" s="140"/>
      <c r="AA55" s="140"/>
      <c r="AB55" s="140"/>
      <c r="AC55" s="141" t="s">
        <v>9</v>
      </c>
      <c r="AD55" s="142"/>
      <c r="AE55" s="142"/>
      <c r="AF55" s="143"/>
    </row>
    <row r="56" spans="1:32" ht="10.5" customHeight="1" x14ac:dyDescent="0.2">
      <c r="A56" s="53" t="s">
        <v>11</v>
      </c>
      <c r="B56" s="54">
        <v>37</v>
      </c>
      <c r="C56" s="26" t="s">
        <v>12</v>
      </c>
      <c r="D56" s="55">
        <v>34</v>
      </c>
      <c r="E56" s="53" t="s">
        <v>11</v>
      </c>
      <c r="F56" s="54">
        <v>32</v>
      </c>
      <c r="G56" s="26" t="s">
        <v>12</v>
      </c>
      <c r="H56" s="55">
        <v>43</v>
      </c>
      <c r="I56" s="53" t="s">
        <v>11</v>
      </c>
      <c r="J56" s="54">
        <v>30</v>
      </c>
      <c r="K56" s="26" t="s">
        <v>12</v>
      </c>
      <c r="L56" s="55">
        <v>37</v>
      </c>
      <c r="M56" s="53" t="s">
        <v>11</v>
      </c>
      <c r="N56" s="54">
        <v>37</v>
      </c>
      <c r="O56" s="26" t="s">
        <v>12</v>
      </c>
      <c r="P56" s="55">
        <v>32</v>
      </c>
      <c r="Q56" s="53" t="s">
        <v>11</v>
      </c>
      <c r="R56" s="54">
        <v>37</v>
      </c>
      <c r="S56" s="26" t="s">
        <v>12</v>
      </c>
      <c r="T56" s="55">
        <v>34</v>
      </c>
      <c r="U56" s="53" t="s">
        <v>11</v>
      </c>
      <c r="V56" s="54">
        <v>35</v>
      </c>
      <c r="W56" s="26" t="s">
        <v>12</v>
      </c>
      <c r="X56" s="55">
        <v>36</v>
      </c>
      <c r="Y56" s="53" t="s">
        <v>11</v>
      </c>
      <c r="Z56" s="54">
        <v>41</v>
      </c>
      <c r="AA56" s="26" t="s">
        <v>12</v>
      </c>
      <c r="AB56" s="55">
        <v>36</v>
      </c>
      <c r="AC56" s="53" t="s">
        <v>11</v>
      </c>
      <c r="AD56" s="54">
        <v>37</v>
      </c>
      <c r="AE56" s="26" t="s">
        <v>12</v>
      </c>
      <c r="AF56" s="55">
        <v>36</v>
      </c>
    </row>
    <row r="57" spans="1:32" ht="10.5" customHeight="1" x14ac:dyDescent="0.2">
      <c r="A57" s="53" t="s">
        <v>13</v>
      </c>
      <c r="B57" s="54">
        <v>38</v>
      </c>
      <c r="C57" s="26" t="s">
        <v>14</v>
      </c>
      <c r="D57" s="55">
        <v>44</v>
      </c>
      <c r="E57" s="53" t="s">
        <v>13</v>
      </c>
      <c r="F57" s="54">
        <v>37</v>
      </c>
      <c r="G57" s="26" t="s">
        <v>14</v>
      </c>
      <c r="H57" s="55">
        <v>42</v>
      </c>
      <c r="I57" s="53" t="s">
        <v>13</v>
      </c>
      <c r="J57" s="54">
        <v>35</v>
      </c>
      <c r="K57" s="26" t="s">
        <v>14</v>
      </c>
      <c r="L57" s="55">
        <v>41</v>
      </c>
      <c r="M57" s="53" t="s">
        <v>13</v>
      </c>
      <c r="N57" s="54">
        <v>31</v>
      </c>
      <c r="O57" s="26" t="s">
        <v>14</v>
      </c>
      <c r="P57" s="55">
        <v>30</v>
      </c>
      <c r="Q57" s="53" t="s">
        <v>13</v>
      </c>
      <c r="R57" s="54">
        <v>33</v>
      </c>
      <c r="S57" s="26" t="s">
        <v>14</v>
      </c>
      <c r="T57" s="55">
        <v>27</v>
      </c>
      <c r="U57" s="53" t="s">
        <v>13</v>
      </c>
      <c r="V57" s="54">
        <v>31</v>
      </c>
      <c r="W57" s="26" t="s">
        <v>14</v>
      </c>
      <c r="X57" s="55">
        <v>28</v>
      </c>
      <c r="Y57" s="53" t="s">
        <v>13</v>
      </c>
      <c r="Z57" s="54">
        <v>32</v>
      </c>
      <c r="AA57" s="26" t="s">
        <v>14</v>
      </c>
      <c r="AB57" s="55">
        <v>35</v>
      </c>
      <c r="AC57" s="53" t="s">
        <v>13</v>
      </c>
      <c r="AD57" s="54">
        <v>41</v>
      </c>
      <c r="AE57" s="26" t="s">
        <v>14</v>
      </c>
      <c r="AF57" s="55">
        <v>42</v>
      </c>
    </row>
    <row r="58" spans="1:32" ht="10.5" customHeight="1" x14ac:dyDescent="0.2">
      <c r="A58" s="53" t="s">
        <v>15</v>
      </c>
      <c r="B58" s="54">
        <v>33</v>
      </c>
      <c r="C58" s="26" t="s">
        <v>16</v>
      </c>
      <c r="D58" s="55">
        <v>39</v>
      </c>
      <c r="E58" s="53" t="s">
        <v>15</v>
      </c>
      <c r="F58" s="54">
        <v>39</v>
      </c>
      <c r="G58" s="26" t="s">
        <v>16</v>
      </c>
      <c r="H58" s="55">
        <v>48</v>
      </c>
      <c r="I58" s="53" t="s">
        <v>15</v>
      </c>
      <c r="J58" s="54">
        <v>38</v>
      </c>
      <c r="K58" s="26" t="s">
        <v>16</v>
      </c>
      <c r="L58" s="55">
        <v>32</v>
      </c>
      <c r="M58" s="53" t="s">
        <v>15</v>
      </c>
      <c r="N58" s="54">
        <v>30</v>
      </c>
      <c r="O58" s="26" t="s">
        <v>16</v>
      </c>
      <c r="P58" s="55">
        <v>29</v>
      </c>
      <c r="Q58" s="53" t="s">
        <v>15</v>
      </c>
      <c r="R58" s="54">
        <v>29</v>
      </c>
      <c r="S58" s="26" t="s">
        <v>16</v>
      </c>
      <c r="T58" s="55">
        <v>34</v>
      </c>
      <c r="U58" s="53" t="s">
        <v>15</v>
      </c>
      <c r="V58" s="54">
        <v>26</v>
      </c>
      <c r="W58" s="26" t="s">
        <v>16</v>
      </c>
      <c r="X58" s="55">
        <v>35</v>
      </c>
      <c r="Y58" s="53" t="s">
        <v>15</v>
      </c>
      <c r="Z58" s="54">
        <v>49</v>
      </c>
      <c r="AA58" s="26" t="s">
        <v>16</v>
      </c>
      <c r="AB58" s="55">
        <v>43</v>
      </c>
      <c r="AC58" s="53" t="s">
        <v>15</v>
      </c>
      <c r="AD58" s="54">
        <v>54</v>
      </c>
      <c r="AE58" s="26" t="s">
        <v>16</v>
      </c>
      <c r="AF58" s="55">
        <v>37</v>
      </c>
    </row>
    <row r="59" spans="1:32" ht="10.5" customHeight="1" x14ac:dyDescent="0.2">
      <c r="A59" s="53" t="s">
        <v>17</v>
      </c>
      <c r="B59" s="54">
        <v>43</v>
      </c>
      <c r="C59" s="26" t="s">
        <v>18</v>
      </c>
      <c r="D59" s="55">
        <v>45</v>
      </c>
      <c r="E59" s="53" t="s">
        <v>17</v>
      </c>
      <c r="F59" s="54">
        <v>45</v>
      </c>
      <c r="G59" s="26" t="s">
        <v>18</v>
      </c>
      <c r="H59" s="55">
        <v>37</v>
      </c>
      <c r="I59" s="53" t="s">
        <v>17</v>
      </c>
      <c r="J59" s="54">
        <v>33</v>
      </c>
      <c r="K59" s="26" t="s">
        <v>18</v>
      </c>
      <c r="L59" s="55">
        <v>30</v>
      </c>
      <c r="M59" s="53" t="s">
        <v>17</v>
      </c>
      <c r="N59" s="54">
        <v>26</v>
      </c>
      <c r="O59" s="26" t="s">
        <v>18</v>
      </c>
      <c r="P59" s="55">
        <v>36</v>
      </c>
      <c r="Q59" s="53" t="s">
        <v>17</v>
      </c>
      <c r="R59" s="54">
        <v>26</v>
      </c>
      <c r="S59" s="26" t="s">
        <v>18</v>
      </c>
      <c r="T59" s="55">
        <v>30</v>
      </c>
      <c r="U59" s="53" t="s">
        <v>17</v>
      </c>
      <c r="V59" s="54">
        <v>37</v>
      </c>
      <c r="W59" s="26" t="s">
        <v>18</v>
      </c>
      <c r="X59" s="55">
        <v>36</v>
      </c>
      <c r="Y59" s="53" t="s">
        <v>17</v>
      </c>
      <c r="Z59" s="54">
        <v>37</v>
      </c>
      <c r="AA59" s="26" t="s">
        <v>18</v>
      </c>
      <c r="AB59" s="55">
        <v>33</v>
      </c>
      <c r="AC59" s="53" t="s">
        <v>17</v>
      </c>
      <c r="AD59" s="54">
        <v>37</v>
      </c>
      <c r="AE59" s="26" t="s">
        <v>18</v>
      </c>
      <c r="AF59" s="55">
        <v>36</v>
      </c>
    </row>
    <row r="60" spans="1:32" ht="10.5" customHeight="1" x14ac:dyDescent="0.2">
      <c r="A60" s="53" t="s">
        <v>19</v>
      </c>
      <c r="B60" s="54">
        <v>37</v>
      </c>
      <c r="C60" s="26" t="s">
        <v>20</v>
      </c>
      <c r="D60" s="55">
        <v>36</v>
      </c>
      <c r="E60" s="53" t="s">
        <v>19</v>
      </c>
      <c r="F60" s="54">
        <v>43</v>
      </c>
      <c r="G60" s="26" t="s">
        <v>20</v>
      </c>
      <c r="H60" s="55">
        <v>43</v>
      </c>
      <c r="I60" s="53" t="s">
        <v>19</v>
      </c>
      <c r="J60" s="54">
        <v>27</v>
      </c>
      <c r="K60" s="26" t="s">
        <v>20</v>
      </c>
      <c r="L60" s="55">
        <v>36</v>
      </c>
      <c r="M60" s="53" t="s">
        <v>19</v>
      </c>
      <c r="N60" s="54">
        <v>26</v>
      </c>
      <c r="O60" s="26" t="s">
        <v>20</v>
      </c>
      <c r="P60" s="55">
        <v>32</v>
      </c>
      <c r="Q60" s="53" t="s">
        <v>19</v>
      </c>
      <c r="R60" s="54">
        <v>39</v>
      </c>
      <c r="S60" s="26" t="s">
        <v>20</v>
      </c>
      <c r="T60" s="55">
        <v>35</v>
      </c>
      <c r="U60" s="53" t="s">
        <v>19</v>
      </c>
      <c r="V60" s="54">
        <v>43</v>
      </c>
      <c r="W60" s="26" t="s">
        <v>20</v>
      </c>
      <c r="X60" s="55">
        <v>47</v>
      </c>
      <c r="Y60" s="53" t="s">
        <v>19</v>
      </c>
      <c r="Z60" s="54">
        <v>35</v>
      </c>
      <c r="AA60" s="26" t="s">
        <v>20</v>
      </c>
      <c r="AB60" s="55">
        <v>24</v>
      </c>
      <c r="AC60" s="53" t="s">
        <v>19</v>
      </c>
      <c r="AD60" s="54">
        <v>32</v>
      </c>
      <c r="AE60" s="26" t="s">
        <v>20</v>
      </c>
      <c r="AF60" s="55">
        <v>36</v>
      </c>
    </row>
    <row r="61" spans="1:32" ht="10.5" customHeight="1" x14ac:dyDescent="0.2">
      <c r="A61" s="53" t="s">
        <v>21</v>
      </c>
      <c r="B61" s="54">
        <v>42</v>
      </c>
      <c r="C61" s="26" t="s">
        <v>22</v>
      </c>
      <c r="D61" s="55">
        <v>39</v>
      </c>
      <c r="E61" s="53" t="s">
        <v>21</v>
      </c>
      <c r="F61" s="54">
        <v>45</v>
      </c>
      <c r="G61" s="26" t="s">
        <v>22</v>
      </c>
      <c r="H61" s="55">
        <v>44</v>
      </c>
      <c r="I61" s="53" t="s">
        <v>21</v>
      </c>
      <c r="J61" s="54">
        <v>32</v>
      </c>
      <c r="K61" s="26" t="s">
        <v>22</v>
      </c>
      <c r="L61" s="55">
        <v>31</v>
      </c>
      <c r="M61" s="53" t="s">
        <v>21</v>
      </c>
      <c r="N61" s="54">
        <v>33</v>
      </c>
      <c r="O61" s="26" t="s">
        <v>22</v>
      </c>
      <c r="P61" s="55">
        <v>34</v>
      </c>
      <c r="Q61" s="53" t="s">
        <v>21</v>
      </c>
      <c r="R61" s="54">
        <v>32</v>
      </c>
      <c r="S61" s="26" t="s">
        <v>22</v>
      </c>
      <c r="T61" s="55">
        <v>38</v>
      </c>
      <c r="U61" s="53" t="s">
        <v>21</v>
      </c>
      <c r="V61" s="54">
        <v>45</v>
      </c>
      <c r="W61" s="26" t="s">
        <v>22</v>
      </c>
      <c r="X61" s="55">
        <v>43</v>
      </c>
      <c r="Y61" s="53" t="s">
        <v>21</v>
      </c>
      <c r="Z61" s="54">
        <v>33</v>
      </c>
      <c r="AA61" s="26" t="s">
        <v>22</v>
      </c>
      <c r="AB61" s="55">
        <v>34</v>
      </c>
      <c r="AC61" s="53" t="s">
        <v>21</v>
      </c>
      <c r="AD61" s="54">
        <v>41</v>
      </c>
      <c r="AE61" s="26" t="s">
        <v>22</v>
      </c>
      <c r="AF61" s="55">
        <v>32</v>
      </c>
    </row>
    <row r="62" spans="1:32" ht="10.5" customHeight="1" x14ac:dyDescent="0.2">
      <c r="A62" s="53" t="s">
        <v>23</v>
      </c>
      <c r="B62" s="54">
        <v>36</v>
      </c>
      <c r="C62" s="26" t="s">
        <v>24</v>
      </c>
      <c r="D62" s="55">
        <v>30</v>
      </c>
      <c r="E62" s="53" t="s">
        <v>23</v>
      </c>
      <c r="F62" s="54">
        <v>34</v>
      </c>
      <c r="G62" s="26" t="s">
        <v>24</v>
      </c>
      <c r="H62" s="55">
        <v>49</v>
      </c>
      <c r="I62" s="53" t="s">
        <v>23</v>
      </c>
      <c r="J62" s="54">
        <v>30</v>
      </c>
      <c r="K62" s="26" t="s">
        <v>24</v>
      </c>
      <c r="L62" s="55">
        <v>41</v>
      </c>
      <c r="M62" s="53" t="s">
        <v>23</v>
      </c>
      <c r="N62" s="54">
        <v>31</v>
      </c>
      <c r="O62" s="26" t="s">
        <v>24</v>
      </c>
      <c r="P62" s="55">
        <v>30</v>
      </c>
      <c r="Q62" s="53" t="s">
        <v>23</v>
      </c>
      <c r="R62" s="54">
        <v>35</v>
      </c>
      <c r="S62" s="26" t="s">
        <v>24</v>
      </c>
      <c r="T62" s="55">
        <v>33</v>
      </c>
      <c r="U62" s="53" t="s">
        <v>23</v>
      </c>
      <c r="V62" s="54">
        <v>35</v>
      </c>
      <c r="W62" s="26" t="s">
        <v>24</v>
      </c>
      <c r="X62" s="55">
        <v>40</v>
      </c>
      <c r="Y62" s="53" t="s">
        <v>23</v>
      </c>
      <c r="Z62" s="54">
        <v>41</v>
      </c>
      <c r="AA62" s="26" t="s">
        <v>24</v>
      </c>
      <c r="AB62" s="55">
        <v>46</v>
      </c>
      <c r="AC62" s="53" t="s">
        <v>23</v>
      </c>
      <c r="AD62" s="54">
        <v>42</v>
      </c>
      <c r="AE62" s="26" t="s">
        <v>24</v>
      </c>
      <c r="AF62" s="55">
        <v>41</v>
      </c>
    </row>
    <row r="63" spans="1:32" ht="10.5" customHeight="1" x14ac:dyDescent="0.2">
      <c r="A63" s="53" t="s">
        <v>25</v>
      </c>
      <c r="B63" s="54">
        <v>28</v>
      </c>
      <c r="C63" s="26" t="s">
        <v>26</v>
      </c>
      <c r="D63" s="55">
        <v>41</v>
      </c>
      <c r="E63" s="53" t="s">
        <v>25</v>
      </c>
      <c r="F63" s="54">
        <v>50</v>
      </c>
      <c r="G63" s="26" t="s">
        <v>26</v>
      </c>
      <c r="H63" s="55">
        <v>43</v>
      </c>
      <c r="I63" s="53" t="s">
        <v>25</v>
      </c>
      <c r="J63" s="54">
        <v>39</v>
      </c>
      <c r="K63" s="26" t="s">
        <v>26</v>
      </c>
      <c r="L63" s="55">
        <v>23</v>
      </c>
      <c r="M63" s="53" t="s">
        <v>25</v>
      </c>
      <c r="N63" s="54">
        <v>33</v>
      </c>
      <c r="O63" s="26" t="s">
        <v>26</v>
      </c>
      <c r="P63" s="55">
        <v>26</v>
      </c>
      <c r="Q63" s="53" t="s">
        <v>25</v>
      </c>
      <c r="R63" s="54">
        <v>36</v>
      </c>
      <c r="S63" s="26" t="s">
        <v>26</v>
      </c>
      <c r="T63" s="55">
        <v>33</v>
      </c>
      <c r="U63" s="53" t="s">
        <v>25</v>
      </c>
      <c r="V63" s="54">
        <v>45</v>
      </c>
      <c r="W63" s="26" t="s">
        <v>26</v>
      </c>
      <c r="X63" s="55">
        <v>44</v>
      </c>
      <c r="Y63" s="53" t="s">
        <v>25</v>
      </c>
      <c r="Z63" s="54">
        <v>38</v>
      </c>
      <c r="AA63" s="26" t="s">
        <v>26</v>
      </c>
      <c r="AB63" s="55">
        <v>39</v>
      </c>
      <c r="AC63" s="53" t="s">
        <v>25</v>
      </c>
      <c r="AD63" s="54">
        <v>34</v>
      </c>
      <c r="AE63" s="26" t="s">
        <v>26</v>
      </c>
      <c r="AF63" s="55">
        <v>33</v>
      </c>
    </row>
    <row r="64" spans="1:32" ht="10.5" customHeight="1" x14ac:dyDescent="0.2">
      <c r="A64" s="53" t="s">
        <v>27</v>
      </c>
      <c r="B64" s="54">
        <v>30</v>
      </c>
      <c r="C64" s="26" t="s">
        <v>28</v>
      </c>
      <c r="D64" s="55">
        <v>39</v>
      </c>
      <c r="E64" s="53" t="s">
        <v>27</v>
      </c>
      <c r="F64" s="54">
        <v>45</v>
      </c>
      <c r="G64" s="26" t="s">
        <v>28</v>
      </c>
      <c r="H64" s="55">
        <v>47</v>
      </c>
      <c r="I64" s="53" t="s">
        <v>27</v>
      </c>
      <c r="J64" s="54">
        <v>21</v>
      </c>
      <c r="K64" s="26" t="s">
        <v>28</v>
      </c>
      <c r="L64" s="55">
        <v>35</v>
      </c>
      <c r="M64" s="53" t="s">
        <v>27</v>
      </c>
      <c r="N64" s="54">
        <v>32</v>
      </c>
      <c r="O64" s="26" t="s">
        <v>28</v>
      </c>
      <c r="P64" s="55">
        <v>36</v>
      </c>
      <c r="Q64" s="53" t="s">
        <v>27</v>
      </c>
      <c r="R64" s="54">
        <v>39</v>
      </c>
      <c r="S64" s="26" t="s">
        <v>28</v>
      </c>
      <c r="T64" s="55">
        <v>30</v>
      </c>
      <c r="U64" s="53" t="s">
        <v>27</v>
      </c>
      <c r="V64" s="54">
        <v>33</v>
      </c>
      <c r="W64" s="26" t="s">
        <v>28</v>
      </c>
      <c r="X64" s="55">
        <v>33</v>
      </c>
      <c r="Y64" s="53" t="s">
        <v>27</v>
      </c>
      <c r="Z64" s="54">
        <v>20</v>
      </c>
      <c r="AA64" s="26" t="s">
        <v>28</v>
      </c>
      <c r="AB64" s="55">
        <v>46</v>
      </c>
      <c r="AC64" s="53" t="s">
        <v>27</v>
      </c>
      <c r="AD64" s="54">
        <v>41</v>
      </c>
      <c r="AE64" s="26" t="s">
        <v>28</v>
      </c>
      <c r="AF64" s="55">
        <v>38</v>
      </c>
    </row>
    <row r="65" spans="1:32" ht="10.5" customHeight="1" x14ac:dyDescent="0.2">
      <c r="A65" s="53" t="s">
        <v>29</v>
      </c>
      <c r="B65" s="54">
        <v>42</v>
      </c>
      <c r="C65" s="26" t="s">
        <v>30</v>
      </c>
      <c r="D65" s="55">
        <v>40</v>
      </c>
      <c r="E65" s="53" t="s">
        <v>29</v>
      </c>
      <c r="F65" s="54">
        <v>50</v>
      </c>
      <c r="G65" s="26" t="s">
        <v>30</v>
      </c>
      <c r="H65" s="55">
        <v>34</v>
      </c>
      <c r="I65" s="53" t="s">
        <v>29</v>
      </c>
      <c r="J65" s="54">
        <v>34</v>
      </c>
      <c r="K65" s="26" t="s">
        <v>30</v>
      </c>
      <c r="L65" s="55">
        <v>27</v>
      </c>
      <c r="M65" s="53" t="s">
        <v>29</v>
      </c>
      <c r="N65" s="54">
        <v>30</v>
      </c>
      <c r="O65" s="26" t="s">
        <v>30</v>
      </c>
      <c r="P65" s="55">
        <v>32</v>
      </c>
      <c r="Q65" s="53" t="s">
        <v>29</v>
      </c>
      <c r="R65" s="54">
        <v>34</v>
      </c>
      <c r="S65" s="26" t="s">
        <v>30</v>
      </c>
      <c r="T65" s="55">
        <v>20</v>
      </c>
      <c r="U65" s="53" t="s">
        <v>29</v>
      </c>
      <c r="V65" s="54">
        <v>39</v>
      </c>
      <c r="W65" s="26" t="s">
        <v>30</v>
      </c>
      <c r="X65" s="55">
        <v>39</v>
      </c>
      <c r="Y65" s="53" t="s">
        <v>29</v>
      </c>
      <c r="Z65" s="54">
        <v>32</v>
      </c>
      <c r="AA65" s="26" t="s">
        <v>30</v>
      </c>
      <c r="AB65" s="55">
        <v>35</v>
      </c>
      <c r="AC65" s="53" t="s">
        <v>29</v>
      </c>
      <c r="AD65" s="54">
        <v>36</v>
      </c>
      <c r="AE65" s="26" t="s">
        <v>30</v>
      </c>
      <c r="AF65" s="55">
        <v>39</v>
      </c>
    </row>
    <row r="66" spans="1:32" ht="10.5" customHeight="1" x14ac:dyDescent="0.2">
      <c r="A66" s="53" t="s">
        <v>31</v>
      </c>
      <c r="B66" s="54">
        <v>38</v>
      </c>
      <c r="C66" s="26" t="s">
        <v>32</v>
      </c>
      <c r="D66" s="55">
        <v>28</v>
      </c>
      <c r="E66" s="53" t="s">
        <v>31</v>
      </c>
      <c r="F66" s="54">
        <v>37</v>
      </c>
      <c r="G66" s="26" t="s">
        <v>32</v>
      </c>
      <c r="H66" s="55">
        <v>32</v>
      </c>
      <c r="I66" s="53" t="s">
        <v>31</v>
      </c>
      <c r="J66" s="54">
        <v>25</v>
      </c>
      <c r="K66" s="26" t="s">
        <v>32</v>
      </c>
      <c r="L66" s="55">
        <v>31</v>
      </c>
      <c r="M66" s="53" t="s">
        <v>31</v>
      </c>
      <c r="N66" s="54">
        <v>35</v>
      </c>
      <c r="O66" s="26" t="s">
        <v>32</v>
      </c>
      <c r="P66" s="55">
        <v>36</v>
      </c>
      <c r="Q66" s="53" t="s">
        <v>31</v>
      </c>
      <c r="R66" s="54">
        <v>31</v>
      </c>
      <c r="S66" s="26" t="s">
        <v>32</v>
      </c>
      <c r="T66" s="55">
        <v>32</v>
      </c>
      <c r="U66" s="53" t="s">
        <v>31</v>
      </c>
      <c r="V66" s="54">
        <v>35</v>
      </c>
      <c r="W66" s="26" t="s">
        <v>32</v>
      </c>
      <c r="X66" s="55">
        <v>40</v>
      </c>
      <c r="Y66" s="53" t="s">
        <v>31</v>
      </c>
      <c r="Z66" s="54">
        <v>46</v>
      </c>
      <c r="AA66" s="26" t="s">
        <v>32</v>
      </c>
      <c r="AB66" s="55">
        <v>41</v>
      </c>
      <c r="AC66" s="53" t="s">
        <v>31</v>
      </c>
      <c r="AD66" s="54">
        <v>39</v>
      </c>
      <c r="AE66" s="26" t="s">
        <v>32</v>
      </c>
      <c r="AF66" s="55">
        <v>38</v>
      </c>
    </row>
    <row r="67" spans="1:32" ht="10.5" customHeight="1" x14ac:dyDescent="0.2">
      <c r="A67" s="53" t="s">
        <v>33</v>
      </c>
      <c r="B67" s="54">
        <v>44</v>
      </c>
      <c r="C67" s="26" t="s">
        <v>34</v>
      </c>
      <c r="D67" s="55">
        <v>26</v>
      </c>
      <c r="E67" s="53" t="s">
        <v>33</v>
      </c>
      <c r="F67" s="54">
        <v>32</v>
      </c>
      <c r="G67" s="26" t="s">
        <v>34</v>
      </c>
      <c r="H67" s="55">
        <v>33</v>
      </c>
      <c r="I67" s="53" t="s">
        <v>33</v>
      </c>
      <c r="J67" s="54">
        <v>31</v>
      </c>
      <c r="K67" s="26" t="s">
        <v>34</v>
      </c>
      <c r="L67" s="55">
        <v>44</v>
      </c>
      <c r="M67" s="53" t="s">
        <v>33</v>
      </c>
      <c r="N67" s="54">
        <v>31</v>
      </c>
      <c r="O67" s="26" t="s">
        <v>34</v>
      </c>
      <c r="P67" s="55">
        <v>28</v>
      </c>
      <c r="Q67" s="53" t="s">
        <v>33</v>
      </c>
      <c r="R67" s="54">
        <v>39</v>
      </c>
      <c r="S67" s="26" t="s">
        <v>34</v>
      </c>
      <c r="T67" s="55">
        <v>40</v>
      </c>
      <c r="U67" s="53" t="s">
        <v>33</v>
      </c>
      <c r="V67" s="54">
        <v>36</v>
      </c>
      <c r="W67" s="26" t="s">
        <v>34</v>
      </c>
      <c r="X67" s="55">
        <v>34</v>
      </c>
      <c r="Y67" s="53" t="s">
        <v>33</v>
      </c>
      <c r="Z67" s="54">
        <v>38</v>
      </c>
      <c r="AA67" s="26" t="s">
        <v>34</v>
      </c>
      <c r="AB67" s="55">
        <v>32</v>
      </c>
      <c r="AC67" s="53" t="s">
        <v>33</v>
      </c>
      <c r="AD67" s="54">
        <v>37</v>
      </c>
      <c r="AE67" s="26" t="s">
        <v>34</v>
      </c>
      <c r="AF67" s="55">
        <v>44</v>
      </c>
    </row>
    <row r="68" spans="1:32" ht="10.5" customHeight="1" x14ac:dyDescent="0.2">
      <c r="A68" s="53" t="s">
        <v>35</v>
      </c>
      <c r="B68" s="54">
        <v>29</v>
      </c>
      <c r="C68" s="26" t="s">
        <v>36</v>
      </c>
      <c r="D68" s="55">
        <v>24</v>
      </c>
      <c r="E68" s="53" t="s">
        <v>35</v>
      </c>
      <c r="F68" s="54">
        <v>31</v>
      </c>
      <c r="G68" s="26" t="s">
        <v>36</v>
      </c>
      <c r="H68" s="55">
        <v>52</v>
      </c>
      <c r="I68" s="53" t="s">
        <v>35</v>
      </c>
      <c r="J68" s="54">
        <v>41</v>
      </c>
      <c r="K68" s="26" t="s">
        <v>36</v>
      </c>
      <c r="L68" s="55">
        <v>34</v>
      </c>
      <c r="M68" s="53" t="s">
        <v>35</v>
      </c>
      <c r="N68" s="54">
        <v>33</v>
      </c>
      <c r="O68" s="26" t="s">
        <v>36</v>
      </c>
      <c r="P68" s="55">
        <v>32</v>
      </c>
      <c r="Q68" s="53" t="s">
        <v>35</v>
      </c>
      <c r="R68" s="54">
        <v>31</v>
      </c>
      <c r="S68" s="26" t="s">
        <v>36</v>
      </c>
      <c r="T68" s="55">
        <v>34</v>
      </c>
      <c r="U68" s="53" t="s">
        <v>35</v>
      </c>
      <c r="V68" s="54">
        <v>39</v>
      </c>
      <c r="W68" s="26" t="s">
        <v>36</v>
      </c>
      <c r="X68" s="55">
        <v>35</v>
      </c>
      <c r="Y68" s="53" t="s">
        <v>35</v>
      </c>
      <c r="Z68" s="54">
        <v>46</v>
      </c>
      <c r="AA68" s="26" t="s">
        <v>36</v>
      </c>
      <c r="AB68" s="55">
        <v>49</v>
      </c>
      <c r="AC68" s="53" t="s">
        <v>35</v>
      </c>
      <c r="AD68" s="54">
        <v>39</v>
      </c>
      <c r="AE68" s="26" t="s">
        <v>36</v>
      </c>
      <c r="AF68" s="55">
        <v>40</v>
      </c>
    </row>
    <row r="69" spans="1:32" ht="10.5" customHeight="1" x14ac:dyDescent="0.2">
      <c r="A69" s="53" t="s">
        <v>37</v>
      </c>
      <c r="B69" s="54">
        <v>27</v>
      </c>
      <c r="C69" s="26" t="s">
        <v>38</v>
      </c>
      <c r="D69" s="55">
        <v>22</v>
      </c>
      <c r="E69" s="53" t="s">
        <v>37</v>
      </c>
      <c r="F69" s="54">
        <v>50</v>
      </c>
      <c r="G69" s="26" t="s">
        <v>38</v>
      </c>
      <c r="H69" s="55">
        <v>43</v>
      </c>
      <c r="I69" s="53" t="s">
        <v>37</v>
      </c>
      <c r="J69" s="54">
        <v>32</v>
      </c>
      <c r="K69" s="26" t="s">
        <v>38</v>
      </c>
      <c r="L69" s="55">
        <v>24</v>
      </c>
      <c r="M69" s="53" t="s">
        <v>37</v>
      </c>
      <c r="N69" s="54">
        <v>26</v>
      </c>
      <c r="O69" s="26" t="s">
        <v>38</v>
      </c>
      <c r="P69" s="55">
        <v>30</v>
      </c>
      <c r="Q69" s="53" t="s">
        <v>37</v>
      </c>
      <c r="R69" s="54">
        <v>29</v>
      </c>
      <c r="S69" s="26" t="s">
        <v>38</v>
      </c>
      <c r="T69" s="55">
        <v>39</v>
      </c>
      <c r="U69" s="53" t="s">
        <v>37</v>
      </c>
      <c r="V69" s="54">
        <v>41</v>
      </c>
      <c r="W69" s="26" t="s">
        <v>38</v>
      </c>
      <c r="X69" s="55">
        <v>37</v>
      </c>
      <c r="Y69" s="53" t="s">
        <v>37</v>
      </c>
      <c r="Z69" s="54">
        <v>35</v>
      </c>
      <c r="AA69" s="26" t="s">
        <v>38</v>
      </c>
      <c r="AB69" s="55">
        <v>34</v>
      </c>
      <c r="AC69" s="53" t="s">
        <v>37</v>
      </c>
      <c r="AD69" s="54">
        <v>47</v>
      </c>
      <c r="AE69" s="26" t="s">
        <v>38</v>
      </c>
      <c r="AF69" s="55">
        <v>37</v>
      </c>
    </row>
    <row r="70" spans="1:32" ht="10.5" customHeight="1" x14ac:dyDescent="0.2">
      <c r="A70" s="53" t="s">
        <v>39</v>
      </c>
      <c r="B70" s="54">
        <v>26</v>
      </c>
      <c r="C70" s="26" t="s">
        <v>40</v>
      </c>
      <c r="D70" s="55">
        <v>36</v>
      </c>
      <c r="E70" s="53" t="s">
        <v>39</v>
      </c>
      <c r="F70" s="54">
        <v>35</v>
      </c>
      <c r="G70" s="26" t="s">
        <v>40</v>
      </c>
      <c r="H70" s="55">
        <v>51</v>
      </c>
      <c r="I70" s="53" t="s">
        <v>39</v>
      </c>
      <c r="J70" s="54">
        <v>28</v>
      </c>
      <c r="K70" s="26" t="s">
        <v>40</v>
      </c>
      <c r="L70" s="55">
        <v>35</v>
      </c>
      <c r="M70" s="53" t="s">
        <v>39</v>
      </c>
      <c r="N70" s="54">
        <v>32</v>
      </c>
      <c r="O70" s="26" t="s">
        <v>40</v>
      </c>
      <c r="P70" s="55">
        <v>27</v>
      </c>
      <c r="Q70" s="53" t="s">
        <v>39</v>
      </c>
      <c r="R70" s="54">
        <v>33</v>
      </c>
      <c r="S70" s="26" t="s">
        <v>40</v>
      </c>
      <c r="T70" s="55">
        <v>33</v>
      </c>
      <c r="U70" s="53" t="s">
        <v>39</v>
      </c>
      <c r="V70" s="54">
        <v>45</v>
      </c>
      <c r="W70" s="26" t="s">
        <v>40</v>
      </c>
      <c r="X70" s="55">
        <v>47</v>
      </c>
      <c r="Y70" s="53" t="s">
        <v>39</v>
      </c>
      <c r="Z70" s="54">
        <v>41</v>
      </c>
      <c r="AA70" s="26" t="s">
        <v>40</v>
      </c>
      <c r="AB70" s="55">
        <v>31</v>
      </c>
      <c r="AC70" s="53" t="s">
        <v>39</v>
      </c>
      <c r="AD70" s="54">
        <v>48</v>
      </c>
      <c r="AE70" s="26" t="s">
        <v>40</v>
      </c>
      <c r="AF70" s="55">
        <v>28</v>
      </c>
    </row>
    <row r="71" spans="1:32" ht="10.5" customHeight="1" x14ac:dyDescent="0.2">
      <c r="A71" s="53" t="s">
        <v>41</v>
      </c>
      <c r="B71" s="54">
        <v>20</v>
      </c>
      <c r="C71" s="26" t="s">
        <v>42</v>
      </c>
      <c r="D71" s="55">
        <v>41</v>
      </c>
      <c r="E71" s="53" t="s">
        <v>41</v>
      </c>
      <c r="F71" s="54">
        <v>41</v>
      </c>
      <c r="G71" s="26" t="s">
        <v>42</v>
      </c>
      <c r="H71" s="55">
        <v>33</v>
      </c>
      <c r="I71" s="53" t="s">
        <v>41</v>
      </c>
      <c r="J71" s="54">
        <v>36</v>
      </c>
      <c r="K71" s="26" t="s">
        <v>42</v>
      </c>
      <c r="L71" s="55">
        <v>26</v>
      </c>
      <c r="M71" s="53" t="s">
        <v>41</v>
      </c>
      <c r="N71" s="54">
        <v>30</v>
      </c>
      <c r="O71" s="26" t="s">
        <v>42</v>
      </c>
      <c r="P71" s="55">
        <v>26</v>
      </c>
      <c r="Q71" s="53" t="s">
        <v>41</v>
      </c>
      <c r="R71" s="54">
        <v>23</v>
      </c>
      <c r="S71" s="26" t="s">
        <v>42</v>
      </c>
      <c r="T71" s="55">
        <v>34</v>
      </c>
      <c r="U71" s="53" t="s">
        <v>41</v>
      </c>
      <c r="V71" s="54">
        <v>36</v>
      </c>
      <c r="W71" s="26" t="s">
        <v>42</v>
      </c>
      <c r="X71" s="55">
        <v>39</v>
      </c>
      <c r="Y71" s="53" t="s">
        <v>41</v>
      </c>
      <c r="Z71" s="54">
        <v>32</v>
      </c>
      <c r="AA71" s="26" t="s">
        <v>42</v>
      </c>
      <c r="AB71" s="55">
        <v>46</v>
      </c>
      <c r="AC71" s="53" t="s">
        <v>41</v>
      </c>
      <c r="AD71" s="54">
        <v>42</v>
      </c>
      <c r="AE71" s="26" t="s">
        <v>42</v>
      </c>
      <c r="AF71" s="55">
        <v>36</v>
      </c>
    </row>
    <row r="72" spans="1:32" ht="10.5" customHeight="1" x14ac:dyDescent="0.2">
      <c r="A72" s="53" t="s">
        <v>43</v>
      </c>
      <c r="B72" s="54">
        <v>38</v>
      </c>
      <c r="C72" s="26" t="s">
        <v>44</v>
      </c>
      <c r="D72" s="55">
        <v>43</v>
      </c>
      <c r="E72" s="53" t="s">
        <v>43</v>
      </c>
      <c r="F72" s="54">
        <v>49</v>
      </c>
      <c r="G72" s="26" t="s">
        <v>44</v>
      </c>
      <c r="H72" s="55">
        <v>43</v>
      </c>
      <c r="I72" s="53" t="s">
        <v>43</v>
      </c>
      <c r="J72" s="54">
        <v>30</v>
      </c>
      <c r="K72" s="26" t="s">
        <v>44</v>
      </c>
      <c r="L72" s="55">
        <v>40</v>
      </c>
      <c r="M72" s="53" t="s">
        <v>43</v>
      </c>
      <c r="N72" s="54">
        <v>38</v>
      </c>
      <c r="O72" s="26" t="s">
        <v>44</v>
      </c>
      <c r="P72" s="55">
        <v>31</v>
      </c>
      <c r="Q72" s="53" t="s">
        <v>43</v>
      </c>
      <c r="R72" s="54">
        <v>32</v>
      </c>
      <c r="S72" s="26" t="s">
        <v>44</v>
      </c>
      <c r="T72" s="55">
        <v>35</v>
      </c>
      <c r="U72" s="53" t="s">
        <v>43</v>
      </c>
      <c r="V72" s="54">
        <v>41</v>
      </c>
      <c r="W72" s="26" t="s">
        <v>44</v>
      </c>
      <c r="X72" s="55">
        <v>34</v>
      </c>
      <c r="Y72" s="53" t="s">
        <v>43</v>
      </c>
      <c r="Z72" s="54">
        <v>48</v>
      </c>
      <c r="AA72" s="26" t="s">
        <v>44</v>
      </c>
      <c r="AB72" s="55">
        <v>46</v>
      </c>
      <c r="AC72" s="53" t="s">
        <v>43</v>
      </c>
      <c r="AD72" s="54">
        <v>38</v>
      </c>
      <c r="AE72" s="26" t="s">
        <v>44</v>
      </c>
      <c r="AF72" s="55">
        <v>36</v>
      </c>
    </row>
    <row r="73" spans="1:32" ht="10.5" customHeight="1" x14ac:dyDescent="0.2">
      <c r="A73" s="53" t="s">
        <v>45</v>
      </c>
      <c r="B73" s="54">
        <v>39</v>
      </c>
      <c r="C73" s="26" t="s">
        <v>46</v>
      </c>
      <c r="D73" s="55">
        <v>26</v>
      </c>
      <c r="E73" s="53" t="s">
        <v>45</v>
      </c>
      <c r="F73" s="54">
        <v>31</v>
      </c>
      <c r="G73" s="26" t="s">
        <v>46</v>
      </c>
      <c r="H73" s="55">
        <v>49</v>
      </c>
      <c r="I73" s="53" t="s">
        <v>45</v>
      </c>
      <c r="J73" s="54">
        <v>33</v>
      </c>
      <c r="K73" s="26" t="s">
        <v>46</v>
      </c>
      <c r="L73" s="55">
        <v>35</v>
      </c>
      <c r="M73" s="53" t="s">
        <v>45</v>
      </c>
      <c r="N73" s="54">
        <v>31</v>
      </c>
      <c r="O73" s="26" t="s">
        <v>46</v>
      </c>
      <c r="P73" s="55">
        <v>30</v>
      </c>
      <c r="Q73" s="53" t="s">
        <v>45</v>
      </c>
      <c r="R73" s="54">
        <v>37</v>
      </c>
      <c r="S73" s="26" t="s">
        <v>46</v>
      </c>
      <c r="T73" s="55">
        <v>37</v>
      </c>
      <c r="U73" s="53" t="s">
        <v>45</v>
      </c>
      <c r="V73" s="54">
        <v>36</v>
      </c>
      <c r="W73" s="26" t="s">
        <v>46</v>
      </c>
      <c r="X73" s="55">
        <v>38</v>
      </c>
      <c r="Y73" s="53" t="s">
        <v>45</v>
      </c>
      <c r="Z73" s="54">
        <v>28</v>
      </c>
      <c r="AA73" s="26" t="s">
        <v>46</v>
      </c>
      <c r="AB73" s="55">
        <v>34</v>
      </c>
      <c r="AC73" s="53" t="s">
        <v>45</v>
      </c>
      <c r="AD73" s="54">
        <v>28</v>
      </c>
      <c r="AE73" s="26" t="s">
        <v>46</v>
      </c>
      <c r="AF73" s="55">
        <v>37</v>
      </c>
    </row>
    <row r="74" spans="1:32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57">
        <v>0</v>
      </c>
      <c r="Y74" s="146" t="s">
        <v>268</v>
      </c>
      <c r="Z74" s="147"/>
      <c r="AA74" s="147" t="s">
        <v>269</v>
      </c>
      <c r="AB74" s="147"/>
      <c r="AC74" s="147"/>
      <c r="AD74" s="147"/>
      <c r="AE74" s="56" t="s">
        <v>594</v>
      </c>
      <c r="AF74" s="57">
        <v>0</v>
      </c>
    </row>
    <row r="75" spans="1:32" s="34" customFormat="1" ht="12" customHeight="1" x14ac:dyDescent="0.2">
      <c r="A75" s="32">
        <f>SUM(B56:B73)+SUM(D56:D73)</f>
        <v>1260</v>
      </c>
      <c r="B75" s="35"/>
      <c r="C75" s="31"/>
      <c r="D75" s="40"/>
      <c r="E75" s="32">
        <f>SUM(F56:F73)+SUM(H56:H73)</f>
        <v>1492</v>
      </c>
      <c r="F75" s="35"/>
      <c r="G75" s="32"/>
      <c r="H75" s="31"/>
      <c r="I75" s="32">
        <f>SUM(J56:J73)+SUM(L56:L73)</f>
        <v>1177</v>
      </c>
      <c r="J75" s="35"/>
      <c r="K75" s="31"/>
      <c r="L75" s="40"/>
      <c r="M75" s="32">
        <f>SUM(N56:N73)+SUM(P56:P73)</f>
        <v>1122</v>
      </c>
      <c r="N75" s="35"/>
      <c r="O75" s="32"/>
      <c r="P75" s="31"/>
      <c r="Q75" s="32">
        <f>SUM(R56:R73)+SUM(T56:T73)</f>
        <v>1193</v>
      </c>
      <c r="R75" s="35"/>
      <c r="S75" s="31"/>
      <c r="T75" s="40"/>
      <c r="U75" s="32">
        <f>SUM(V56:V73)+SUM(X56:X73)</f>
        <v>1363</v>
      </c>
      <c r="V75" s="35"/>
      <c r="W75" s="32"/>
      <c r="X75" s="31"/>
      <c r="Y75" s="32">
        <f>SUM(Z56:Z73)+SUM(AB56:AB73)</f>
        <v>1356</v>
      </c>
      <c r="Z75" s="35"/>
      <c r="AA75" s="31"/>
      <c r="AB75" s="40"/>
      <c r="AC75" s="32">
        <f>SUM(AD56:AD73)+SUM(AF56:AF73)</f>
        <v>1379</v>
      </c>
      <c r="AD75" s="35"/>
      <c r="AE75" s="32"/>
      <c r="AF75" s="31"/>
    </row>
    <row r="76" spans="1:32" s="58" customFormat="1" ht="13.5" customHeight="1" x14ac:dyDescent="0.25">
      <c r="A76" s="200" t="s">
        <v>1012</v>
      </c>
      <c r="B76" s="201"/>
      <c r="C76" s="201"/>
      <c r="D76" s="201"/>
      <c r="E76" s="201"/>
      <c r="F76" s="201"/>
      <c r="G76" s="201"/>
      <c r="H76" s="202"/>
      <c r="I76" s="206" t="s">
        <v>69</v>
      </c>
      <c r="J76" s="207"/>
      <c r="K76" s="207"/>
      <c r="L76" s="207"/>
      <c r="M76" s="207"/>
      <c r="N76" s="207"/>
      <c r="O76" s="207"/>
      <c r="P76" s="208"/>
      <c r="Q76" s="203" t="s">
        <v>866</v>
      </c>
      <c r="R76" s="204"/>
      <c r="S76" s="204"/>
      <c r="T76" s="204"/>
      <c r="U76" s="204"/>
      <c r="V76" s="204"/>
      <c r="W76" s="204"/>
      <c r="X76" s="205"/>
      <c r="Z76" s="59"/>
    </row>
    <row r="77" spans="1:32" ht="18" customHeight="1" x14ac:dyDescent="0.2">
      <c r="A77" s="50"/>
      <c r="B77" s="47"/>
      <c r="C77" s="144" t="s">
        <v>271</v>
      </c>
      <c r="D77" s="145"/>
      <c r="E77" s="145"/>
      <c r="F77" s="49" t="s">
        <v>942</v>
      </c>
      <c r="H77" s="48"/>
      <c r="J77" s="47"/>
      <c r="K77" s="144" t="s">
        <v>271</v>
      </c>
      <c r="L77" s="145"/>
      <c r="M77" s="145"/>
      <c r="N77" s="49" t="s">
        <v>916</v>
      </c>
      <c r="P77" s="48"/>
      <c r="R77" s="47"/>
      <c r="S77" s="144" t="s">
        <v>271</v>
      </c>
      <c r="T77" s="145"/>
      <c r="U77" s="145"/>
      <c r="V77" s="49" t="s">
        <v>912</v>
      </c>
      <c r="X77" s="48"/>
      <c r="Z77" s="148" t="s">
        <v>869</v>
      </c>
      <c r="AA77" s="149"/>
      <c r="AB77" s="149"/>
      <c r="AC77" s="149"/>
      <c r="AD77" s="150"/>
    </row>
    <row r="78" spans="1:32" ht="10.5" customHeight="1" x14ac:dyDescent="0.2">
      <c r="A78" s="29"/>
      <c r="C78" s="144" t="s">
        <v>595</v>
      </c>
      <c r="D78" s="145"/>
      <c r="E78" s="145"/>
      <c r="F78" s="38" t="s">
        <v>935</v>
      </c>
      <c r="G78" s="32"/>
      <c r="H78" s="33"/>
      <c r="I78" s="29"/>
      <c r="K78" s="144" t="s">
        <v>595</v>
      </c>
      <c r="L78" s="145"/>
      <c r="M78" s="145"/>
      <c r="N78" s="49" t="s">
        <v>1010</v>
      </c>
      <c r="O78" s="32"/>
      <c r="P78" s="33"/>
      <c r="Q78" s="29"/>
      <c r="S78" s="144" t="s">
        <v>595</v>
      </c>
      <c r="T78" s="145"/>
      <c r="U78" s="145"/>
      <c r="V78" s="49" t="s">
        <v>932</v>
      </c>
      <c r="W78" s="32"/>
      <c r="X78" s="33"/>
      <c r="Z78" s="151" t="s">
        <v>976</v>
      </c>
      <c r="AA78" s="152"/>
      <c r="AB78" s="86"/>
      <c r="AC78" s="153" t="s">
        <v>10</v>
      </c>
      <c r="AD78" s="154"/>
    </row>
    <row r="79" spans="1:32" ht="10.5" customHeight="1" x14ac:dyDescent="0.2">
      <c r="A79" s="29"/>
      <c r="C79" s="144" t="s">
        <v>596</v>
      </c>
      <c r="D79" s="145"/>
      <c r="E79" s="145"/>
      <c r="F79" s="49">
        <v>14</v>
      </c>
      <c r="G79" s="32"/>
      <c r="H79" s="33"/>
      <c r="I79" s="29"/>
      <c r="K79" s="144" t="s">
        <v>596</v>
      </c>
      <c r="L79" s="145"/>
      <c r="M79" s="145"/>
      <c r="N79" s="49">
        <v>15</v>
      </c>
      <c r="O79" s="32"/>
      <c r="P79" s="33"/>
      <c r="Q79" s="29"/>
      <c r="S79" s="144" t="s">
        <v>596</v>
      </c>
      <c r="T79" s="145"/>
      <c r="U79" s="145"/>
      <c r="V79" s="49">
        <v>15</v>
      </c>
      <c r="W79" s="32"/>
      <c r="X79" s="33"/>
      <c r="Z79" s="151" t="s">
        <v>977</v>
      </c>
      <c r="AA79" s="152"/>
      <c r="AB79" s="87"/>
      <c r="AC79" s="153" t="s">
        <v>977</v>
      </c>
      <c r="AD79" s="154"/>
    </row>
    <row r="80" spans="1:32" ht="18" customHeight="1" x14ac:dyDescent="0.2">
      <c r="A80" s="139" t="s">
        <v>8</v>
      </c>
      <c r="B80" s="140"/>
      <c r="C80" s="140"/>
      <c r="D80" s="140"/>
      <c r="E80" s="141" t="s">
        <v>9</v>
      </c>
      <c r="F80" s="142"/>
      <c r="G80" s="142"/>
      <c r="H80" s="143"/>
      <c r="I80" s="139" t="s">
        <v>8</v>
      </c>
      <c r="J80" s="140"/>
      <c r="K80" s="140"/>
      <c r="L80" s="140"/>
      <c r="M80" s="141" t="s">
        <v>9</v>
      </c>
      <c r="N80" s="142"/>
      <c r="O80" s="142"/>
      <c r="P80" s="143"/>
      <c r="Q80" s="139" t="s">
        <v>8</v>
      </c>
      <c r="R80" s="140"/>
      <c r="S80" s="140"/>
      <c r="T80" s="140"/>
      <c r="U80" s="141" t="s">
        <v>9</v>
      </c>
      <c r="V80" s="142"/>
      <c r="W80" s="142"/>
      <c r="X80" s="143"/>
      <c r="Z80" s="46" t="s">
        <v>978</v>
      </c>
      <c r="AA80" s="47"/>
      <c r="AB80" s="47"/>
      <c r="AC80" s="137">
        <v>5</v>
      </c>
      <c r="AD80" s="138"/>
    </row>
    <row r="81" spans="1:30" ht="10.5" customHeight="1" x14ac:dyDescent="0.2">
      <c r="A81" s="53" t="s">
        <v>11</v>
      </c>
      <c r="B81" s="54">
        <v>20</v>
      </c>
      <c r="C81" s="26" t="s">
        <v>12</v>
      </c>
      <c r="D81" s="55">
        <v>28</v>
      </c>
      <c r="E81" s="53" t="s">
        <v>11</v>
      </c>
      <c r="F81" s="54">
        <v>32</v>
      </c>
      <c r="G81" s="26" t="s">
        <v>12</v>
      </c>
      <c r="H81" s="55">
        <v>27</v>
      </c>
      <c r="I81" s="53" t="s">
        <v>11</v>
      </c>
      <c r="J81" s="54">
        <v>38</v>
      </c>
      <c r="K81" s="26" t="s">
        <v>12</v>
      </c>
      <c r="L81" s="55">
        <v>32</v>
      </c>
      <c r="M81" s="53" t="s">
        <v>11</v>
      </c>
      <c r="N81" s="54">
        <v>43</v>
      </c>
      <c r="O81" s="26" t="s">
        <v>12</v>
      </c>
      <c r="P81" s="55">
        <v>37</v>
      </c>
      <c r="Q81" s="53" t="s">
        <v>11</v>
      </c>
      <c r="R81" s="54">
        <v>31</v>
      </c>
      <c r="S81" s="26" t="s">
        <v>12</v>
      </c>
      <c r="T81" s="55">
        <v>31</v>
      </c>
      <c r="U81" s="53" t="s">
        <v>11</v>
      </c>
      <c r="V81" s="54">
        <v>42</v>
      </c>
      <c r="W81" s="26" t="s">
        <v>12</v>
      </c>
      <c r="X81" s="55">
        <v>37</v>
      </c>
      <c r="Z81" s="46" t="s">
        <v>867</v>
      </c>
      <c r="AA81" s="47"/>
      <c r="AB81" s="47"/>
      <c r="AC81" s="137">
        <v>6</v>
      </c>
      <c r="AD81" s="138"/>
    </row>
    <row r="82" spans="1:30" ht="10.5" customHeight="1" x14ac:dyDescent="0.2">
      <c r="A82" s="53" t="s">
        <v>13</v>
      </c>
      <c r="B82" s="54">
        <v>23</v>
      </c>
      <c r="C82" s="26" t="s">
        <v>14</v>
      </c>
      <c r="D82" s="55">
        <v>38</v>
      </c>
      <c r="E82" s="53" t="s">
        <v>13</v>
      </c>
      <c r="F82" s="54">
        <v>26</v>
      </c>
      <c r="G82" s="26" t="s">
        <v>14</v>
      </c>
      <c r="H82" s="55">
        <v>31</v>
      </c>
      <c r="I82" s="53" t="s">
        <v>13</v>
      </c>
      <c r="J82" s="54">
        <v>37</v>
      </c>
      <c r="K82" s="26" t="s">
        <v>14</v>
      </c>
      <c r="L82" s="55">
        <v>29</v>
      </c>
      <c r="M82" s="53" t="s">
        <v>13</v>
      </c>
      <c r="N82" s="54">
        <v>36</v>
      </c>
      <c r="O82" s="26" t="s">
        <v>14</v>
      </c>
      <c r="P82" s="55">
        <v>33</v>
      </c>
      <c r="Q82" s="53" t="s">
        <v>13</v>
      </c>
      <c r="R82" s="54">
        <v>36</v>
      </c>
      <c r="S82" s="26" t="s">
        <v>14</v>
      </c>
      <c r="T82" s="55">
        <v>36</v>
      </c>
      <c r="U82" s="53" t="s">
        <v>13</v>
      </c>
      <c r="V82" s="54">
        <v>36</v>
      </c>
      <c r="W82" s="26" t="s">
        <v>14</v>
      </c>
      <c r="X82" s="55">
        <v>39</v>
      </c>
      <c r="Z82" s="46" t="s">
        <v>868</v>
      </c>
      <c r="AA82" s="47"/>
      <c r="AB82" s="47"/>
      <c r="AC82" s="137">
        <v>7</v>
      </c>
      <c r="AD82" s="138"/>
    </row>
    <row r="83" spans="1:30" ht="10.5" customHeight="1" x14ac:dyDescent="0.2">
      <c r="A83" s="53" t="s">
        <v>15</v>
      </c>
      <c r="B83" s="54">
        <v>27</v>
      </c>
      <c r="C83" s="26" t="s">
        <v>16</v>
      </c>
      <c r="D83" s="55">
        <v>37</v>
      </c>
      <c r="E83" s="53" t="s">
        <v>15</v>
      </c>
      <c r="F83" s="54">
        <v>28</v>
      </c>
      <c r="G83" s="26" t="s">
        <v>16</v>
      </c>
      <c r="H83" s="55">
        <v>26</v>
      </c>
      <c r="I83" s="53" t="s">
        <v>15</v>
      </c>
      <c r="J83" s="54">
        <v>48</v>
      </c>
      <c r="K83" s="26" t="s">
        <v>16</v>
      </c>
      <c r="L83" s="55">
        <v>38</v>
      </c>
      <c r="M83" s="53" t="s">
        <v>15</v>
      </c>
      <c r="N83" s="54">
        <v>42</v>
      </c>
      <c r="O83" s="26" t="s">
        <v>16</v>
      </c>
      <c r="P83" s="55">
        <v>37</v>
      </c>
      <c r="Q83" s="53" t="s">
        <v>15</v>
      </c>
      <c r="R83" s="54">
        <v>34</v>
      </c>
      <c r="S83" s="26" t="s">
        <v>16</v>
      </c>
      <c r="T83" s="55">
        <v>34</v>
      </c>
      <c r="U83" s="53" t="s">
        <v>15</v>
      </c>
      <c r="V83" s="54">
        <v>35</v>
      </c>
      <c r="W83" s="26" t="s">
        <v>16</v>
      </c>
      <c r="X83" s="55">
        <v>33</v>
      </c>
      <c r="Z83" s="46" t="s">
        <v>870</v>
      </c>
      <c r="AA83" s="47"/>
      <c r="AB83" s="47"/>
      <c r="AC83" s="137">
        <v>8</v>
      </c>
      <c r="AD83" s="138"/>
    </row>
    <row r="84" spans="1:30" ht="10.5" customHeight="1" x14ac:dyDescent="0.2">
      <c r="A84" s="53" t="s">
        <v>17</v>
      </c>
      <c r="B84" s="54">
        <v>37</v>
      </c>
      <c r="C84" s="26" t="s">
        <v>18</v>
      </c>
      <c r="D84" s="55">
        <v>27</v>
      </c>
      <c r="E84" s="53" t="s">
        <v>17</v>
      </c>
      <c r="F84" s="54">
        <v>31</v>
      </c>
      <c r="G84" s="26" t="s">
        <v>18</v>
      </c>
      <c r="H84" s="55">
        <v>29</v>
      </c>
      <c r="I84" s="53" t="s">
        <v>17</v>
      </c>
      <c r="J84" s="54">
        <v>30</v>
      </c>
      <c r="K84" s="26" t="s">
        <v>18</v>
      </c>
      <c r="L84" s="55">
        <v>37</v>
      </c>
      <c r="M84" s="53" t="s">
        <v>17</v>
      </c>
      <c r="N84" s="54">
        <v>42</v>
      </c>
      <c r="O84" s="26" t="s">
        <v>18</v>
      </c>
      <c r="P84" s="55">
        <v>34</v>
      </c>
      <c r="Q84" s="53" t="s">
        <v>17</v>
      </c>
      <c r="R84" s="54">
        <v>38</v>
      </c>
      <c r="S84" s="26" t="s">
        <v>18</v>
      </c>
      <c r="T84" s="55">
        <v>29</v>
      </c>
      <c r="U84" s="53" t="s">
        <v>17</v>
      </c>
      <c r="V84" s="54">
        <v>34</v>
      </c>
      <c r="W84" s="26" t="s">
        <v>18</v>
      </c>
      <c r="X84" s="55">
        <v>45</v>
      </c>
      <c r="Z84" s="46" t="s">
        <v>871</v>
      </c>
      <c r="AA84" s="47"/>
      <c r="AB84" s="47"/>
      <c r="AC84" s="137">
        <v>9</v>
      </c>
      <c r="AD84" s="138"/>
    </row>
    <row r="85" spans="1:30" ht="10.5" customHeight="1" x14ac:dyDescent="0.2">
      <c r="A85" s="53" t="s">
        <v>19</v>
      </c>
      <c r="B85" s="54">
        <v>34</v>
      </c>
      <c r="C85" s="26" t="s">
        <v>20</v>
      </c>
      <c r="D85" s="55">
        <v>36</v>
      </c>
      <c r="E85" s="53" t="s">
        <v>19</v>
      </c>
      <c r="F85" s="54">
        <v>30</v>
      </c>
      <c r="G85" s="26" t="s">
        <v>20</v>
      </c>
      <c r="H85" s="55">
        <v>32</v>
      </c>
      <c r="I85" s="53" t="s">
        <v>19</v>
      </c>
      <c r="J85" s="54">
        <v>37</v>
      </c>
      <c r="K85" s="26" t="s">
        <v>20</v>
      </c>
      <c r="L85" s="55">
        <v>48</v>
      </c>
      <c r="M85" s="53" t="s">
        <v>19</v>
      </c>
      <c r="N85" s="54">
        <v>38</v>
      </c>
      <c r="O85" s="26" t="s">
        <v>20</v>
      </c>
      <c r="P85" s="55">
        <v>36</v>
      </c>
      <c r="Q85" s="53" t="s">
        <v>19</v>
      </c>
      <c r="R85" s="54">
        <v>32</v>
      </c>
      <c r="S85" s="26" t="s">
        <v>20</v>
      </c>
      <c r="T85" s="55">
        <v>37</v>
      </c>
      <c r="U85" s="53" t="s">
        <v>19</v>
      </c>
      <c r="V85" s="54">
        <v>48</v>
      </c>
      <c r="W85" s="26" t="s">
        <v>20</v>
      </c>
      <c r="X85" s="55">
        <v>41</v>
      </c>
      <c r="Z85" s="46" t="s">
        <v>872</v>
      </c>
      <c r="AA85" s="47"/>
      <c r="AB85" s="47"/>
      <c r="AC85" s="137">
        <v>10</v>
      </c>
      <c r="AD85" s="138"/>
    </row>
    <row r="86" spans="1:30" ht="10.5" customHeight="1" x14ac:dyDescent="0.2">
      <c r="A86" s="53" t="s">
        <v>21</v>
      </c>
      <c r="B86" s="54">
        <v>26</v>
      </c>
      <c r="C86" s="26" t="s">
        <v>22</v>
      </c>
      <c r="D86" s="55">
        <v>30</v>
      </c>
      <c r="E86" s="53" t="s">
        <v>21</v>
      </c>
      <c r="F86" s="54">
        <v>26</v>
      </c>
      <c r="G86" s="26" t="s">
        <v>22</v>
      </c>
      <c r="H86" s="55">
        <v>31</v>
      </c>
      <c r="I86" s="53" t="s">
        <v>21</v>
      </c>
      <c r="J86" s="54">
        <v>32</v>
      </c>
      <c r="K86" s="26" t="s">
        <v>22</v>
      </c>
      <c r="L86" s="55">
        <v>29</v>
      </c>
      <c r="M86" s="53" t="s">
        <v>21</v>
      </c>
      <c r="N86" s="54">
        <v>37</v>
      </c>
      <c r="O86" s="26" t="s">
        <v>22</v>
      </c>
      <c r="P86" s="55">
        <v>34</v>
      </c>
      <c r="Q86" s="53" t="s">
        <v>21</v>
      </c>
      <c r="R86" s="54">
        <v>42</v>
      </c>
      <c r="S86" s="26" t="s">
        <v>22</v>
      </c>
      <c r="T86" s="55">
        <v>44</v>
      </c>
      <c r="U86" s="53" t="s">
        <v>21</v>
      </c>
      <c r="V86" s="54">
        <v>47</v>
      </c>
      <c r="W86" s="26" t="s">
        <v>22</v>
      </c>
      <c r="X86" s="55">
        <v>38</v>
      </c>
      <c r="Z86" s="88" t="s">
        <v>873</v>
      </c>
      <c r="AA86" s="47"/>
      <c r="AB86" s="47"/>
      <c r="AC86" s="137">
        <v>11</v>
      </c>
      <c r="AD86" s="138"/>
    </row>
    <row r="87" spans="1:30" ht="10.5" customHeight="1" x14ac:dyDescent="0.2">
      <c r="A87" s="53" t="s">
        <v>23</v>
      </c>
      <c r="B87" s="54">
        <v>34</v>
      </c>
      <c r="C87" s="26" t="s">
        <v>24</v>
      </c>
      <c r="D87" s="55">
        <v>25</v>
      </c>
      <c r="E87" s="53" t="s">
        <v>23</v>
      </c>
      <c r="F87" s="54">
        <v>32</v>
      </c>
      <c r="G87" s="26" t="s">
        <v>24</v>
      </c>
      <c r="H87" s="55">
        <v>32</v>
      </c>
      <c r="I87" s="53" t="s">
        <v>23</v>
      </c>
      <c r="J87" s="54">
        <v>40</v>
      </c>
      <c r="K87" s="26" t="s">
        <v>24</v>
      </c>
      <c r="L87" s="55">
        <v>28</v>
      </c>
      <c r="M87" s="53" t="s">
        <v>23</v>
      </c>
      <c r="N87" s="54">
        <v>40</v>
      </c>
      <c r="O87" s="26" t="s">
        <v>24</v>
      </c>
      <c r="P87" s="55">
        <v>44</v>
      </c>
      <c r="Q87" s="53" t="s">
        <v>23</v>
      </c>
      <c r="R87" s="54">
        <v>37</v>
      </c>
      <c r="S87" s="26" t="s">
        <v>24</v>
      </c>
      <c r="T87" s="55">
        <v>34</v>
      </c>
      <c r="U87" s="53" t="s">
        <v>23</v>
      </c>
      <c r="V87" s="54">
        <v>43</v>
      </c>
      <c r="W87" s="26" t="s">
        <v>24</v>
      </c>
      <c r="X87" s="55">
        <v>36</v>
      </c>
      <c r="Z87" s="88" t="s">
        <v>874</v>
      </c>
      <c r="AA87" s="47"/>
      <c r="AB87" s="47"/>
      <c r="AC87" s="137">
        <v>12</v>
      </c>
      <c r="AD87" s="138"/>
    </row>
    <row r="88" spans="1:30" ht="10.5" customHeight="1" x14ac:dyDescent="0.2">
      <c r="A88" s="53" t="s">
        <v>25</v>
      </c>
      <c r="B88" s="54">
        <v>29</v>
      </c>
      <c r="C88" s="26" t="s">
        <v>26</v>
      </c>
      <c r="D88" s="55">
        <v>24</v>
      </c>
      <c r="E88" s="53" t="s">
        <v>25</v>
      </c>
      <c r="F88" s="54">
        <v>30</v>
      </c>
      <c r="G88" s="26" t="s">
        <v>26</v>
      </c>
      <c r="H88" s="55">
        <v>24</v>
      </c>
      <c r="I88" s="53" t="s">
        <v>25</v>
      </c>
      <c r="J88" s="54">
        <v>38</v>
      </c>
      <c r="K88" s="26" t="s">
        <v>26</v>
      </c>
      <c r="L88" s="55">
        <v>38</v>
      </c>
      <c r="M88" s="53" t="s">
        <v>25</v>
      </c>
      <c r="N88" s="54">
        <v>31</v>
      </c>
      <c r="O88" s="26" t="s">
        <v>26</v>
      </c>
      <c r="P88" s="55">
        <v>41</v>
      </c>
      <c r="Q88" s="53" t="s">
        <v>25</v>
      </c>
      <c r="R88" s="54">
        <v>35</v>
      </c>
      <c r="S88" s="26" t="s">
        <v>26</v>
      </c>
      <c r="T88" s="55">
        <v>39</v>
      </c>
      <c r="U88" s="53" t="s">
        <v>25</v>
      </c>
      <c r="V88" s="54">
        <v>41</v>
      </c>
      <c r="W88" s="26" t="s">
        <v>26</v>
      </c>
      <c r="X88" s="55">
        <v>40</v>
      </c>
      <c r="Z88" s="88" t="s">
        <v>875</v>
      </c>
      <c r="AA88" s="47"/>
      <c r="AB88" s="47"/>
      <c r="AC88" s="137">
        <v>13</v>
      </c>
      <c r="AD88" s="138"/>
    </row>
    <row r="89" spans="1:30" ht="10.5" customHeight="1" x14ac:dyDescent="0.2">
      <c r="A89" s="53" t="s">
        <v>27</v>
      </c>
      <c r="B89" s="54">
        <v>22</v>
      </c>
      <c r="C89" s="26" t="s">
        <v>28</v>
      </c>
      <c r="D89" s="55">
        <v>33</v>
      </c>
      <c r="E89" s="53" t="s">
        <v>27</v>
      </c>
      <c r="F89" s="54">
        <v>32</v>
      </c>
      <c r="G89" s="26" t="s">
        <v>28</v>
      </c>
      <c r="H89" s="55">
        <v>32</v>
      </c>
      <c r="I89" s="53" t="s">
        <v>27</v>
      </c>
      <c r="J89" s="54">
        <v>39</v>
      </c>
      <c r="K89" s="26" t="s">
        <v>28</v>
      </c>
      <c r="L89" s="55">
        <v>36</v>
      </c>
      <c r="M89" s="53" t="s">
        <v>27</v>
      </c>
      <c r="N89" s="54">
        <v>40</v>
      </c>
      <c r="O89" s="26" t="s">
        <v>28</v>
      </c>
      <c r="P89" s="55">
        <v>29</v>
      </c>
      <c r="Q89" s="53" t="s">
        <v>27</v>
      </c>
      <c r="R89" s="54">
        <v>38</v>
      </c>
      <c r="S89" s="26" t="s">
        <v>28</v>
      </c>
      <c r="T89" s="55">
        <v>34</v>
      </c>
      <c r="U89" s="53" t="s">
        <v>27</v>
      </c>
      <c r="V89" s="54">
        <v>37</v>
      </c>
      <c r="W89" s="26" t="s">
        <v>28</v>
      </c>
      <c r="X89" s="55">
        <v>43</v>
      </c>
      <c r="Z89" s="88" t="s">
        <v>876</v>
      </c>
      <c r="AA89" s="47"/>
      <c r="AB89" s="47"/>
      <c r="AC89" s="137">
        <v>14</v>
      </c>
      <c r="AD89" s="138"/>
    </row>
    <row r="90" spans="1:30" ht="10.5" customHeight="1" x14ac:dyDescent="0.2">
      <c r="A90" s="53" t="s">
        <v>29</v>
      </c>
      <c r="B90" s="54">
        <v>24</v>
      </c>
      <c r="C90" s="26" t="s">
        <v>30</v>
      </c>
      <c r="D90" s="55">
        <v>35</v>
      </c>
      <c r="E90" s="53" t="s">
        <v>29</v>
      </c>
      <c r="F90" s="54">
        <v>38</v>
      </c>
      <c r="G90" s="26" t="s">
        <v>30</v>
      </c>
      <c r="H90" s="55">
        <v>35</v>
      </c>
      <c r="I90" s="53" t="s">
        <v>29</v>
      </c>
      <c r="J90" s="54">
        <v>28</v>
      </c>
      <c r="K90" s="26" t="s">
        <v>30</v>
      </c>
      <c r="L90" s="55">
        <v>28</v>
      </c>
      <c r="M90" s="53" t="s">
        <v>29</v>
      </c>
      <c r="N90" s="54">
        <v>46</v>
      </c>
      <c r="O90" s="26" t="s">
        <v>30</v>
      </c>
      <c r="P90" s="55">
        <v>37</v>
      </c>
      <c r="Q90" s="53" t="s">
        <v>29</v>
      </c>
      <c r="R90" s="54">
        <v>36</v>
      </c>
      <c r="S90" s="26" t="s">
        <v>30</v>
      </c>
      <c r="T90" s="55">
        <v>38</v>
      </c>
      <c r="U90" s="53" t="s">
        <v>29</v>
      </c>
      <c r="V90" s="54">
        <v>43</v>
      </c>
      <c r="W90" s="26" t="s">
        <v>30</v>
      </c>
      <c r="X90" s="55">
        <v>44</v>
      </c>
      <c r="Z90" s="88" t="s">
        <v>881</v>
      </c>
      <c r="AA90" s="47"/>
      <c r="AB90" s="47"/>
      <c r="AC90" s="137">
        <v>15</v>
      </c>
      <c r="AD90" s="138"/>
    </row>
    <row r="91" spans="1:30" ht="10.5" customHeight="1" x14ac:dyDescent="0.2">
      <c r="A91" s="53" t="s">
        <v>31</v>
      </c>
      <c r="B91" s="54">
        <v>31</v>
      </c>
      <c r="C91" s="26" t="s">
        <v>32</v>
      </c>
      <c r="D91" s="55">
        <v>28</v>
      </c>
      <c r="E91" s="53" t="s">
        <v>31</v>
      </c>
      <c r="F91" s="54">
        <v>31</v>
      </c>
      <c r="G91" s="26" t="s">
        <v>32</v>
      </c>
      <c r="H91" s="55">
        <v>29</v>
      </c>
      <c r="I91" s="53" t="s">
        <v>31</v>
      </c>
      <c r="J91" s="54">
        <v>30</v>
      </c>
      <c r="K91" s="26" t="s">
        <v>32</v>
      </c>
      <c r="L91" s="55">
        <v>26</v>
      </c>
      <c r="M91" s="53" t="s">
        <v>31</v>
      </c>
      <c r="N91" s="54">
        <v>42</v>
      </c>
      <c r="O91" s="26" t="s">
        <v>32</v>
      </c>
      <c r="P91" s="55">
        <v>23</v>
      </c>
      <c r="Q91" s="53" t="s">
        <v>31</v>
      </c>
      <c r="R91" s="54">
        <v>32</v>
      </c>
      <c r="S91" s="26" t="s">
        <v>32</v>
      </c>
      <c r="T91" s="55">
        <v>35</v>
      </c>
      <c r="U91" s="53" t="s">
        <v>31</v>
      </c>
      <c r="V91" s="54">
        <v>45</v>
      </c>
      <c r="W91" s="26" t="s">
        <v>32</v>
      </c>
      <c r="X91" s="55">
        <v>41</v>
      </c>
      <c r="Z91" s="89" t="s">
        <v>979</v>
      </c>
      <c r="AA91" s="90"/>
      <c r="AB91" s="90"/>
      <c r="AC91" s="132">
        <v>16</v>
      </c>
      <c r="AD91" s="133"/>
    </row>
    <row r="92" spans="1:30" ht="10.5" customHeight="1" x14ac:dyDescent="0.2">
      <c r="A92" s="53" t="s">
        <v>33</v>
      </c>
      <c r="B92" s="54">
        <v>33</v>
      </c>
      <c r="C92" s="26" t="s">
        <v>34</v>
      </c>
      <c r="D92" s="55">
        <v>27</v>
      </c>
      <c r="E92" s="53" t="s">
        <v>33</v>
      </c>
      <c r="F92" s="54">
        <v>39</v>
      </c>
      <c r="G92" s="26" t="s">
        <v>34</v>
      </c>
      <c r="H92" s="55">
        <v>38</v>
      </c>
      <c r="I92" s="53" t="s">
        <v>33</v>
      </c>
      <c r="J92" s="54">
        <v>39</v>
      </c>
      <c r="K92" s="26" t="s">
        <v>34</v>
      </c>
      <c r="L92" s="55">
        <v>36</v>
      </c>
      <c r="M92" s="53" t="s">
        <v>33</v>
      </c>
      <c r="N92" s="54">
        <v>56</v>
      </c>
      <c r="O92" s="26" t="s">
        <v>34</v>
      </c>
      <c r="P92" s="55">
        <v>39</v>
      </c>
      <c r="Q92" s="53" t="s">
        <v>33</v>
      </c>
      <c r="R92" s="54">
        <v>31</v>
      </c>
      <c r="S92" s="26" t="s">
        <v>34</v>
      </c>
      <c r="T92" s="55">
        <v>32</v>
      </c>
      <c r="U92" s="53" t="s">
        <v>33</v>
      </c>
      <c r="V92" s="54">
        <v>40</v>
      </c>
      <c r="W92" s="26" t="s">
        <v>34</v>
      </c>
      <c r="X92" s="55">
        <v>35</v>
      </c>
      <c r="Z92" s="91"/>
      <c r="AA92" s="34"/>
      <c r="AB92" s="34"/>
      <c r="AC92" s="34"/>
      <c r="AD92" s="34"/>
    </row>
    <row r="93" spans="1:30" ht="10.5" customHeight="1" x14ac:dyDescent="0.2">
      <c r="A93" s="53" t="s">
        <v>35</v>
      </c>
      <c r="B93" s="54">
        <v>25</v>
      </c>
      <c r="C93" s="26" t="s">
        <v>36</v>
      </c>
      <c r="D93" s="55">
        <v>24</v>
      </c>
      <c r="E93" s="53" t="s">
        <v>35</v>
      </c>
      <c r="F93" s="54">
        <v>36</v>
      </c>
      <c r="G93" s="26" t="s">
        <v>36</v>
      </c>
      <c r="H93" s="55">
        <v>37</v>
      </c>
      <c r="I93" s="53" t="s">
        <v>35</v>
      </c>
      <c r="J93" s="54">
        <v>33</v>
      </c>
      <c r="K93" s="26" t="s">
        <v>36</v>
      </c>
      <c r="L93" s="55">
        <v>33</v>
      </c>
      <c r="M93" s="53" t="s">
        <v>35</v>
      </c>
      <c r="N93" s="54">
        <v>39</v>
      </c>
      <c r="O93" s="26" t="s">
        <v>36</v>
      </c>
      <c r="P93" s="55">
        <v>29</v>
      </c>
      <c r="Q93" s="53" t="s">
        <v>35</v>
      </c>
      <c r="R93" s="54">
        <v>37</v>
      </c>
      <c r="S93" s="26" t="s">
        <v>36</v>
      </c>
      <c r="T93" s="55">
        <v>36</v>
      </c>
      <c r="U93" s="53" t="s">
        <v>35</v>
      </c>
      <c r="V93" s="54">
        <v>42</v>
      </c>
      <c r="W93" s="26" t="s">
        <v>36</v>
      </c>
      <c r="X93" s="55">
        <v>37</v>
      </c>
      <c r="Z93" s="134" t="s">
        <v>980</v>
      </c>
      <c r="AA93" s="135"/>
      <c r="AB93" s="135"/>
      <c r="AC93" s="135"/>
      <c r="AD93" s="136"/>
    </row>
    <row r="94" spans="1:30" ht="10.5" customHeight="1" x14ac:dyDescent="0.2">
      <c r="A94" s="53" t="s">
        <v>37</v>
      </c>
      <c r="B94" s="54">
        <v>27</v>
      </c>
      <c r="C94" s="26" t="s">
        <v>38</v>
      </c>
      <c r="D94" s="55">
        <v>29</v>
      </c>
      <c r="E94" s="53" t="s">
        <v>37</v>
      </c>
      <c r="F94" s="54">
        <v>30</v>
      </c>
      <c r="G94" s="26" t="s">
        <v>38</v>
      </c>
      <c r="H94" s="55">
        <v>36</v>
      </c>
      <c r="I94" s="53" t="s">
        <v>37</v>
      </c>
      <c r="J94" s="54">
        <v>36</v>
      </c>
      <c r="K94" s="26" t="s">
        <v>38</v>
      </c>
      <c r="L94" s="55">
        <v>38</v>
      </c>
      <c r="M94" s="53" t="s">
        <v>37</v>
      </c>
      <c r="N94" s="54">
        <v>40</v>
      </c>
      <c r="O94" s="26" t="s">
        <v>38</v>
      </c>
      <c r="P94" s="55">
        <v>32</v>
      </c>
      <c r="Q94" s="53" t="s">
        <v>37</v>
      </c>
      <c r="R94" s="54">
        <v>33</v>
      </c>
      <c r="S94" s="26" t="s">
        <v>38</v>
      </c>
      <c r="T94" s="55">
        <v>34</v>
      </c>
      <c r="U94" s="53" t="s">
        <v>37</v>
      </c>
      <c r="V94" s="54">
        <v>38</v>
      </c>
      <c r="W94" s="26" t="s">
        <v>38</v>
      </c>
      <c r="X94" s="55">
        <v>42</v>
      </c>
      <c r="Z94" s="134" t="s">
        <v>981</v>
      </c>
      <c r="AA94" s="135"/>
      <c r="AB94" s="135"/>
      <c r="AC94" s="135"/>
      <c r="AD94" s="136"/>
    </row>
    <row r="95" spans="1:30" ht="10.5" customHeight="1" x14ac:dyDescent="0.2">
      <c r="A95" s="53" t="s">
        <v>39</v>
      </c>
      <c r="B95" s="54">
        <v>26</v>
      </c>
      <c r="C95" s="26" t="s">
        <v>40</v>
      </c>
      <c r="D95" s="55">
        <v>23</v>
      </c>
      <c r="E95" s="53" t="s">
        <v>39</v>
      </c>
      <c r="F95" s="54">
        <v>35</v>
      </c>
      <c r="G95" s="26" t="s">
        <v>40</v>
      </c>
      <c r="H95" s="55">
        <v>31</v>
      </c>
      <c r="I95" s="53" t="s">
        <v>39</v>
      </c>
      <c r="J95" s="54">
        <v>30</v>
      </c>
      <c r="K95" s="26" t="s">
        <v>40</v>
      </c>
      <c r="L95" s="55">
        <v>32</v>
      </c>
      <c r="M95" s="53" t="s">
        <v>39</v>
      </c>
      <c r="N95" s="54">
        <v>33</v>
      </c>
      <c r="O95" s="26" t="s">
        <v>40</v>
      </c>
      <c r="P95" s="55">
        <v>31</v>
      </c>
      <c r="Q95" s="53" t="s">
        <v>39</v>
      </c>
      <c r="R95" s="54">
        <v>31</v>
      </c>
      <c r="S95" s="26" t="s">
        <v>40</v>
      </c>
      <c r="T95" s="55">
        <v>43</v>
      </c>
      <c r="U95" s="53" t="s">
        <v>39</v>
      </c>
      <c r="V95" s="54">
        <v>36</v>
      </c>
      <c r="W95" s="26" t="s">
        <v>40</v>
      </c>
      <c r="X95" s="55">
        <v>34</v>
      </c>
      <c r="Z95" s="134" t="s">
        <v>982</v>
      </c>
      <c r="AA95" s="135"/>
      <c r="AB95" s="135"/>
      <c r="AC95" s="135"/>
      <c r="AD95" s="136"/>
    </row>
    <row r="96" spans="1:30" ht="10.5" customHeight="1" x14ac:dyDescent="0.2">
      <c r="A96" s="53" t="s">
        <v>41</v>
      </c>
      <c r="B96" s="54">
        <v>31</v>
      </c>
      <c r="C96" s="26" t="s">
        <v>42</v>
      </c>
      <c r="D96" s="55">
        <v>35</v>
      </c>
      <c r="E96" s="53" t="s">
        <v>41</v>
      </c>
      <c r="F96" s="54">
        <v>31</v>
      </c>
      <c r="G96" s="26" t="s">
        <v>42</v>
      </c>
      <c r="H96" s="55">
        <v>27</v>
      </c>
      <c r="I96" s="53" t="s">
        <v>41</v>
      </c>
      <c r="J96" s="54">
        <v>36</v>
      </c>
      <c r="K96" s="26" t="s">
        <v>42</v>
      </c>
      <c r="L96" s="55">
        <v>46</v>
      </c>
      <c r="M96" s="53" t="s">
        <v>41</v>
      </c>
      <c r="N96" s="54">
        <v>41</v>
      </c>
      <c r="O96" s="26" t="s">
        <v>42</v>
      </c>
      <c r="P96" s="55">
        <v>36</v>
      </c>
      <c r="Q96" s="53" t="s">
        <v>41</v>
      </c>
      <c r="R96" s="54">
        <v>29</v>
      </c>
      <c r="S96" s="26" t="s">
        <v>42</v>
      </c>
      <c r="T96" s="55">
        <v>38</v>
      </c>
      <c r="U96" s="53" t="s">
        <v>41</v>
      </c>
      <c r="V96" s="54">
        <v>41</v>
      </c>
      <c r="W96" s="26" t="s">
        <v>42</v>
      </c>
      <c r="X96" s="55">
        <v>38</v>
      </c>
      <c r="Z96" s="134" t="s">
        <v>983</v>
      </c>
      <c r="AA96" s="135"/>
      <c r="AB96" s="135"/>
      <c r="AC96" s="135"/>
      <c r="AD96" s="136"/>
    </row>
    <row r="97" spans="1:30" ht="10.5" customHeight="1" x14ac:dyDescent="0.2">
      <c r="A97" s="53" t="s">
        <v>43</v>
      </c>
      <c r="B97" s="54">
        <v>22</v>
      </c>
      <c r="C97" s="26" t="s">
        <v>44</v>
      </c>
      <c r="D97" s="55">
        <v>24</v>
      </c>
      <c r="E97" s="53" t="s">
        <v>43</v>
      </c>
      <c r="F97" s="54">
        <v>30</v>
      </c>
      <c r="G97" s="26" t="s">
        <v>44</v>
      </c>
      <c r="H97" s="55">
        <v>30</v>
      </c>
      <c r="I97" s="53" t="s">
        <v>43</v>
      </c>
      <c r="J97" s="54">
        <v>44</v>
      </c>
      <c r="K97" s="26" t="s">
        <v>44</v>
      </c>
      <c r="L97" s="55">
        <v>33</v>
      </c>
      <c r="M97" s="53" t="s">
        <v>43</v>
      </c>
      <c r="N97" s="54">
        <v>31</v>
      </c>
      <c r="O97" s="26" t="s">
        <v>44</v>
      </c>
      <c r="P97" s="55">
        <v>43</v>
      </c>
      <c r="Q97" s="53" t="s">
        <v>43</v>
      </c>
      <c r="R97" s="54">
        <v>34</v>
      </c>
      <c r="S97" s="26" t="s">
        <v>44</v>
      </c>
      <c r="T97" s="55">
        <v>37</v>
      </c>
      <c r="U97" s="53" t="s">
        <v>43</v>
      </c>
      <c r="V97" s="54">
        <v>38</v>
      </c>
      <c r="W97" s="26" t="s">
        <v>44</v>
      </c>
      <c r="X97" s="55">
        <v>37</v>
      </c>
      <c r="Z97" s="134" t="s">
        <v>984</v>
      </c>
      <c r="AA97" s="135"/>
      <c r="AB97" s="135"/>
      <c r="AC97" s="135"/>
      <c r="AD97" s="136"/>
    </row>
    <row r="98" spans="1:30" ht="10.5" customHeight="1" x14ac:dyDescent="0.2">
      <c r="A98" s="53" t="s">
        <v>45</v>
      </c>
      <c r="B98" s="54">
        <v>25</v>
      </c>
      <c r="C98" s="26" t="s">
        <v>46</v>
      </c>
      <c r="D98" s="55">
        <v>27</v>
      </c>
      <c r="E98" s="53" t="s">
        <v>45</v>
      </c>
      <c r="F98" s="54">
        <v>25</v>
      </c>
      <c r="G98" s="26" t="s">
        <v>46</v>
      </c>
      <c r="H98" s="55">
        <v>33</v>
      </c>
      <c r="I98" s="53" t="s">
        <v>45</v>
      </c>
      <c r="J98" s="54">
        <v>31</v>
      </c>
      <c r="K98" s="26" t="s">
        <v>46</v>
      </c>
      <c r="L98" s="55">
        <v>36</v>
      </c>
      <c r="M98" s="53" t="s">
        <v>45</v>
      </c>
      <c r="N98" s="54">
        <v>38</v>
      </c>
      <c r="O98" s="26" t="s">
        <v>46</v>
      </c>
      <c r="P98" s="55">
        <v>39</v>
      </c>
      <c r="Q98" s="53" t="s">
        <v>45</v>
      </c>
      <c r="R98" s="54">
        <v>37</v>
      </c>
      <c r="S98" s="26" t="s">
        <v>46</v>
      </c>
      <c r="T98" s="55">
        <v>34</v>
      </c>
      <c r="U98" s="53" t="s">
        <v>45</v>
      </c>
      <c r="V98" s="54">
        <v>35</v>
      </c>
      <c r="W98" s="26" t="s">
        <v>46</v>
      </c>
      <c r="X98" s="55">
        <v>34</v>
      </c>
    </row>
    <row r="99" spans="1:30" ht="18" customHeight="1" x14ac:dyDescent="0.2">
      <c r="A99" s="146" t="s">
        <v>268</v>
      </c>
      <c r="B99" s="147"/>
      <c r="C99" s="147" t="s">
        <v>269</v>
      </c>
      <c r="D99" s="147"/>
      <c r="E99" s="147"/>
      <c r="F99" s="147"/>
      <c r="G99" s="56" t="s">
        <v>594</v>
      </c>
      <c r="H99" s="57">
        <v>0</v>
      </c>
      <c r="I99" s="146" t="s">
        <v>268</v>
      </c>
      <c r="J99" s="147"/>
      <c r="K99" s="147" t="s">
        <v>269</v>
      </c>
      <c r="L99" s="147"/>
      <c r="M99" s="147"/>
      <c r="N99" s="147"/>
      <c r="O99" s="56" t="s">
        <v>594</v>
      </c>
      <c r="P99" s="57">
        <v>0</v>
      </c>
      <c r="Q99" s="146" t="s">
        <v>268</v>
      </c>
      <c r="R99" s="147"/>
      <c r="S99" s="147" t="s">
        <v>269</v>
      </c>
      <c r="T99" s="147"/>
      <c r="U99" s="147"/>
      <c r="V99" s="147"/>
      <c r="W99" s="56" t="s">
        <v>594</v>
      </c>
      <c r="X99" s="57">
        <v>0</v>
      </c>
    </row>
    <row r="100" spans="1:30" s="34" customFormat="1" ht="12" customHeight="1" x14ac:dyDescent="0.2">
      <c r="A100" s="32">
        <f>SUM(B81:B98)+SUM(D81:D98)</f>
        <v>1026</v>
      </c>
      <c r="B100" s="35"/>
      <c r="C100" s="31"/>
      <c r="D100" s="40"/>
      <c r="E100" s="32">
        <f>SUM(F81:F98)+SUM(H81:H98)</f>
        <v>1122</v>
      </c>
      <c r="F100" s="35"/>
      <c r="G100" s="32"/>
      <c r="H100" s="31"/>
      <c r="I100" s="32">
        <f>SUM(J81:J98)+SUM(L81:L98)</f>
        <v>1269</v>
      </c>
      <c r="J100" s="35"/>
      <c r="K100" s="31"/>
      <c r="L100" s="40"/>
      <c r="M100" s="32">
        <f>SUM(N81:N98)+SUM(P81:P98)</f>
        <v>1349</v>
      </c>
      <c r="N100" s="35"/>
      <c r="O100" s="32"/>
      <c r="P100" s="31"/>
      <c r="Q100" s="32">
        <f>SUM(R81:R98)+SUM(T81:T98)</f>
        <v>1268</v>
      </c>
      <c r="R100" s="35">
        <v>1268</v>
      </c>
      <c r="S100" s="31"/>
      <c r="T100" s="40"/>
      <c r="U100" s="32">
        <f>SUM(V81:V98)+SUM(X81:X98)</f>
        <v>1415</v>
      </c>
      <c r="V100" s="35">
        <v>1415</v>
      </c>
      <c r="W100" s="32"/>
      <c r="X100" s="31"/>
    </row>
    <row r="101" spans="1:30" ht="12" customHeight="1" x14ac:dyDescent="0.15"/>
    <row r="102" spans="1:30" ht="12" customHeight="1" x14ac:dyDescent="0.15"/>
    <row r="103" spans="1:30" ht="12" customHeight="1" x14ac:dyDescent="0.25">
      <c r="C103" s="28"/>
    </row>
    <row r="104" spans="1:30" ht="12" customHeight="1" x14ac:dyDescent="0.15"/>
    <row r="105" spans="1:30" ht="12" customHeight="1" x14ac:dyDescent="0.15"/>
    <row r="106" spans="1:30" ht="12" customHeight="1" x14ac:dyDescent="0.15"/>
    <row r="107" spans="1:30" ht="12" customHeight="1" x14ac:dyDescent="0.15"/>
    <row r="108" spans="1:30" ht="12" customHeight="1" x14ac:dyDescent="0.15"/>
    <row r="109" spans="1:30" ht="12" customHeight="1" x14ac:dyDescent="0.15"/>
    <row r="110" spans="1:30" ht="12" customHeight="1" x14ac:dyDescent="0.15"/>
    <row r="111" spans="1:30" ht="12" customHeight="1" x14ac:dyDescent="0.15"/>
    <row r="112" spans="1:30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</sheetData>
  <mergeCells count="142">
    <mergeCell ref="Y1:AF1"/>
    <mergeCell ref="A26:H26"/>
    <mergeCell ref="I26:P26"/>
    <mergeCell ref="AA2:AC2"/>
    <mergeCell ref="C27:E27"/>
    <mergeCell ref="K27:M27"/>
    <mergeCell ref="I5:L5"/>
    <mergeCell ref="U5:X5"/>
    <mergeCell ref="A24:B24"/>
    <mergeCell ref="C24:F24"/>
    <mergeCell ref="I24:J24"/>
    <mergeCell ref="K24:N24"/>
    <mergeCell ref="Q24:R24"/>
    <mergeCell ref="S24:V24"/>
    <mergeCell ref="A5:D5"/>
    <mergeCell ref="E5:H5"/>
    <mergeCell ref="C3:E3"/>
    <mergeCell ref="K3:M3"/>
    <mergeCell ref="S3:U3"/>
    <mergeCell ref="C4:E4"/>
    <mergeCell ref="K4:M4"/>
    <mergeCell ref="S4:U4"/>
    <mergeCell ref="A1:H1"/>
    <mergeCell ref="I1:P1"/>
    <mergeCell ref="Q1:X1"/>
    <mergeCell ref="C2:E2"/>
    <mergeCell ref="K2:M2"/>
    <mergeCell ref="S2:U2"/>
    <mergeCell ref="A49:B49"/>
    <mergeCell ref="C49:F49"/>
    <mergeCell ref="Y51:AF51"/>
    <mergeCell ref="A51:H51"/>
    <mergeCell ref="Q26:X26"/>
    <mergeCell ref="Y26:AF26"/>
    <mergeCell ref="S27:U27"/>
    <mergeCell ref="AA27:AC27"/>
    <mergeCell ref="Q30:T30"/>
    <mergeCell ref="U30:X30"/>
    <mergeCell ref="Q49:R49"/>
    <mergeCell ref="S49:V49"/>
    <mergeCell ref="I49:J49"/>
    <mergeCell ref="C28:E28"/>
    <mergeCell ref="S28:U28"/>
    <mergeCell ref="AA28:AC28"/>
    <mergeCell ref="K29:M29"/>
    <mergeCell ref="Y5:AB5"/>
    <mergeCell ref="AC5:AF5"/>
    <mergeCell ref="A30:D30"/>
    <mergeCell ref="Y24:Z24"/>
    <mergeCell ref="AA24:AD24"/>
    <mergeCell ref="M5:P5"/>
    <mergeCell ref="Q5:T5"/>
    <mergeCell ref="K28:M28"/>
    <mergeCell ref="AA3:AC3"/>
    <mergeCell ref="AA4:AC4"/>
    <mergeCell ref="C29:E29"/>
    <mergeCell ref="Y30:AB30"/>
    <mergeCell ref="AC30:AF30"/>
    <mergeCell ref="S29:U29"/>
    <mergeCell ref="AA29:AC29"/>
    <mergeCell ref="E30:H30"/>
    <mergeCell ref="I30:L30"/>
    <mergeCell ref="M30:P30"/>
    <mergeCell ref="A99:B99"/>
    <mergeCell ref="C99:F99"/>
    <mergeCell ref="I99:J99"/>
    <mergeCell ref="K99:N99"/>
    <mergeCell ref="K79:M79"/>
    <mergeCell ref="I80:L80"/>
    <mergeCell ref="M80:P80"/>
    <mergeCell ref="C78:E78"/>
    <mergeCell ref="Y49:Z49"/>
    <mergeCell ref="Q99:R99"/>
    <mergeCell ref="S99:V99"/>
    <mergeCell ref="S77:U77"/>
    <mergeCell ref="S78:U78"/>
    <mergeCell ref="S79:U79"/>
    <mergeCell ref="Q80:T80"/>
    <mergeCell ref="U80:X80"/>
    <mergeCell ref="E80:H80"/>
    <mergeCell ref="C77:E77"/>
    <mergeCell ref="A80:D80"/>
    <mergeCell ref="M55:P55"/>
    <mergeCell ref="Q55:T55"/>
    <mergeCell ref="U55:X55"/>
    <mergeCell ref="I76:P76"/>
    <mergeCell ref="I51:P51"/>
    <mergeCell ref="A55:D55"/>
    <mergeCell ref="E55:H55"/>
    <mergeCell ref="A74:B74"/>
    <mergeCell ref="C74:F74"/>
    <mergeCell ref="C52:E52"/>
    <mergeCell ref="C53:E53"/>
    <mergeCell ref="C54:E54"/>
    <mergeCell ref="K52:M52"/>
    <mergeCell ref="S53:U53"/>
    <mergeCell ref="S74:V74"/>
    <mergeCell ref="S54:U54"/>
    <mergeCell ref="I55:L55"/>
    <mergeCell ref="C79:E79"/>
    <mergeCell ref="Y74:Z74"/>
    <mergeCell ref="AA74:AD74"/>
    <mergeCell ref="AA54:AC54"/>
    <mergeCell ref="Y55:AB55"/>
    <mergeCell ref="AC55:AF55"/>
    <mergeCell ref="AA52:AC52"/>
    <mergeCell ref="AA53:AC53"/>
    <mergeCell ref="AA49:AD49"/>
    <mergeCell ref="Q51:X51"/>
    <mergeCell ref="A76:H76"/>
    <mergeCell ref="K54:M54"/>
    <mergeCell ref="I74:J74"/>
    <mergeCell ref="K74:N74"/>
    <mergeCell ref="Q74:R74"/>
    <mergeCell ref="K53:M53"/>
    <mergeCell ref="K49:N49"/>
    <mergeCell ref="Z77:AD77"/>
    <mergeCell ref="Z78:AA78"/>
    <mergeCell ref="AC78:AD78"/>
    <mergeCell ref="Z79:AA79"/>
    <mergeCell ref="AC79:AD79"/>
    <mergeCell ref="S52:U52"/>
    <mergeCell ref="Q76:X76"/>
    <mergeCell ref="AC80:AD80"/>
    <mergeCell ref="AC81:AD81"/>
    <mergeCell ref="AC82:AD82"/>
    <mergeCell ref="K77:M77"/>
    <mergeCell ref="K78:M78"/>
    <mergeCell ref="Z93:AD93"/>
    <mergeCell ref="Z94:AD94"/>
    <mergeCell ref="Z95:AD95"/>
    <mergeCell ref="Z96:AD96"/>
    <mergeCell ref="Z97:AD97"/>
    <mergeCell ref="AC83:AD83"/>
    <mergeCell ref="AC84:AD84"/>
    <mergeCell ref="AC85:AD85"/>
    <mergeCell ref="AC86:AD86"/>
    <mergeCell ref="AC87:AD87"/>
    <mergeCell ref="AC88:AD88"/>
    <mergeCell ref="AC89:AD89"/>
    <mergeCell ref="AC90:AD90"/>
    <mergeCell ref="AC91:AD91"/>
  </mergeCells>
  <phoneticPr fontId="0" type="noConversion"/>
  <pageMargins left="0.75" right="0" top="0.75" bottom="0" header="0.25" footer="0.25"/>
  <pageSetup scale="85" orientation="landscape" r:id="rId1"/>
  <headerFooter alignWithMargins="0"/>
  <rowBreaks count="1" manualBreakCount="1">
    <brk id="5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206"/>
  <sheetViews>
    <sheetView showGridLines="0" zoomScaleNormal="100" workbookViewId="0">
      <selection activeCell="E6" sqref="E6"/>
    </sheetView>
  </sheetViews>
  <sheetFormatPr defaultRowHeight="9" x14ac:dyDescent="0.15"/>
  <cols>
    <col min="1" max="42" width="6.59765625" customWidth="1"/>
    <col min="43" max="47" width="4.796875" customWidth="1"/>
  </cols>
  <sheetData>
    <row r="1" spans="1:38" s="58" customFormat="1" ht="13.5" customHeight="1" x14ac:dyDescent="0.2">
      <c r="A1" s="185" t="s">
        <v>602</v>
      </c>
      <c r="B1" s="186"/>
      <c r="C1" s="186"/>
      <c r="D1" s="186"/>
      <c r="E1" s="186"/>
      <c r="F1" s="186"/>
      <c r="G1" s="186"/>
      <c r="H1" s="187"/>
      <c r="I1" s="251" t="s">
        <v>110</v>
      </c>
      <c r="J1" s="252"/>
      <c r="K1" s="252"/>
      <c r="L1" s="252"/>
      <c r="M1" s="252"/>
      <c r="N1" s="252"/>
      <c r="O1" s="252"/>
      <c r="P1" s="253"/>
      <c r="Q1" s="254" t="s">
        <v>603</v>
      </c>
      <c r="R1" s="255"/>
      <c r="S1" s="255"/>
      <c r="T1" s="255"/>
      <c r="U1" s="255"/>
      <c r="V1" s="255"/>
      <c r="W1" s="255"/>
      <c r="X1" s="256"/>
      <c r="Y1" s="245" t="s">
        <v>111</v>
      </c>
      <c r="Z1" s="246"/>
      <c r="AA1" s="246"/>
      <c r="AB1" s="246"/>
      <c r="AC1" s="246"/>
      <c r="AD1" s="246"/>
      <c r="AE1" s="246"/>
      <c r="AF1" s="247"/>
    </row>
    <row r="2" spans="1:38" ht="18" customHeight="1" x14ac:dyDescent="0.2">
      <c r="A2" s="50"/>
      <c r="B2" s="47"/>
      <c r="C2" s="144" t="s">
        <v>271</v>
      </c>
      <c r="D2" s="145"/>
      <c r="E2" s="145"/>
      <c r="F2" s="49" t="s">
        <v>910</v>
      </c>
      <c r="H2" s="48"/>
      <c r="J2" s="47"/>
      <c r="K2" s="144" t="s">
        <v>271</v>
      </c>
      <c r="L2" s="145"/>
      <c r="M2" s="145"/>
      <c r="N2" s="49" t="s">
        <v>973</v>
      </c>
      <c r="P2" s="48"/>
      <c r="R2" s="47"/>
      <c r="S2" s="144" t="s">
        <v>271</v>
      </c>
      <c r="T2" s="145"/>
      <c r="U2" s="145"/>
      <c r="V2" s="49" t="s">
        <v>912</v>
      </c>
      <c r="X2" s="48"/>
      <c r="Z2" s="47"/>
      <c r="AA2" s="144" t="s">
        <v>271</v>
      </c>
      <c r="AB2" s="145"/>
      <c r="AC2" s="145"/>
      <c r="AD2" s="49" t="s">
        <v>917</v>
      </c>
      <c r="AF2" s="48"/>
    </row>
    <row r="3" spans="1:38" ht="10.5" customHeight="1" x14ac:dyDescent="0.2">
      <c r="A3" s="29"/>
      <c r="C3" s="144" t="s">
        <v>595</v>
      </c>
      <c r="D3" s="145"/>
      <c r="E3" s="145"/>
      <c r="F3" s="49" t="s">
        <v>899</v>
      </c>
      <c r="G3" s="32"/>
      <c r="H3" s="33"/>
      <c r="I3" s="29"/>
      <c r="K3" s="144" t="s">
        <v>595</v>
      </c>
      <c r="L3" s="145"/>
      <c r="M3" s="145"/>
      <c r="N3" s="49" t="s">
        <v>911</v>
      </c>
      <c r="O3" s="32"/>
      <c r="P3" s="33"/>
      <c r="Q3" s="29"/>
      <c r="S3" s="144" t="s">
        <v>595</v>
      </c>
      <c r="T3" s="145"/>
      <c r="U3" s="145"/>
      <c r="V3" s="49" t="s">
        <v>907</v>
      </c>
      <c r="W3" s="32"/>
      <c r="X3" s="33"/>
      <c r="Y3" s="29"/>
      <c r="AA3" s="144" t="s">
        <v>595</v>
      </c>
      <c r="AB3" s="145"/>
      <c r="AC3" s="145"/>
      <c r="AD3" s="49" t="s">
        <v>911</v>
      </c>
      <c r="AE3" s="32"/>
      <c r="AF3" s="33"/>
    </row>
    <row r="4" spans="1:38" ht="10.5" customHeight="1" x14ac:dyDescent="0.2">
      <c r="A4" s="29"/>
      <c r="C4" s="144" t="s">
        <v>596</v>
      </c>
      <c r="D4" s="145"/>
      <c r="E4" s="145"/>
      <c r="F4" s="49">
        <v>7</v>
      </c>
      <c r="G4" s="32"/>
      <c r="H4" s="33"/>
      <c r="I4" s="29"/>
      <c r="K4" s="144" t="s">
        <v>596</v>
      </c>
      <c r="L4" s="145"/>
      <c r="M4" s="145"/>
      <c r="N4" s="49">
        <v>7</v>
      </c>
      <c r="O4" s="32"/>
      <c r="P4" s="33"/>
      <c r="Q4" s="29"/>
      <c r="S4" s="144" t="s">
        <v>596</v>
      </c>
      <c r="T4" s="145"/>
      <c r="U4" s="145"/>
      <c r="V4" s="49">
        <v>7</v>
      </c>
      <c r="W4" s="32"/>
      <c r="X4" s="33"/>
      <c r="Y4" s="29"/>
      <c r="AA4" s="144" t="s">
        <v>596</v>
      </c>
      <c r="AB4" s="145"/>
      <c r="AC4" s="145"/>
      <c r="AD4" s="49">
        <v>7</v>
      </c>
      <c r="AE4" s="32"/>
      <c r="AF4" s="33"/>
    </row>
    <row r="5" spans="1:38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  <c r="AG5" s="11"/>
      <c r="AH5" s="11"/>
      <c r="AI5" s="11"/>
      <c r="AJ5" s="51"/>
      <c r="AK5" s="11"/>
      <c r="AL5" s="11"/>
    </row>
    <row r="6" spans="1:38" ht="10.5" customHeight="1" x14ac:dyDescent="0.2">
      <c r="A6" s="53" t="s">
        <v>11</v>
      </c>
      <c r="B6" s="54">
        <v>50</v>
      </c>
      <c r="C6" s="26" t="s">
        <v>12</v>
      </c>
      <c r="D6" s="55">
        <v>46</v>
      </c>
      <c r="E6" s="53" t="s">
        <v>11</v>
      </c>
      <c r="F6" s="54">
        <v>40</v>
      </c>
      <c r="G6" s="26" t="s">
        <v>12</v>
      </c>
      <c r="H6" s="55">
        <v>47</v>
      </c>
      <c r="I6" s="53" t="s">
        <v>11</v>
      </c>
      <c r="J6" s="54">
        <v>34</v>
      </c>
      <c r="K6" s="26" t="s">
        <v>12</v>
      </c>
      <c r="L6" s="55">
        <v>30</v>
      </c>
      <c r="M6" s="53" t="s">
        <v>11</v>
      </c>
      <c r="N6" s="54">
        <v>39</v>
      </c>
      <c r="O6" s="26" t="s">
        <v>12</v>
      </c>
      <c r="P6" s="55">
        <v>35</v>
      </c>
      <c r="Q6" s="53" t="s">
        <v>11</v>
      </c>
      <c r="R6" s="54">
        <v>38</v>
      </c>
      <c r="S6" s="26" t="s">
        <v>12</v>
      </c>
      <c r="T6" s="55">
        <v>35</v>
      </c>
      <c r="U6" s="53" t="s">
        <v>11</v>
      </c>
      <c r="V6" s="54">
        <v>34</v>
      </c>
      <c r="W6" s="26" t="s">
        <v>12</v>
      </c>
      <c r="X6" s="55">
        <v>31</v>
      </c>
      <c r="Y6" s="53" t="s">
        <v>11</v>
      </c>
      <c r="Z6" s="54">
        <v>32</v>
      </c>
      <c r="AA6" s="26" t="s">
        <v>12</v>
      </c>
      <c r="AB6" s="55">
        <v>31</v>
      </c>
      <c r="AC6" s="53" t="s">
        <v>11</v>
      </c>
      <c r="AD6" s="54">
        <v>30</v>
      </c>
      <c r="AE6" s="26" t="s">
        <v>12</v>
      </c>
      <c r="AF6" s="55">
        <v>33</v>
      </c>
      <c r="AG6" s="11"/>
      <c r="AH6" s="11"/>
      <c r="AI6" s="11"/>
      <c r="AJ6" s="11"/>
      <c r="AK6" s="11"/>
      <c r="AL6" s="11"/>
    </row>
    <row r="7" spans="1:38" ht="10.5" customHeight="1" x14ac:dyDescent="0.2">
      <c r="A7" s="53" t="s">
        <v>13</v>
      </c>
      <c r="B7" s="54">
        <v>37</v>
      </c>
      <c r="C7" s="26" t="s">
        <v>14</v>
      </c>
      <c r="D7" s="55">
        <v>36</v>
      </c>
      <c r="E7" s="53" t="s">
        <v>13</v>
      </c>
      <c r="F7" s="54">
        <v>36</v>
      </c>
      <c r="G7" s="26" t="s">
        <v>14</v>
      </c>
      <c r="H7" s="55">
        <v>36</v>
      </c>
      <c r="I7" s="53" t="s">
        <v>13</v>
      </c>
      <c r="J7" s="54">
        <v>30</v>
      </c>
      <c r="K7" s="26" t="s">
        <v>14</v>
      </c>
      <c r="L7" s="55">
        <v>36</v>
      </c>
      <c r="M7" s="53" t="s">
        <v>13</v>
      </c>
      <c r="N7" s="54">
        <v>41</v>
      </c>
      <c r="O7" s="26" t="s">
        <v>14</v>
      </c>
      <c r="P7" s="55">
        <v>38</v>
      </c>
      <c r="Q7" s="53" t="s">
        <v>13</v>
      </c>
      <c r="R7" s="54">
        <v>44</v>
      </c>
      <c r="S7" s="26" t="s">
        <v>14</v>
      </c>
      <c r="T7" s="55">
        <v>38</v>
      </c>
      <c r="U7" s="53" t="s">
        <v>13</v>
      </c>
      <c r="V7" s="54">
        <v>46</v>
      </c>
      <c r="W7" s="26" t="s">
        <v>14</v>
      </c>
      <c r="X7" s="55">
        <v>49</v>
      </c>
      <c r="Y7" s="53" t="s">
        <v>13</v>
      </c>
      <c r="Z7" s="54">
        <v>30</v>
      </c>
      <c r="AA7" s="26" t="s">
        <v>14</v>
      </c>
      <c r="AB7" s="55">
        <v>34</v>
      </c>
      <c r="AC7" s="53" t="s">
        <v>13</v>
      </c>
      <c r="AD7" s="54">
        <v>34</v>
      </c>
      <c r="AE7" s="26" t="s">
        <v>14</v>
      </c>
      <c r="AF7" s="55">
        <v>28</v>
      </c>
      <c r="AG7" s="11"/>
      <c r="AH7" s="11"/>
      <c r="AI7" s="11"/>
      <c r="AJ7" s="11"/>
      <c r="AK7" s="11"/>
      <c r="AL7" s="11"/>
    </row>
    <row r="8" spans="1:38" ht="10.5" customHeight="1" x14ac:dyDescent="0.2">
      <c r="A8" s="53" t="s">
        <v>15</v>
      </c>
      <c r="B8" s="54">
        <v>46</v>
      </c>
      <c r="C8" s="26" t="s">
        <v>16</v>
      </c>
      <c r="D8" s="55">
        <v>39</v>
      </c>
      <c r="E8" s="53" t="s">
        <v>15</v>
      </c>
      <c r="F8" s="54">
        <v>32</v>
      </c>
      <c r="G8" s="26" t="s">
        <v>16</v>
      </c>
      <c r="H8" s="55">
        <v>39</v>
      </c>
      <c r="I8" s="53" t="s">
        <v>15</v>
      </c>
      <c r="J8" s="54">
        <v>45</v>
      </c>
      <c r="K8" s="26" t="s">
        <v>16</v>
      </c>
      <c r="L8" s="55">
        <v>34</v>
      </c>
      <c r="M8" s="53" t="s">
        <v>15</v>
      </c>
      <c r="N8" s="54">
        <v>30</v>
      </c>
      <c r="O8" s="26" t="s">
        <v>16</v>
      </c>
      <c r="P8" s="55">
        <v>35</v>
      </c>
      <c r="Q8" s="53" t="s">
        <v>15</v>
      </c>
      <c r="R8" s="54">
        <v>35</v>
      </c>
      <c r="S8" s="26" t="s">
        <v>16</v>
      </c>
      <c r="T8" s="55">
        <v>32</v>
      </c>
      <c r="U8" s="53" t="s">
        <v>15</v>
      </c>
      <c r="V8" s="54">
        <v>39</v>
      </c>
      <c r="W8" s="26" t="s">
        <v>16</v>
      </c>
      <c r="X8" s="55">
        <v>42</v>
      </c>
      <c r="Y8" s="53" t="s">
        <v>15</v>
      </c>
      <c r="Z8" s="54">
        <v>33</v>
      </c>
      <c r="AA8" s="26" t="s">
        <v>16</v>
      </c>
      <c r="AB8" s="55">
        <v>44</v>
      </c>
      <c r="AC8" s="53" t="s">
        <v>15</v>
      </c>
      <c r="AD8" s="54">
        <v>30</v>
      </c>
      <c r="AE8" s="26" t="s">
        <v>16</v>
      </c>
      <c r="AF8" s="55">
        <v>33</v>
      </c>
      <c r="AG8" s="11"/>
      <c r="AH8" s="11"/>
      <c r="AI8" s="44"/>
      <c r="AJ8" s="44"/>
    </row>
    <row r="9" spans="1:38" ht="10.5" customHeight="1" x14ac:dyDescent="0.2">
      <c r="A9" s="53" t="s">
        <v>17</v>
      </c>
      <c r="B9" s="54">
        <v>45</v>
      </c>
      <c r="C9" s="26" t="s">
        <v>18</v>
      </c>
      <c r="D9" s="55">
        <v>48</v>
      </c>
      <c r="E9" s="53" t="s">
        <v>17</v>
      </c>
      <c r="F9" s="54">
        <v>33</v>
      </c>
      <c r="G9" s="26" t="s">
        <v>18</v>
      </c>
      <c r="H9" s="55">
        <v>40</v>
      </c>
      <c r="I9" s="53" t="s">
        <v>17</v>
      </c>
      <c r="J9" s="54">
        <v>35</v>
      </c>
      <c r="K9" s="26" t="s">
        <v>18</v>
      </c>
      <c r="L9" s="55">
        <v>37</v>
      </c>
      <c r="M9" s="53" t="s">
        <v>17</v>
      </c>
      <c r="N9" s="54">
        <v>36</v>
      </c>
      <c r="O9" s="26" t="s">
        <v>18</v>
      </c>
      <c r="P9" s="55">
        <v>42</v>
      </c>
      <c r="Q9" s="53" t="s">
        <v>17</v>
      </c>
      <c r="R9" s="54">
        <v>38</v>
      </c>
      <c r="S9" s="26" t="s">
        <v>18</v>
      </c>
      <c r="T9" s="55">
        <v>33</v>
      </c>
      <c r="U9" s="53" t="s">
        <v>17</v>
      </c>
      <c r="V9" s="54">
        <v>38</v>
      </c>
      <c r="W9" s="26" t="s">
        <v>18</v>
      </c>
      <c r="X9" s="55">
        <v>37</v>
      </c>
      <c r="Y9" s="53" t="s">
        <v>17</v>
      </c>
      <c r="Z9" s="54">
        <v>42</v>
      </c>
      <c r="AA9" s="26" t="s">
        <v>18</v>
      </c>
      <c r="AB9" s="55">
        <v>37</v>
      </c>
      <c r="AC9" s="53" t="s">
        <v>17</v>
      </c>
      <c r="AD9" s="54">
        <v>42</v>
      </c>
      <c r="AE9" s="26" t="s">
        <v>18</v>
      </c>
      <c r="AF9" s="55">
        <v>32</v>
      </c>
      <c r="AG9" s="11"/>
      <c r="AH9" s="11"/>
      <c r="AJ9" s="11"/>
      <c r="AK9" s="11"/>
    </row>
    <row r="10" spans="1:38" ht="10.5" customHeight="1" x14ac:dyDescent="0.2">
      <c r="A10" s="53" t="s">
        <v>19</v>
      </c>
      <c r="B10" s="54">
        <v>40</v>
      </c>
      <c r="C10" s="26" t="s">
        <v>20</v>
      </c>
      <c r="D10" s="55">
        <v>45</v>
      </c>
      <c r="E10" s="53" t="s">
        <v>19</v>
      </c>
      <c r="F10" s="54">
        <v>31</v>
      </c>
      <c r="G10" s="26" t="s">
        <v>20</v>
      </c>
      <c r="H10" s="55">
        <v>32</v>
      </c>
      <c r="I10" s="53" t="s">
        <v>19</v>
      </c>
      <c r="J10" s="54">
        <v>37</v>
      </c>
      <c r="K10" s="26" t="s">
        <v>20</v>
      </c>
      <c r="L10" s="55">
        <v>40</v>
      </c>
      <c r="M10" s="53" t="s">
        <v>19</v>
      </c>
      <c r="N10" s="54">
        <v>32</v>
      </c>
      <c r="O10" s="26" t="s">
        <v>20</v>
      </c>
      <c r="P10" s="55">
        <v>31</v>
      </c>
      <c r="Q10" s="53" t="s">
        <v>19</v>
      </c>
      <c r="R10" s="54">
        <v>31</v>
      </c>
      <c r="S10" s="26" t="s">
        <v>20</v>
      </c>
      <c r="T10" s="55">
        <v>34</v>
      </c>
      <c r="U10" s="53" t="s">
        <v>19</v>
      </c>
      <c r="V10" s="54">
        <v>43</v>
      </c>
      <c r="W10" s="26" t="s">
        <v>20</v>
      </c>
      <c r="X10" s="55">
        <v>44</v>
      </c>
      <c r="Y10" s="53" t="s">
        <v>19</v>
      </c>
      <c r="Z10" s="54">
        <v>37</v>
      </c>
      <c r="AA10" s="26" t="s">
        <v>20</v>
      </c>
      <c r="AB10" s="55">
        <v>31</v>
      </c>
      <c r="AC10" s="53" t="s">
        <v>19</v>
      </c>
      <c r="AD10" s="54">
        <v>35</v>
      </c>
      <c r="AE10" s="26" t="s">
        <v>20</v>
      </c>
      <c r="AF10" s="55">
        <v>28</v>
      </c>
      <c r="AG10" s="11"/>
      <c r="AH10" s="11"/>
      <c r="AJ10" s="11"/>
      <c r="AK10" s="11"/>
    </row>
    <row r="11" spans="1:38" ht="10.5" customHeight="1" x14ac:dyDescent="0.2">
      <c r="A11" s="53" t="s">
        <v>21</v>
      </c>
      <c r="B11" s="54">
        <v>34</v>
      </c>
      <c r="C11" s="26" t="s">
        <v>22</v>
      </c>
      <c r="D11" s="55">
        <v>38</v>
      </c>
      <c r="E11" s="53" t="s">
        <v>21</v>
      </c>
      <c r="F11" s="54">
        <v>42</v>
      </c>
      <c r="G11" s="26" t="s">
        <v>22</v>
      </c>
      <c r="H11" s="55">
        <v>35</v>
      </c>
      <c r="I11" s="53" t="s">
        <v>21</v>
      </c>
      <c r="J11" s="54">
        <v>41</v>
      </c>
      <c r="K11" s="26" t="s">
        <v>22</v>
      </c>
      <c r="L11" s="55">
        <v>35</v>
      </c>
      <c r="M11" s="53" t="s">
        <v>21</v>
      </c>
      <c r="N11" s="54">
        <v>37</v>
      </c>
      <c r="O11" s="26" t="s">
        <v>22</v>
      </c>
      <c r="P11" s="55">
        <v>29</v>
      </c>
      <c r="Q11" s="53" t="s">
        <v>21</v>
      </c>
      <c r="R11" s="54">
        <v>34</v>
      </c>
      <c r="S11" s="26" t="s">
        <v>22</v>
      </c>
      <c r="T11" s="55">
        <v>46</v>
      </c>
      <c r="U11" s="53" t="s">
        <v>21</v>
      </c>
      <c r="V11" s="54">
        <v>41</v>
      </c>
      <c r="W11" s="26" t="s">
        <v>22</v>
      </c>
      <c r="X11" s="55">
        <v>32</v>
      </c>
      <c r="Y11" s="53" t="s">
        <v>21</v>
      </c>
      <c r="Z11" s="54">
        <v>35</v>
      </c>
      <c r="AA11" s="26" t="s">
        <v>22</v>
      </c>
      <c r="AB11" s="55">
        <v>32</v>
      </c>
      <c r="AC11" s="53" t="s">
        <v>21</v>
      </c>
      <c r="AD11" s="54">
        <v>32</v>
      </c>
      <c r="AE11" s="26" t="s">
        <v>22</v>
      </c>
      <c r="AF11" s="55">
        <v>30</v>
      </c>
      <c r="AG11" s="11"/>
      <c r="AH11" s="11"/>
    </row>
    <row r="12" spans="1:38" ht="10.5" customHeight="1" x14ac:dyDescent="0.2">
      <c r="A12" s="53" t="s">
        <v>23</v>
      </c>
      <c r="B12" s="54">
        <v>45</v>
      </c>
      <c r="C12" s="26" t="s">
        <v>24</v>
      </c>
      <c r="D12" s="55">
        <v>33</v>
      </c>
      <c r="E12" s="53" t="s">
        <v>23</v>
      </c>
      <c r="F12" s="54">
        <v>34</v>
      </c>
      <c r="G12" s="26" t="s">
        <v>24</v>
      </c>
      <c r="H12" s="55">
        <v>32</v>
      </c>
      <c r="I12" s="53" t="s">
        <v>23</v>
      </c>
      <c r="J12" s="54">
        <v>34</v>
      </c>
      <c r="K12" s="26" t="s">
        <v>24</v>
      </c>
      <c r="L12" s="55">
        <v>32</v>
      </c>
      <c r="M12" s="53" t="s">
        <v>23</v>
      </c>
      <c r="N12" s="54">
        <v>28</v>
      </c>
      <c r="O12" s="26" t="s">
        <v>24</v>
      </c>
      <c r="P12" s="55">
        <v>42</v>
      </c>
      <c r="Q12" s="53" t="s">
        <v>23</v>
      </c>
      <c r="R12" s="54">
        <v>44</v>
      </c>
      <c r="S12" s="26" t="s">
        <v>24</v>
      </c>
      <c r="T12" s="55">
        <v>35</v>
      </c>
      <c r="U12" s="53" t="s">
        <v>23</v>
      </c>
      <c r="V12" s="54">
        <v>32</v>
      </c>
      <c r="W12" s="26" t="s">
        <v>24</v>
      </c>
      <c r="X12" s="55">
        <v>45</v>
      </c>
      <c r="Y12" s="53" t="s">
        <v>23</v>
      </c>
      <c r="Z12" s="54">
        <v>30</v>
      </c>
      <c r="AA12" s="26" t="s">
        <v>24</v>
      </c>
      <c r="AB12" s="55">
        <v>27</v>
      </c>
      <c r="AC12" s="53" t="s">
        <v>23</v>
      </c>
      <c r="AD12" s="54">
        <v>29</v>
      </c>
      <c r="AE12" s="26" t="s">
        <v>24</v>
      </c>
      <c r="AF12" s="55">
        <v>34</v>
      </c>
      <c r="AG12" s="11"/>
      <c r="AH12" s="11"/>
      <c r="AI12" s="11"/>
    </row>
    <row r="13" spans="1:38" ht="10.5" customHeight="1" x14ac:dyDescent="0.2">
      <c r="A13" s="53" t="s">
        <v>25</v>
      </c>
      <c r="B13" s="54">
        <v>31</v>
      </c>
      <c r="C13" s="26" t="s">
        <v>26</v>
      </c>
      <c r="D13" s="55">
        <v>35</v>
      </c>
      <c r="E13" s="53" t="s">
        <v>25</v>
      </c>
      <c r="F13" s="54">
        <v>40</v>
      </c>
      <c r="G13" s="26" t="s">
        <v>26</v>
      </c>
      <c r="H13" s="55">
        <v>46</v>
      </c>
      <c r="I13" s="53" t="s">
        <v>25</v>
      </c>
      <c r="J13" s="54">
        <v>30</v>
      </c>
      <c r="K13" s="26" t="s">
        <v>26</v>
      </c>
      <c r="L13" s="55">
        <v>30</v>
      </c>
      <c r="M13" s="53" t="s">
        <v>25</v>
      </c>
      <c r="N13" s="54">
        <v>27</v>
      </c>
      <c r="O13" s="26" t="s">
        <v>26</v>
      </c>
      <c r="P13" s="55">
        <v>33</v>
      </c>
      <c r="Q13" s="53" t="s">
        <v>25</v>
      </c>
      <c r="R13" s="54">
        <v>35</v>
      </c>
      <c r="S13" s="26" t="s">
        <v>26</v>
      </c>
      <c r="T13" s="55">
        <v>37</v>
      </c>
      <c r="U13" s="53" t="s">
        <v>25</v>
      </c>
      <c r="V13" s="54">
        <v>43</v>
      </c>
      <c r="W13" s="26" t="s">
        <v>26</v>
      </c>
      <c r="X13" s="55">
        <v>33</v>
      </c>
      <c r="Y13" s="53" t="s">
        <v>25</v>
      </c>
      <c r="Z13" s="54">
        <v>37</v>
      </c>
      <c r="AA13" s="26" t="s">
        <v>26</v>
      </c>
      <c r="AB13" s="55">
        <v>32</v>
      </c>
      <c r="AC13" s="53" t="s">
        <v>25</v>
      </c>
      <c r="AD13" s="54">
        <v>40</v>
      </c>
      <c r="AE13" s="26" t="s">
        <v>26</v>
      </c>
      <c r="AF13" s="55">
        <v>26</v>
      </c>
      <c r="AG13" s="11"/>
      <c r="AH13" s="11"/>
      <c r="AI13" s="11"/>
    </row>
    <row r="14" spans="1:38" ht="10.5" customHeight="1" x14ac:dyDescent="0.2">
      <c r="A14" s="53" t="s">
        <v>27</v>
      </c>
      <c r="B14" s="54">
        <v>37</v>
      </c>
      <c r="C14" s="26" t="s">
        <v>28</v>
      </c>
      <c r="D14" s="55">
        <v>38</v>
      </c>
      <c r="E14" s="53" t="s">
        <v>27</v>
      </c>
      <c r="F14" s="54">
        <v>48</v>
      </c>
      <c r="G14" s="26" t="s">
        <v>28</v>
      </c>
      <c r="H14" s="55">
        <v>32</v>
      </c>
      <c r="I14" s="53" t="s">
        <v>27</v>
      </c>
      <c r="J14" s="54">
        <v>32</v>
      </c>
      <c r="K14" s="26" t="s">
        <v>28</v>
      </c>
      <c r="L14" s="55">
        <v>42</v>
      </c>
      <c r="M14" s="53" t="s">
        <v>27</v>
      </c>
      <c r="N14" s="54">
        <v>40</v>
      </c>
      <c r="O14" s="26" t="s">
        <v>28</v>
      </c>
      <c r="P14" s="55">
        <v>38</v>
      </c>
      <c r="Q14" s="53" t="s">
        <v>27</v>
      </c>
      <c r="R14" s="54">
        <v>42</v>
      </c>
      <c r="S14" s="26" t="s">
        <v>28</v>
      </c>
      <c r="T14" s="55">
        <v>40</v>
      </c>
      <c r="U14" s="53" t="s">
        <v>27</v>
      </c>
      <c r="V14" s="54">
        <v>37</v>
      </c>
      <c r="W14" s="26" t="s">
        <v>28</v>
      </c>
      <c r="X14" s="55">
        <v>41</v>
      </c>
      <c r="Y14" s="53" t="s">
        <v>27</v>
      </c>
      <c r="Z14" s="54">
        <v>34</v>
      </c>
      <c r="AA14" s="26" t="s">
        <v>28</v>
      </c>
      <c r="AB14" s="55">
        <v>38</v>
      </c>
      <c r="AC14" s="53" t="s">
        <v>27</v>
      </c>
      <c r="AD14" s="54">
        <v>28</v>
      </c>
      <c r="AE14" s="26" t="s">
        <v>28</v>
      </c>
      <c r="AF14" s="55">
        <v>29</v>
      </c>
      <c r="AG14" s="11"/>
      <c r="AH14" s="11"/>
    </row>
    <row r="15" spans="1:38" ht="10.5" customHeight="1" x14ac:dyDescent="0.2">
      <c r="A15" s="53" t="s">
        <v>29</v>
      </c>
      <c r="B15" s="54">
        <v>40</v>
      </c>
      <c r="C15" s="26" t="s">
        <v>30</v>
      </c>
      <c r="D15" s="55">
        <v>43</v>
      </c>
      <c r="E15" s="53" t="s">
        <v>29</v>
      </c>
      <c r="F15" s="54">
        <v>40</v>
      </c>
      <c r="G15" s="26" t="s">
        <v>30</v>
      </c>
      <c r="H15" s="55">
        <v>54</v>
      </c>
      <c r="I15" s="53" t="s">
        <v>29</v>
      </c>
      <c r="J15" s="54">
        <v>39</v>
      </c>
      <c r="K15" s="26" t="s">
        <v>30</v>
      </c>
      <c r="L15" s="55">
        <v>36</v>
      </c>
      <c r="M15" s="53" t="s">
        <v>29</v>
      </c>
      <c r="N15" s="54">
        <v>30</v>
      </c>
      <c r="O15" s="26" t="s">
        <v>30</v>
      </c>
      <c r="P15" s="55">
        <v>31</v>
      </c>
      <c r="Q15" s="53" t="s">
        <v>29</v>
      </c>
      <c r="R15" s="54">
        <v>36</v>
      </c>
      <c r="S15" s="26" t="s">
        <v>30</v>
      </c>
      <c r="T15" s="55">
        <v>42</v>
      </c>
      <c r="U15" s="53" t="s">
        <v>29</v>
      </c>
      <c r="V15" s="54">
        <v>36</v>
      </c>
      <c r="W15" s="26" t="s">
        <v>30</v>
      </c>
      <c r="X15" s="55">
        <v>44</v>
      </c>
      <c r="Y15" s="53" t="s">
        <v>29</v>
      </c>
      <c r="Z15" s="54">
        <v>35</v>
      </c>
      <c r="AA15" s="26" t="s">
        <v>30</v>
      </c>
      <c r="AB15" s="55">
        <v>35</v>
      </c>
      <c r="AC15" s="53" t="s">
        <v>29</v>
      </c>
      <c r="AD15" s="54">
        <v>35</v>
      </c>
      <c r="AE15" s="26" t="s">
        <v>30</v>
      </c>
      <c r="AF15" s="55">
        <v>31</v>
      </c>
      <c r="AG15" s="11"/>
      <c r="AH15" s="11"/>
    </row>
    <row r="16" spans="1:38" ht="10.5" customHeight="1" x14ac:dyDescent="0.2">
      <c r="A16" s="53" t="s">
        <v>31</v>
      </c>
      <c r="B16" s="54">
        <v>53</v>
      </c>
      <c r="C16" s="26" t="s">
        <v>32</v>
      </c>
      <c r="D16" s="55">
        <v>42</v>
      </c>
      <c r="E16" s="53" t="s">
        <v>31</v>
      </c>
      <c r="F16" s="54">
        <v>46</v>
      </c>
      <c r="G16" s="26" t="s">
        <v>32</v>
      </c>
      <c r="H16" s="55">
        <v>40</v>
      </c>
      <c r="I16" s="53" t="s">
        <v>31</v>
      </c>
      <c r="J16" s="54">
        <v>35</v>
      </c>
      <c r="K16" s="26" t="s">
        <v>32</v>
      </c>
      <c r="L16" s="55">
        <v>37</v>
      </c>
      <c r="M16" s="53" t="s">
        <v>31</v>
      </c>
      <c r="N16" s="54">
        <v>38</v>
      </c>
      <c r="O16" s="26" t="s">
        <v>32</v>
      </c>
      <c r="P16" s="55">
        <v>37</v>
      </c>
      <c r="Q16" s="53" t="s">
        <v>31</v>
      </c>
      <c r="R16" s="54">
        <v>40</v>
      </c>
      <c r="S16" s="26" t="s">
        <v>32</v>
      </c>
      <c r="T16" s="55">
        <v>33</v>
      </c>
      <c r="U16" s="53" t="s">
        <v>31</v>
      </c>
      <c r="V16" s="54">
        <v>35</v>
      </c>
      <c r="W16" s="26" t="s">
        <v>32</v>
      </c>
      <c r="X16" s="55">
        <v>35</v>
      </c>
      <c r="Y16" s="53" t="s">
        <v>31</v>
      </c>
      <c r="Z16" s="54">
        <v>29</v>
      </c>
      <c r="AA16" s="26" t="s">
        <v>32</v>
      </c>
      <c r="AB16" s="55">
        <v>33</v>
      </c>
      <c r="AC16" s="53" t="s">
        <v>31</v>
      </c>
      <c r="AD16" s="54">
        <v>34</v>
      </c>
      <c r="AE16" s="26" t="s">
        <v>32</v>
      </c>
      <c r="AF16" s="55">
        <v>40</v>
      </c>
      <c r="AG16" s="11"/>
      <c r="AH16" s="11"/>
    </row>
    <row r="17" spans="1:34" ht="10.5" customHeight="1" x14ac:dyDescent="0.2">
      <c r="A17" s="53" t="s">
        <v>33</v>
      </c>
      <c r="B17" s="54">
        <v>39</v>
      </c>
      <c r="C17" s="26" t="s">
        <v>34</v>
      </c>
      <c r="D17" s="55">
        <v>35</v>
      </c>
      <c r="E17" s="53" t="s">
        <v>33</v>
      </c>
      <c r="F17" s="54">
        <v>42</v>
      </c>
      <c r="G17" s="26" t="s">
        <v>34</v>
      </c>
      <c r="H17" s="55">
        <v>42</v>
      </c>
      <c r="I17" s="53" t="s">
        <v>33</v>
      </c>
      <c r="J17" s="54">
        <v>40</v>
      </c>
      <c r="K17" s="26" t="s">
        <v>34</v>
      </c>
      <c r="L17" s="55">
        <v>41</v>
      </c>
      <c r="M17" s="53" t="s">
        <v>33</v>
      </c>
      <c r="N17" s="54">
        <v>32</v>
      </c>
      <c r="O17" s="26" t="s">
        <v>34</v>
      </c>
      <c r="P17" s="55">
        <v>38</v>
      </c>
      <c r="Q17" s="53" t="s">
        <v>33</v>
      </c>
      <c r="R17" s="54">
        <v>45</v>
      </c>
      <c r="S17" s="26" t="s">
        <v>34</v>
      </c>
      <c r="T17" s="55">
        <v>39</v>
      </c>
      <c r="U17" s="53" t="s">
        <v>33</v>
      </c>
      <c r="V17" s="54">
        <v>40</v>
      </c>
      <c r="W17" s="26" t="s">
        <v>34</v>
      </c>
      <c r="X17" s="55">
        <v>42</v>
      </c>
      <c r="Y17" s="53" t="s">
        <v>33</v>
      </c>
      <c r="Z17" s="54">
        <v>32</v>
      </c>
      <c r="AA17" s="26" t="s">
        <v>34</v>
      </c>
      <c r="AB17" s="55">
        <v>27</v>
      </c>
      <c r="AC17" s="53" t="s">
        <v>33</v>
      </c>
      <c r="AD17" s="54">
        <v>40</v>
      </c>
      <c r="AE17" s="26" t="s">
        <v>34</v>
      </c>
      <c r="AF17" s="55">
        <v>28</v>
      </c>
      <c r="AG17" s="11"/>
      <c r="AH17" s="11"/>
    </row>
    <row r="18" spans="1:34" ht="10.5" customHeight="1" x14ac:dyDescent="0.2">
      <c r="A18" s="53" t="s">
        <v>35</v>
      </c>
      <c r="B18" s="54">
        <v>37</v>
      </c>
      <c r="C18" s="26" t="s">
        <v>36</v>
      </c>
      <c r="D18" s="55">
        <v>36</v>
      </c>
      <c r="E18" s="53" t="s">
        <v>35</v>
      </c>
      <c r="F18" s="54">
        <v>37</v>
      </c>
      <c r="G18" s="26" t="s">
        <v>36</v>
      </c>
      <c r="H18" s="55">
        <v>35</v>
      </c>
      <c r="I18" s="53" t="s">
        <v>35</v>
      </c>
      <c r="J18" s="54">
        <v>32</v>
      </c>
      <c r="K18" s="26" t="s">
        <v>36</v>
      </c>
      <c r="L18" s="55">
        <v>34</v>
      </c>
      <c r="M18" s="53" t="s">
        <v>35</v>
      </c>
      <c r="N18" s="54">
        <v>37</v>
      </c>
      <c r="O18" s="26" t="s">
        <v>36</v>
      </c>
      <c r="P18" s="55">
        <v>35</v>
      </c>
      <c r="Q18" s="53" t="s">
        <v>35</v>
      </c>
      <c r="R18" s="54">
        <v>39</v>
      </c>
      <c r="S18" s="26" t="s">
        <v>36</v>
      </c>
      <c r="T18" s="55">
        <v>42</v>
      </c>
      <c r="U18" s="53" t="s">
        <v>35</v>
      </c>
      <c r="V18" s="54">
        <v>39</v>
      </c>
      <c r="W18" s="26" t="s">
        <v>36</v>
      </c>
      <c r="X18" s="55">
        <v>37</v>
      </c>
      <c r="Y18" s="53" t="s">
        <v>35</v>
      </c>
      <c r="Z18" s="54">
        <v>42</v>
      </c>
      <c r="AA18" s="26" t="s">
        <v>36</v>
      </c>
      <c r="AB18" s="55">
        <v>31</v>
      </c>
      <c r="AC18" s="53" t="s">
        <v>35</v>
      </c>
      <c r="AD18" s="54">
        <v>27</v>
      </c>
      <c r="AE18" s="26" t="s">
        <v>36</v>
      </c>
      <c r="AF18" s="55">
        <v>33</v>
      </c>
      <c r="AG18" s="11"/>
      <c r="AH18" s="11"/>
    </row>
    <row r="19" spans="1:34" ht="10.5" customHeight="1" x14ac:dyDescent="0.2">
      <c r="A19" s="53" t="s">
        <v>37</v>
      </c>
      <c r="B19" s="54">
        <v>41</v>
      </c>
      <c r="C19" s="26" t="s">
        <v>38</v>
      </c>
      <c r="D19" s="55">
        <v>25</v>
      </c>
      <c r="E19" s="53" t="s">
        <v>37</v>
      </c>
      <c r="F19" s="54">
        <v>50</v>
      </c>
      <c r="G19" s="26" t="s">
        <v>38</v>
      </c>
      <c r="H19" s="55">
        <v>48</v>
      </c>
      <c r="I19" s="53" t="s">
        <v>37</v>
      </c>
      <c r="J19" s="54">
        <v>30</v>
      </c>
      <c r="K19" s="26" t="s">
        <v>38</v>
      </c>
      <c r="L19" s="55">
        <v>36</v>
      </c>
      <c r="M19" s="53" t="s">
        <v>37</v>
      </c>
      <c r="N19" s="54">
        <v>41</v>
      </c>
      <c r="O19" s="26" t="s">
        <v>38</v>
      </c>
      <c r="P19" s="55">
        <v>37</v>
      </c>
      <c r="Q19" s="53" t="s">
        <v>37</v>
      </c>
      <c r="R19" s="54">
        <v>38</v>
      </c>
      <c r="S19" s="26" t="s">
        <v>38</v>
      </c>
      <c r="T19" s="55">
        <v>37</v>
      </c>
      <c r="U19" s="53" t="s">
        <v>37</v>
      </c>
      <c r="V19" s="54">
        <v>38</v>
      </c>
      <c r="W19" s="26" t="s">
        <v>38</v>
      </c>
      <c r="X19" s="55">
        <v>40</v>
      </c>
      <c r="Y19" s="53" t="s">
        <v>37</v>
      </c>
      <c r="Z19" s="54">
        <v>30</v>
      </c>
      <c r="AA19" s="26" t="s">
        <v>38</v>
      </c>
      <c r="AB19" s="55">
        <v>41</v>
      </c>
      <c r="AC19" s="53" t="s">
        <v>37</v>
      </c>
      <c r="AD19" s="54">
        <v>34</v>
      </c>
      <c r="AE19" s="26" t="s">
        <v>38</v>
      </c>
      <c r="AF19" s="55">
        <v>37</v>
      </c>
      <c r="AG19" s="11"/>
      <c r="AH19" s="11"/>
    </row>
    <row r="20" spans="1:34" ht="10.5" customHeight="1" x14ac:dyDescent="0.2">
      <c r="A20" s="53" t="s">
        <v>39</v>
      </c>
      <c r="B20" s="54">
        <v>34</v>
      </c>
      <c r="C20" s="26" t="s">
        <v>40</v>
      </c>
      <c r="D20" s="55">
        <v>43</v>
      </c>
      <c r="E20" s="53" t="s">
        <v>39</v>
      </c>
      <c r="F20" s="54">
        <v>46</v>
      </c>
      <c r="G20" s="26" t="s">
        <v>40</v>
      </c>
      <c r="H20" s="55">
        <v>37</v>
      </c>
      <c r="I20" s="53" t="s">
        <v>39</v>
      </c>
      <c r="J20" s="54">
        <v>43</v>
      </c>
      <c r="K20" s="26" t="s">
        <v>40</v>
      </c>
      <c r="L20" s="55">
        <v>35</v>
      </c>
      <c r="M20" s="53" t="s">
        <v>39</v>
      </c>
      <c r="N20" s="54">
        <v>40</v>
      </c>
      <c r="O20" s="26" t="s">
        <v>40</v>
      </c>
      <c r="P20" s="55">
        <v>42</v>
      </c>
      <c r="Q20" s="53" t="s">
        <v>39</v>
      </c>
      <c r="R20" s="54">
        <v>40</v>
      </c>
      <c r="S20" s="26" t="s">
        <v>40</v>
      </c>
      <c r="T20" s="55">
        <v>35</v>
      </c>
      <c r="U20" s="53" t="s">
        <v>39</v>
      </c>
      <c r="V20" s="54">
        <v>41</v>
      </c>
      <c r="W20" s="26" t="s">
        <v>40</v>
      </c>
      <c r="X20" s="55">
        <v>38</v>
      </c>
      <c r="Y20" s="53" t="s">
        <v>39</v>
      </c>
      <c r="Z20" s="54">
        <v>24</v>
      </c>
      <c r="AA20" s="26" t="s">
        <v>40</v>
      </c>
      <c r="AB20" s="55">
        <v>30</v>
      </c>
      <c r="AC20" s="53" t="s">
        <v>39</v>
      </c>
      <c r="AD20" s="54">
        <v>38</v>
      </c>
      <c r="AE20" s="26" t="s">
        <v>40</v>
      </c>
      <c r="AF20" s="55">
        <v>41</v>
      </c>
      <c r="AG20" s="11"/>
      <c r="AH20" s="11"/>
    </row>
    <row r="21" spans="1:34" ht="10.5" customHeight="1" x14ac:dyDescent="0.2">
      <c r="A21" s="53" t="s">
        <v>41</v>
      </c>
      <c r="B21" s="54">
        <v>38</v>
      </c>
      <c r="C21" s="26" t="s">
        <v>42</v>
      </c>
      <c r="D21" s="55">
        <v>45</v>
      </c>
      <c r="E21" s="53" t="s">
        <v>41</v>
      </c>
      <c r="F21" s="54">
        <v>40</v>
      </c>
      <c r="G21" s="26" t="s">
        <v>42</v>
      </c>
      <c r="H21" s="55">
        <v>35</v>
      </c>
      <c r="I21" s="53" t="s">
        <v>41</v>
      </c>
      <c r="J21" s="54">
        <v>36</v>
      </c>
      <c r="K21" s="26" t="s">
        <v>42</v>
      </c>
      <c r="L21" s="55">
        <v>41</v>
      </c>
      <c r="M21" s="53" t="s">
        <v>41</v>
      </c>
      <c r="N21" s="54">
        <v>38</v>
      </c>
      <c r="O21" s="26" t="s">
        <v>42</v>
      </c>
      <c r="P21" s="55">
        <v>40</v>
      </c>
      <c r="Q21" s="53" t="s">
        <v>41</v>
      </c>
      <c r="R21" s="54">
        <v>39</v>
      </c>
      <c r="S21" s="26" t="s">
        <v>42</v>
      </c>
      <c r="T21" s="55">
        <v>36</v>
      </c>
      <c r="U21" s="53" t="s">
        <v>41</v>
      </c>
      <c r="V21" s="54">
        <v>33</v>
      </c>
      <c r="W21" s="26" t="s">
        <v>42</v>
      </c>
      <c r="X21" s="55">
        <v>40</v>
      </c>
      <c r="Y21" s="53" t="s">
        <v>41</v>
      </c>
      <c r="Z21" s="54">
        <v>28</v>
      </c>
      <c r="AA21" s="26" t="s">
        <v>42</v>
      </c>
      <c r="AB21" s="55">
        <v>24</v>
      </c>
      <c r="AC21" s="53" t="s">
        <v>41</v>
      </c>
      <c r="AD21" s="54">
        <v>42</v>
      </c>
      <c r="AE21" s="26" t="s">
        <v>42</v>
      </c>
      <c r="AF21" s="55">
        <v>37</v>
      </c>
      <c r="AG21" s="11"/>
      <c r="AH21" s="11"/>
    </row>
    <row r="22" spans="1:34" ht="10.5" customHeight="1" x14ac:dyDescent="0.2">
      <c r="A22" s="53" t="s">
        <v>43</v>
      </c>
      <c r="B22" s="54">
        <v>26</v>
      </c>
      <c r="C22" s="26" t="s">
        <v>44</v>
      </c>
      <c r="D22" s="55">
        <v>35</v>
      </c>
      <c r="E22" s="53" t="s">
        <v>43</v>
      </c>
      <c r="F22" s="54">
        <v>39</v>
      </c>
      <c r="G22" s="26" t="s">
        <v>44</v>
      </c>
      <c r="H22" s="55">
        <v>40</v>
      </c>
      <c r="I22" s="53" t="s">
        <v>43</v>
      </c>
      <c r="J22" s="54">
        <v>37</v>
      </c>
      <c r="K22" s="26" t="s">
        <v>44</v>
      </c>
      <c r="L22" s="55">
        <v>38</v>
      </c>
      <c r="M22" s="53" t="s">
        <v>43</v>
      </c>
      <c r="N22" s="54">
        <v>44</v>
      </c>
      <c r="O22" s="26" t="s">
        <v>44</v>
      </c>
      <c r="P22" s="55">
        <v>35</v>
      </c>
      <c r="Q22" s="53" t="s">
        <v>43</v>
      </c>
      <c r="R22" s="54">
        <v>37</v>
      </c>
      <c r="S22" s="26" t="s">
        <v>44</v>
      </c>
      <c r="T22" s="55">
        <v>38</v>
      </c>
      <c r="U22" s="53" t="s">
        <v>43</v>
      </c>
      <c r="V22" s="54">
        <v>48</v>
      </c>
      <c r="W22" s="26" t="s">
        <v>44</v>
      </c>
      <c r="X22" s="55">
        <v>42</v>
      </c>
      <c r="Y22" s="53" t="s">
        <v>43</v>
      </c>
      <c r="Z22" s="54">
        <v>33</v>
      </c>
      <c r="AA22" s="26" t="s">
        <v>44</v>
      </c>
      <c r="AB22" s="55">
        <v>29</v>
      </c>
      <c r="AC22" s="53" t="s">
        <v>43</v>
      </c>
      <c r="AD22" s="54">
        <v>34</v>
      </c>
      <c r="AE22" s="26" t="s">
        <v>44</v>
      </c>
      <c r="AF22" s="55">
        <v>35</v>
      </c>
      <c r="AG22" s="11"/>
      <c r="AH22" s="11"/>
    </row>
    <row r="23" spans="1:34" ht="10.5" customHeight="1" x14ac:dyDescent="0.2">
      <c r="A23" s="53" t="s">
        <v>45</v>
      </c>
      <c r="B23" s="54">
        <v>44</v>
      </c>
      <c r="C23" s="26" t="s">
        <v>46</v>
      </c>
      <c r="D23" s="55">
        <v>40</v>
      </c>
      <c r="E23" s="53" t="s">
        <v>45</v>
      </c>
      <c r="F23" s="54">
        <v>35</v>
      </c>
      <c r="G23" s="26" t="s">
        <v>46</v>
      </c>
      <c r="H23" s="55">
        <v>38</v>
      </c>
      <c r="I23" s="53" t="s">
        <v>45</v>
      </c>
      <c r="J23" s="54">
        <v>41</v>
      </c>
      <c r="K23" s="26" t="s">
        <v>46</v>
      </c>
      <c r="L23" s="55">
        <v>37</v>
      </c>
      <c r="M23" s="53" t="s">
        <v>45</v>
      </c>
      <c r="N23" s="54">
        <v>42</v>
      </c>
      <c r="O23" s="26" t="s">
        <v>46</v>
      </c>
      <c r="P23" s="55">
        <v>37</v>
      </c>
      <c r="Q23" s="53" t="s">
        <v>45</v>
      </c>
      <c r="R23" s="54">
        <v>42</v>
      </c>
      <c r="S23" s="26" t="s">
        <v>46</v>
      </c>
      <c r="T23" s="55">
        <v>36</v>
      </c>
      <c r="U23" s="53" t="s">
        <v>45</v>
      </c>
      <c r="V23" s="54">
        <v>46</v>
      </c>
      <c r="W23" s="26" t="s">
        <v>46</v>
      </c>
      <c r="X23" s="55">
        <v>36</v>
      </c>
      <c r="Y23" s="53" t="s">
        <v>45</v>
      </c>
      <c r="Z23" s="54">
        <v>31</v>
      </c>
      <c r="AA23" s="26" t="s">
        <v>46</v>
      </c>
      <c r="AB23" s="55">
        <v>32</v>
      </c>
      <c r="AC23" s="53" t="s">
        <v>45</v>
      </c>
      <c r="AD23" s="54">
        <v>29</v>
      </c>
      <c r="AE23" s="26" t="s">
        <v>46</v>
      </c>
      <c r="AF23" s="55">
        <v>32</v>
      </c>
      <c r="AG23" s="11"/>
      <c r="AH23" s="11"/>
    </row>
    <row r="24" spans="1:34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4" s="34" customFormat="1" ht="12" customHeight="1" x14ac:dyDescent="0.2">
      <c r="A25" s="32">
        <f>SUM(B6:B23)+SUM(D6:D23)</f>
        <v>1419</v>
      </c>
      <c r="B25" s="35"/>
      <c r="C25" s="31"/>
      <c r="D25" s="40"/>
      <c r="E25" s="32">
        <f>SUM(F6:F23)+SUM(H6:H23)</f>
        <v>1419</v>
      </c>
      <c r="F25" s="35"/>
      <c r="G25" s="32"/>
      <c r="H25" s="31"/>
      <c r="I25" s="32">
        <f>SUM(J6:J23)+SUM(L6:L23)</f>
        <v>1302</v>
      </c>
      <c r="J25" s="35"/>
      <c r="K25" s="31"/>
      <c r="L25" s="40"/>
      <c r="M25" s="32">
        <f>SUM(N6:N23)+SUM(P6:P23)</f>
        <v>1307</v>
      </c>
      <c r="N25" s="35"/>
      <c r="O25" s="32"/>
      <c r="P25" s="31"/>
      <c r="Q25" s="32">
        <f>SUM(R6:R23)+SUM(T6:T23)</f>
        <v>1365</v>
      </c>
      <c r="R25" s="35"/>
      <c r="S25" s="31"/>
      <c r="T25" s="40"/>
      <c r="U25" s="32">
        <f>SUM(V6:V23)+SUM(X6:X23)</f>
        <v>1417</v>
      </c>
      <c r="V25" s="35"/>
      <c r="W25" s="32"/>
      <c r="X25" s="31"/>
      <c r="Y25" s="32">
        <f>SUM(Z6:Z23)+SUM(AB6:AB23)</f>
        <v>1182</v>
      </c>
      <c r="Z25" s="35"/>
      <c r="AA25" s="31"/>
      <c r="AB25" s="40"/>
      <c r="AC25" s="32">
        <f>SUM(AD6:AD23)+SUM(AF6:AF23)</f>
        <v>1200</v>
      </c>
      <c r="AD25" s="35"/>
      <c r="AE25" s="32"/>
      <c r="AF25" s="31"/>
    </row>
    <row r="26" spans="1:34" s="58" customFormat="1" ht="13.5" customHeight="1" x14ac:dyDescent="0.2">
      <c r="A26" s="248" t="s">
        <v>604</v>
      </c>
      <c r="B26" s="249"/>
      <c r="C26" s="249"/>
      <c r="D26" s="249"/>
      <c r="E26" s="249"/>
      <c r="F26" s="249"/>
      <c r="G26" s="249"/>
      <c r="H26" s="250"/>
      <c r="I26" s="164" t="s">
        <v>270</v>
      </c>
      <c r="J26" s="165"/>
      <c r="K26" s="165"/>
      <c r="L26" s="165"/>
      <c r="M26" s="165"/>
      <c r="N26" s="165"/>
      <c r="O26" s="165"/>
      <c r="P26" s="166"/>
      <c r="Q26" s="239" t="s">
        <v>112</v>
      </c>
      <c r="R26" s="240"/>
      <c r="S26" s="240"/>
      <c r="T26" s="240"/>
      <c r="U26" s="240"/>
      <c r="V26" s="240"/>
      <c r="W26" s="240"/>
      <c r="X26" s="241"/>
      <c r="Y26" s="242" t="s">
        <v>605</v>
      </c>
      <c r="Z26" s="243"/>
      <c r="AA26" s="243"/>
      <c r="AB26" s="243"/>
      <c r="AC26" s="243"/>
      <c r="AD26" s="243"/>
      <c r="AE26" s="243"/>
      <c r="AF26" s="244"/>
    </row>
    <row r="27" spans="1:34" ht="18" customHeight="1" x14ac:dyDescent="0.2">
      <c r="A27" s="50"/>
      <c r="B27" s="47"/>
      <c r="C27" s="144" t="s">
        <v>271</v>
      </c>
      <c r="D27" s="145"/>
      <c r="E27" s="145"/>
      <c r="F27" s="49" t="s">
        <v>960</v>
      </c>
      <c r="H27" s="48"/>
      <c r="J27" s="47"/>
      <c r="K27" s="144" t="s">
        <v>271</v>
      </c>
      <c r="L27" s="145"/>
      <c r="M27" s="145"/>
      <c r="N27" s="49" t="s">
        <v>974</v>
      </c>
      <c r="P27" s="48"/>
      <c r="R27" s="47"/>
      <c r="S27" s="144" t="s">
        <v>271</v>
      </c>
      <c r="T27" s="145"/>
      <c r="U27" s="145"/>
      <c r="V27" s="49" t="s">
        <v>973</v>
      </c>
      <c r="X27" s="48"/>
      <c r="Z27" s="47"/>
      <c r="AA27" s="144" t="s">
        <v>271</v>
      </c>
      <c r="AB27" s="145"/>
      <c r="AC27" s="145"/>
      <c r="AD27" s="49" t="s">
        <v>950</v>
      </c>
      <c r="AF27" s="48"/>
    </row>
    <row r="28" spans="1:34" ht="10.5" customHeight="1" x14ac:dyDescent="0.2">
      <c r="A28" s="29"/>
      <c r="C28" s="144" t="s">
        <v>595</v>
      </c>
      <c r="D28" s="145"/>
      <c r="E28" s="145"/>
      <c r="F28" s="49" t="s">
        <v>905</v>
      </c>
      <c r="G28" s="32"/>
      <c r="H28" s="33"/>
      <c r="I28" s="29"/>
      <c r="K28" s="144" t="s">
        <v>595</v>
      </c>
      <c r="L28" s="145"/>
      <c r="M28" s="145"/>
      <c r="N28" s="49" t="s">
        <v>907</v>
      </c>
      <c r="O28" s="32"/>
      <c r="P28" s="33"/>
      <c r="Q28" s="29"/>
      <c r="S28" s="144" t="s">
        <v>595</v>
      </c>
      <c r="T28" s="145"/>
      <c r="U28" s="145"/>
      <c r="V28" s="49" t="s">
        <v>911</v>
      </c>
      <c r="W28" s="32"/>
      <c r="X28" s="33"/>
      <c r="Y28" s="29"/>
      <c r="AA28" s="144" t="s">
        <v>595</v>
      </c>
      <c r="AB28" s="145"/>
      <c r="AC28" s="145"/>
      <c r="AD28" s="49" t="s">
        <v>952</v>
      </c>
      <c r="AE28" s="32"/>
      <c r="AF28" s="33"/>
    </row>
    <row r="29" spans="1:34" ht="10.5" customHeight="1" x14ac:dyDescent="0.2">
      <c r="A29" s="29"/>
      <c r="C29" s="144" t="s">
        <v>596</v>
      </c>
      <c r="D29" s="145"/>
      <c r="E29" s="145"/>
      <c r="F29" s="49">
        <v>7</v>
      </c>
      <c r="G29" s="32"/>
      <c r="H29" s="33"/>
      <c r="I29" s="29"/>
      <c r="K29" s="144" t="s">
        <v>596</v>
      </c>
      <c r="L29" s="145"/>
      <c r="M29" s="145"/>
      <c r="N29" s="49">
        <v>7</v>
      </c>
      <c r="O29" s="32"/>
      <c r="P29" s="33"/>
      <c r="Q29" s="29"/>
      <c r="S29" s="144" t="s">
        <v>596</v>
      </c>
      <c r="T29" s="145"/>
      <c r="U29" s="145"/>
      <c r="V29" s="49">
        <v>7</v>
      </c>
      <c r="W29" s="32"/>
      <c r="X29" s="33"/>
      <c r="Y29" s="29"/>
      <c r="AA29" s="144" t="s">
        <v>596</v>
      </c>
      <c r="AB29" s="145"/>
      <c r="AC29" s="145"/>
      <c r="AD29" s="49">
        <v>6</v>
      </c>
      <c r="AE29" s="32"/>
      <c r="AF29" s="33"/>
    </row>
    <row r="30" spans="1:34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4" ht="10.5" customHeight="1" x14ac:dyDescent="0.2">
      <c r="A31" s="53" t="s">
        <v>11</v>
      </c>
      <c r="B31" s="54">
        <v>41</v>
      </c>
      <c r="C31" s="26" t="s">
        <v>12</v>
      </c>
      <c r="D31" s="55">
        <v>44</v>
      </c>
      <c r="E31" s="53" t="s">
        <v>11</v>
      </c>
      <c r="F31" s="54">
        <v>31</v>
      </c>
      <c r="G31" s="26" t="s">
        <v>12</v>
      </c>
      <c r="H31" s="55">
        <v>36</v>
      </c>
      <c r="I31" s="53" t="s">
        <v>11</v>
      </c>
      <c r="J31" s="54">
        <v>36</v>
      </c>
      <c r="K31" s="26" t="s">
        <v>12</v>
      </c>
      <c r="L31" s="55">
        <v>40</v>
      </c>
      <c r="M31" s="53" t="s">
        <v>11</v>
      </c>
      <c r="N31" s="54">
        <v>48</v>
      </c>
      <c r="O31" s="26" t="s">
        <v>12</v>
      </c>
      <c r="P31" s="55">
        <v>33</v>
      </c>
      <c r="Q31" s="53" t="s">
        <v>11</v>
      </c>
      <c r="R31" s="54">
        <v>38</v>
      </c>
      <c r="S31" s="26" t="s">
        <v>12</v>
      </c>
      <c r="T31" s="55">
        <v>41</v>
      </c>
      <c r="U31" s="53" t="s">
        <v>11</v>
      </c>
      <c r="V31" s="54">
        <v>32</v>
      </c>
      <c r="W31" s="26" t="s">
        <v>12</v>
      </c>
      <c r="X31" s="55">
        <v>43</v>
      </c>
      <c r="Y31" s="53" t="s">
        <v>11</v>
      </c>
      <c r="Z31" s="54">
        <v>37</v>
      </c>
      <c r="AA31" s="26" t="s">
        <v>12</v>
      </c>
      <c r="AB31" s="55">
        <v>36</v>
      </c>
      <c r="AC31" s="53" t="s">
        <v>11</v>
      </c>
      <c r="AD31" s="54">
        <v>37</v>
      </c>
      <c r="AE31" s="26" t="s">
        <v>12</v>
      </c>
      <c r="AF31" s="55">
        <v>38</v>
      </c>
    </row>
    <row r="32" spans="1:34" ht="10.5" customHeight="1" x14ac:dyDescent="0.2">
      <c r="A32" s="53" t="s">
        <v>13</v>
      </c>
      <c r="B32" s="54">
        <v>42</v>
      </c>
      <c r="C32" s="26" t="s">
        <v>14</v>
      </c>
      <c r="D32" s="55">
        <v>35</v>
      </c>
      <c r="E32" s="53" t="s">
        <v>13</v>
      </c>
      <c r="F32" s="54">
        <v>34</v>
      </c>
      <c r="G32" s="26" t="s">
        <v>14</v>
      </c>
      <c r="H32" s="55">
        <v>38</v>
      </c>
      <c r="I32" s="53" t="s">
        <v>13</v>
      </c>
      <c r="J32" s="54">
        <v>33</v>
      </c>
      <c r="K32" s="26" t="s">
        <v>14</v>
      </c>
      <c r="L32" s="55">
        <v>47</v>
      </c>
      <c r="M32" s="53" t="s">
        <v>13</v>
      </c>
      <c r="N32" s="54">
        <v>41</v>
      </c>
      <c r="O32" s="26" t="s">
        <v>14</v>
      </c>
      <c r="P32" s="55">
        <v>41</v>
      </c>
      <c r="Q32" s="53" t="s">
        <v>13</v>
      </c>
      <c r="R32" s="54">
        <v>36</v>
      </c>
      <c r="S32" s="26" t="s">
        <v>14</v>
      </c>
      <c r="T32" s="55">
        <v>38</v>
      </c>
      <c r="U32" s="53" t="s">
        <v>13</v>
      </c>
      <c r="V32" s="54">
        <v>28</v>
      </c>
      <c r="W32" s="26" t="s">
        <v>14</v>
      </c>
      <c r="X32" s="55">
        <v>30</v>
      </c>
      <c r="Y32" s="53" t="s">
        <v>13</v>
      </c>
      <c r="Z32" s="54">
        <v>36</v>
      </c>
      <c r="AA32" s="26" t="s">
        <v>14</v>
      </c>
      <c r="AB32" s="55">
        <v>32</v>
      </c>
      <c r="AC32" s="53" t="s">
        <v>13</v>
      </c>
      <c r="AD32" s="54">
        <v>29</v>
      </c>
      <c r="AE32" s="26" t="s">
        <v>14</v>
      </c>
      <c r="AF32" s="55">
        <v>27</v>
      </c>
    </row>
    <row r="33" spans="1:32" ht="10.5" customHeight="1" x14ac:dyDescent="0.2">
      <c r="A33" s="53" t="s">
        <v>15</v>
      </c>
      <c r="B33" s="54">
        <v>38</v>
      </c>
      <c r="C33" s="26" t="s">
        <v>16</v>
      </c>
      <c r="D33" s="55">
        <v>50</v>
      </c>
      <c r="E33" s="53" t="s">
        <v>15</v>
      </c>
      <c r="F33" s="54">
        <v>34</v>
      </c>
      <c r="G33" s="26" t="s">
        <v>16</v>
      </c>
      <c r="H33" s="55">
        <v>37</v>
      </c>
      <c r="I33" s="53" t="s">
        <v>15</v>
      </c>
      <c r="J33" s="54">
        <v>35</v>
      </c>
      <c r="K33" s="26" t="s">
        <v>16</v>
      </c>
      <c r="L33" s="55">
        <v>43</v>
      </c>
      <c r="M33" s="53" t="s">
        <v>15</v>
      </c>
      <c r="N33" s="54">
        <v>50</v>
      </c>
      <c r="O33" s="26" t="s">
        <v>16</v>
      </c>
      <c r="P33" s="55">
        <v>44</v>
      </c>
      <c r="Q33" s="53" t="s">
        <v>15</v>
      </c>
      <c r="R33" s="54">
        <v>20</v>
      </c>
      <c r="S33" s="26" t="s">
        <v>16</v>
      </c>
      <c r="T33" s="55">
        <v>22</v>
      </c>
      <c r="U33" s="53" t="s">
        <v>15</v>
      </c>
      <c r="V33" s="54">
        <v>44</v>
      </c>
      <c r="W33" s="26" t="s">
        <v>16</v>
      </c>
      <c r="X33" s="55">
        <v>32</v>
      </c>
      <c r="Y33" s="53" t="s">
        <v>15</v>
      </c>
      <c r="Z33" s="54">
        <v>33</v>
      </c>
      <c r="AA33" s="26" t="s">
        <v>16</v>
      </c>
      <c r="AB33" s="55">
        <v>37</v>
      </c>
      <c r="AC33" s="53" t="s">
        <v>15</v>
      </c>
      <c r="AD33" s="54">
        <v>32</v>
      </c>
      <c r="AE33" s="26" t="s">
        <v>16</v>
      </c>
      <c r="AF33" s="55">
        <v>32</v>
      </c>
    </row>
    <row r="34" spans="1:32" ht="10.5" customHeight="1" x14ac:dyDescent="0.2">
      <c r="A34" s="53" t="s">
        <v>17</v>
      </c>
      <c r="B34" s="54">
        <v>34</v>
      </c>
      <c r="C34" s="26" t="s">
        <v>18</v>
      </c>
      <c r="D34" s="55">
        <v>36</v>
      </c>
      <c r="E34" s="53" t="s">
        <v>17</v>
      </c>
      <c r="F34" s="54">
        <v>39</v>
      </c>
      <c r="G34" s="26" t="s">
        <v>18</v>
      </c>
      <c r="H34" s="55">
        <v>48</v>
      </c>
      <c r="I34" s="53" t="s">
        <v>17</v>
      </c>
      <c r="J34" s="54">
        <v>30</v>
      </c>
      <c r="K34" s="26" t="s">
        <v>18</v>
      </c>
      <c r="L34" s="55">
        <v>36</v>
      </c>
      <c r="M34" s="53" t="s">
        <v>17</v>
      </c>
      <c r="N34" s="54">
        <v>36</v>
      </c>
      <c r="O34" s="26" t="s">
        <v>18</v>
      </c>
      <c r="P34" s="55">
        <v>46</v>
      </c>
      <c r="Q34" s="53" t="s">
        <v>17</v>
      </c>
      <c r="R34" s="54">
        <v>41</v>
      </c>
      <c r="S34" s="26" t="s">
        <v>18</v>
      </c>
      <c r="T34" s="55">
        <v>40</v>
      </c>
      <c r="U34" s="53" t="s">
        <v>17</v>
      </c>
      <c r="V34" s="54">
        <v>37</v>
      </c>
      <c r="W34" s="26" t="s">
        <v>18</v>
      </c>
      <c r="X34" s="55">
        <v>42</v>
      </c>
      <c r="Y34" s="53" t="s">
        <v>17</v>
      </c>
      <c r="Z34" s="54">
        <v>35</v>
      </c>
      <c r="AA34" s="26" t="s">
        <v>18</v>
      </c>
      <c r="AB34" s="55">
        <v>35</v>
      </c>
      <c r="AC34" s="53" t="s">
        <v>17</v>
      </c>
      <c r="AD34" s="54">
        <v>37</v>
      </c>
      <c r="AE34" s="26" t="s">
        <v>18</v>
      </c>
      <c r="AF34" s="55">
        <v>36</v>
      </c>
    </row>
    <row r="35" spans="1:32" ht="10.5" customHeight="1" x14ac:dyDescent="0.2">
      <c r="A35" s="53" t="s">
        <v>19</v>
      </c>
      <c r="B35" s="54">
        <v>49</v>
      </c>
      <c r="C35" s="26" t="s">
        <v>20</v>
      </c>
      <c r="D35" s="55">
        <v>42</v>
      </c>
      <c r="E35" s="53" t="s">
        <v>19</v>
      </c>
      <c r="F35" s="54">
        <v>43</v>
      </c>
      <c r="G35" s="26" t="s">
        <v>20</v>
      </c>
      <c r="H35" s="55">
        <v>34</v>
      </c>
      <c r="I35" s="53" t="s">
        <v>19</v>
      </c>
      <c r="J35" s="54">
        <v>35</v>
      </c>
      <c r="K35" s="26" t="s">
        <v>20</v>
      </c>
      <c r="L35" s="55">
        <v>31</v>
      </c>
      <c r="M35" s="53" t="s">
        <v>19</v>
      </c>
      <c r="N35" s="54">
        <v>46</v>
      </c>
      <c r="O35" s="26" t="s">
        <v>20</v>
      </c>
      <c r="P35" s="55">
        <v>39</v>
      </c>
      <c r="Q35" s="53" t="s">
        <v>19</v>
      </c>
      <c r="R35" s="54">
        <v>47</v>
      </c>
      <c r="S35" s="26" t="s">
        <v>20</v>
      </c>
      <c r="T35" s="55">
        <v>48</v>
      </c>
      <c r="U35" s="53" t="s">
        <v>19</v>
      </c>
      <c r="V35" s="54">
        <v>43</v>
      </c>
      <c r="W35" s="26" t="s">
        <v>20</v>
      </c>
      <c r="X35" s="55">
        <v>46</v>
      </c>
      <c r="Y35" s="53" t="s">
        <v>19</v>
      </c>
      <c r="Z35" s="54">
        <v>39</v>
      </c>
      <c r="AA35" s="26" t="s">
        <v>20</v>
      </c>
      <c r="AB35" s="55">
        <v>44</v>
      </c>
      <c r="AC35" s="53" t="s">
        <v>19</v>
      </c>
      <c r="AD35" s="54">
        <v>30</v>
      </c>
      <c r="AE35" s="26" t="s">
        <v>20</v>
      </c>
      <c r="AF35" s="55">
        <v>28</v>
      </c>
    </row>
    <row r="36" spans="1:32" ht="10.5" customHeight="1" x14ac:dyDescent="0.2">
      <c r="A36" s="53" t="s">
        <v>21</v>
      </c>
      <c r="B36" s="54">
        <v>38</v>
      </c>
      <c r="C36" s="26" t="s">
        <v>22</v>
      </c>
      <c r="D36" s="55">
        <v>34</v>
      </c>
      <c r="E36" s="53" t="s">
        <v>21</v>
      </c>
      <c r="F36" s="54">
        <v>44</v>
      </c>
      <c r="G36" s="26" t="s">
        <v>22</v>
      </c>
      <c r="H36" s="55">
        <v>32</v>
      </c>
      <c r="I36" s="53" t="s">
        <v>21</v>
      </c>
      <c r="J36" s="54">
        <v>27</v>
      </c>
      <c r="K36" s="26" t="s">
        <v>22</v>
      </c>
      <c r="L36" s="55">
        <v>37</v>
      </c>
      <c r="M36" s="53" t="s">
        <v>21</v>
      </c>
      <c r="N36" s="54">
        <v>42</v>
      </c>
      <c r="O36" s="26" t="s">
        <v>22</v>
      </c>
      <c r="P36" s="55">
        <v>44</v>
      </c>
      <c r="Q36" s="53" t="s">
        <v>21</v>
      </c>
      <c r="R36" s="54">
        <v>31</v>
      </c>
      <c r="S36" s="26" t="s">
        <v>22</v>
      </c>
      <c r="T36" s="55">
        <v>33</v>
      </c>
      <c r="U36" s="53" t="s">
        <v>21</v>
      </c>
      <c r="V36" s="54">
        <v>35</v>
      </c>
      <c r="W36" s="26" t="s">
        <v>22</v>
      </c>
      <c r="X36" s="55">
        <v>37</v>
      </c>
      <c r="Y36" s="53" t="s">
        <v>21</v>
      </c>
      <c r="Z36" s="54">
        <v>32</v>
      </c>
      <c r="AA36" s="26" t="s">
        <v>22</v>
      </c>
      <c r="AB36" s="55">
        <v>43</v>
      </c>
      <c r="AC36" s="53" t="s">
        <v>21</v>
      </c>
      <c r="AD36" s="54">
        <v>43</v>
      </c>
      <c r="AE36" s="26" t="s">
        <v>22</v>
      </c>
      <c r="AF36" s="55">
        <v>42</v>
      </c>
    </row>
    <row r="37" spans="1:32" ht="10.5" customHeight="1" x14ac:dyDescent="0.2">
      <c r="A37" s="53" t="s">
        <v>23</v>
      </c>
      <c r="B37" s="54">
        <v>40</v>
      </c>
      <c r="C37" s="26" t="s">
        <v>24</v>
      </c>
      <c r="D37" s="55">
        <v>33</v>
      </c>
      <c r="E37" s="53" t="s">
        <v>23</v>
      </c>
      <c r="F37" s="54">
        <v>35</v>
      </c>
      <c r="G37" s="26" t="s">
        <v>24</v>
      </c>
      <c r="H37" s="55">
        <v>43</v>
      </c>
      <c r="I37" s="53" t="s">
        <v>23</v>
      </c>
      <c r="J37" s="54">
        <v>39</v>
      </c>
      <c r="K37" s="26" t="s">
        <v>24</v>
      </c>
      <c r="L37" s="55">
        <v>20</v>
      </c>
      <c r="M37" s="53" t="s">
        <v>23</v>
      </c>
      <c r="N37" s="54">
        <v>41</v>
      </c>
      <c r="O37" s="26" t="s">
        <v>24</v>
      </c>
      <c r="P37" s="55">
        <v>30</v>
      </c>
      <c r="Q37" s="53" t="s">
        <v>23</v>
      </c>
      <c r="R37" s="54">
        <v>46</v>
      </c>
      <c r="S37" s="26" t="s">
        <v>24</v>
      </c>
      <c r="T37" s="55">
        <v>51</v>
      </c>
      <c r="U37" s="53" t="s">
        <v>23</v>
      </c>
      <c r="V37" s="54">
        <v>44</v>
      </c>
      <c r="W37" s="26" t="s">
        <v>24</v>
      </c>
      <c r="X37" s="55">
        <v>31</v>
      </c>
      <c r="Y37" s="53" t="s">
        <v>23</v>
      </c>
      <c r="Z37" s="54">
        <v>29</v>
      </c>
      <c r="AA37" s="26" t="s">
        <v>24</v>
      </c>
      <c r="AB37" s="55">
        <v>42</v>
      </c>
      <c r="AC37" s="53" t="s">
        <v>23</v>
      </c>
      <c r="AD37" s="54">
        <v>35</v>
      </c>
      <c r="AE37" s="26" t="s">
        <v>24</v>
      </c>
      <c r="AF37" s="55">
        <v>31</v>
      </c>
    </row>
    <row r="38" spans="1:32" ht="10.5" customHeight="1" x14ac:dyDescent="0.2">
      <c r="A38" s="53" t="s">
        <v>25</v>
      </c>
      <c r="B38" s="54">
        <v>34</v>
      </c>
      <c r="C38" s="26" t="s">
        <v>26</v>
      </c>
      <c r="D38" s="55">
        <v>52</v>
      </c>
      <c r="E38" s="53" t="s">
        <v>25</v>
      </c>
      <c r="F38" s="54">
        <v>42</v>
      </c>
      <c r="G38" s="26" t="s">
        <v>26</v>
      </c>
      <c r="H38" s="55">
        <v>41</v>
      </c>
      <c r="I38" s="53" t="s">
        <v>25</v>
      </c>
      <c r="J38" s="54">
        <v>38</v>
      </c>
      <c r="K38" s="26" t="s">
        <v>26</v>
      </c>
      <c r="L38" s="55">
        <v>42</v>
      </c>
      <c r="M38" s="53" t="s">
        <v>25</v>
      </c>
      <c r="N38" s="54">
        <v>39</v>
      </c>
      <c r="O38" s="26" t="s">
        <v>26</v>
      </c>
      <c r="P38" s="55">
        <v>37</v>
      </c>
      <c r="Q38" s="53" t="s">
        <v>25</v>
      </c>
      <c r="R38" s="54">
        <v>42</v>
      </c>
      <c r="S38" s="26" t="s">
        <v>26</v>
      </c>
      <c r="T38" s="55">
        <v>47</v>
      </c>
      <c r="U38" s="53" t="s">
        <v>25</v>
      </c>
      <c r="V38" s="54">
        <v>31</v>
      </c>
      <c r="W38" s="26" t="s">
        <v>26</v>
      </c>
      <c r="X38" s="55">
        <v>28</v>
      </c>
      <c r="Y38" s="53" t="s">
        <v>25</v>
      </c>
      <c r="Z38" s="54">
        <v>34</v>
      </c>
      <c r="AA38" s="26" t="s">
        <v>26</v>
      </c>
      <c r="AB38" s="55">
        <v>32</v>
      </c>
      <c r="AC38" s="53" t="s">
        <v>25</v>
      </c>
      <c r="AD38" s="54">
        <v>31</v>
      </c>
      <c r="AE38" s="26" t="s">
        <v>26</v>
      </c>
      <c r="AF38" s="55">
        <v>29</v>
      </c>
    </row>
    <row r="39" spans="1:32" ht="10.5" customHeight="1" x14ac:dyDescent="0.2">
      <c r="A39" s="53" t="s">
        <v>27</v>
      </c>
      <c r="B39" s="54">
        <v>33</v>
      </c>
      <c r="C39" s="26" t="s">
        <v>28</v>
      </c>
      <c r="D39" s="55">
        <v>33</v>
      </c>
      <c r="E39" s="53" t="s">
        <v>27</v>
      </c>
      <c r="F39" s="54">
        <v>34</v>
      </c>
      <c r="G39" s="26" t="s">
        <v>28</v>
      </c>
      <c r="H39" s="55">
        <v>37</v>
      </c>
      <c r="I39" s="53" t="s">
        <v>27</v>
      </c>
      <c r="J39" s="54">
        <v>32</v>
      </c>
      <c r="K39" s="26" t="s">
        <v>28</v>
      </c>
      <c r="L39" s="55">
        <v>33</v>
      </c>
      <c r="M39" s="53" t="s">
        <v>27</v>
      </c>
      <c r="N39" s="54">
        <v>42</v>
      </c>
      <c r="O39" s="26" t="s">
        <v>28</v>
      </c>
      <c r="P39" s="55">
        <v>46</v>
      </c>
      <c r="Q39" s="53" t="s">
        <v>27</v>
      </c>
      <c r="R39" s="54">
        <v>28</v>
      </c>
      <c r="S39" s="26" t="s">
        <v>28</v>
      </c>
      <c r="T39" s="55">
        <v>29</v>
      </c>
      <c r="U39" s="53" t="s">
        <v>27</v>
      </c>
      <c r="V39" s="54">
        <v>38</v>
      </c>
      <c r="W39" s="26" t="s">
        <v>28</v>
      </c>
      <c r="X39" s="55">
        <v>40</v>
      </c>
      <c r="Y39" s="53" t="s">
        <v>27</v>
      </c>
      <c r="Z39" s="54">
        <v>37</v>
      </c>
      <c r="AA39" s="26" t="s">
        <v>28</v>
      </c>
      <c r="AB39" s="55">
        <v>38</v>
      </c>
      <c r="AC39" s="53" t="s">
        <v>27</v>
      </c>
      <c r="AD39" s="54">
        <v>38</v>
      </c>
      <c r="AE39" s="26" t="s">
        <v>28</v>
      </c>
      <c r="AF39" s="55">
        <v>36</v>
      </c>
    </row>
    <row r="40" spans="1:32" ht="10.5" customHeight="1" x14ac:dyDescent="0.2">
      <c r="A40" s="53" t="s">
        <v>29</v>
      </c>
      <c r="B40" s="54">
        <v>51</v>
      </c>
      <c r="C40" s="26" t="s">
        <v>30</v>
      </c>
      <c r="D40" s="55">
        <v>42</v>
      </c>
      <c r="E40" s="53" t="s">
        <v>29</v>
      </c>
      <c r="F40" s="54">
        <v>36</v>
      </c>
      <c r="G40" s="26" t="s">
        <v>30</v>
      </c>
      <c r="H40" s="55">
        <v>40</v>
      </c>
      <c r="I40" s="53" t="s">
        <v>29</v>
      </c>
      <c r="J40" s="54">
        <v>27</v>
      </c>
      <c r="K40" s="26" t="s">
        <v>30</v>
      </c>
      <c r="L40" s="55">
        <v>23</v>
      </c>
      <c r="M40" s="53" t="s">
        <v>29</v>
      </c>
      <c r="N40" s="54">
        <v>39</v>
      </c>
      <c r="O40" s="26" t="s">
        <v>30</v>
      </c>
      <c r="P40" s="55">
        <v>41</v>
      </c>
      <c r="Q40" s="53" t="s">
        <v>29</v>
      </c>
      <c r="R40" s="54">
        <v>40</v>
      </c>
      <c r="S40" s="26" t="s">
        <v>30</v>
      </c>
      <c r="T40" s="55">
        <v>41</v>
      </c>
      <c r="U40" s="53" t="s">
        <v>29</v>
      </c>
      <c r="V40" s="54">
        <v>40</v>
      </c>
      <c r="W40" s="26" t="s">
        <v>30</v>
      </c>
      <c r="X40" s="55">
        <v>37</v>
      </c>
      <c r="Y40" s="53" t="s">
        <v>29</v>
      </c>
      <c r="Z40" s="54">
        <v>47</v>
      </c>
      <c r="AA40" s="26" t="s">
        <v>30</v>
      </c>
      <c r="AB40" s="55">
        <v>40</v>
      </c>
      <c r="AC40" s="53" t="s">
        <v>29</v>
      </c>
      <c r="AD40" s="54">
        <v>32</v>
      </c>
      <c r="AE40" s="26" t="s">
        <v>30</v>
      </c>
      <c r="AF40" s="55">
        <v>29</v>
      </c>
    </row>
    <row r="41" spans="1:32" ht="10.5" customHeight="1" x14ac:dyDescent="0.2">
      <c r="A41" s="53" t="s">
        <v>31</v>
      </c>
      <c r="B41" s="54">
        <v>32</v>
      </c>
      <c r="C41" s="26" t="s">
        <v>32</v>
      </c>
      <c r="D41" s="55">
        <v>53</v>
      </c>
      <c r="E41" s="53" t="s">
        <v>31</v>
      </c>
      <c r="F41" s="54">
        <v>42</v>
      </c>
      <c r="G41" s="26" t="s">
        <v>32</v>
      </c>
      <c r="H41" s="55">
        <v>38</v>
      </c>
      <c r="I41" s="53" t="s">
        <v>31</v>
      </c>
      <c r="J41" s="54">
        <v>24</v>
      </c>
      <c r="K41" s="26" t="s">
        <v>32</v>
      </c>
      <c r="L41" s="55">
        <v>34</v>
      </c>
      <c r="M41" s="53" t="s">
        <v>31</v>
      </c>
      <c r="N41" s="54">
        <v>40</v>
      </c>
      <c r="O41" s="26" t="s">
        <v>32</v>
      </c>
      <c r="P41" s="55">
        <v>39</v>
      </c>
      <c r="Q41" s="53" t="s">
        <v>31</v>
      </c>
      <c r="R41" s="54">
        <v>37</v>
      </c>
      <c r="S41" s="26" t="s">
        <v>32</v>
      </c>
      <c r="T41" s="55">
        <v>38</v>
      </c>
      <c r="U41" s="53" t="s">
        <v>31</v>
      </c>
      <c r="V41" s="54">
        <v>45</v>
      </c>
      <c r="W41" s="26" t="s">
        <v>32</v>
      </c>
      <c r="X41" s="55">
        <v>44</v>
      </c>
      <c r="Y41" s="53" t="s">
        <v>31</v>
      </c>
      <c r="Z41" s="54">
        <v>40</v>
      </c>
      <c r="AA41" s="26" t="s">
        <v>32</v>
      </c>
      <c r="AB41" s="55">
        <v>42</v>
      </c>
      <c r="AC41" s="53" t="s">
        <v>31</v>
      </c>
      <c r="AD41" s="54">
        <v>31</v>
      </c>
      <c r="AE41" s="26" t="s">
        <v>32</v>
      </c>
      <c r="AF41" s="55">
        <v>30</v>
      </c>
    </row>
    <row r="42" spans="1:32" ht="10.5" customHeight="1" x14ac:dyDescent="0.2">
      <c r="A42" s="53" t="s">
        <v>33</v>
      </c>
      <c r="B42" s="54">
        <v>42</v>
      </c>
      <c r="C42" s="26" t="s">
        <v>34</v>
      </c>
      <c r="D42" s="55">
        <v>44</v>
      </c>
      <c r="E42" s="53" t="s">
        <v>33</v>
      </c>
      <c r="F42" s="54">
        <v>44</v>
      </c>
      <c r="G42" s="26" t="s">
        <v>34</v>
      </c>
      <c r="H42" s="55">
        <v>36</v>
      </c>
      <c r="I42" s="53" t="s">
        <v>33</v>
      </c>
      <c r="J42" s="54">
        <v>44</v>
      </c>
      <c r="K42" s="26" t="s">
        <v>34</v>
      </c>
      <c r="L42" s="55">
        <v>30</v>
      </c>
      <c r="M42" s="53" t="s">
        <v>33</v>
      </c>
      <c r="N42" s="54">
        <v>36</v>
      </c>
      <c r="O42" s="26" t="s">
        <v>34</v>
      </c>
      <c r="P42" s="55">
        <v>40</v>
      </c>
      <c r="Q42" s="53" t="s">
        <v>33</v>
      </c>
      <c r="R42" s="54">
        <v>21</v>
      </c>
      <c r="S42" s="26" t="s">
        <v>34</v>
      </c>
      <c r="T42" s="55">
        <v>24</v>
      </c>
      <c r="U42" s="53" t="s">
        <v>33</v>
      </c>
      <c r="V42" s="54">
        <v>37</v>
      </c>
      <c r="W42" s="26" t="s">
        <v>34</v>
      </c>
      <c r="X42" s="55">
        <v>35</v>
      </c>
      <c r="Y42" s="53" t="s">
        <v>33</v>
      </c>
      <c r="Z42" s="54">
        <v>42</v>
      </c>
      <c r="AA42" s="26" t="s">
        <v>34</v>
      </c>
      <c r="AB42" s="55">
        <v>35</v>
      </c>
      <c r="AC42" s="53" t="s">
        <v>33</v>
      </c>
      <c r="AD42" s="54">
        <v>26</v>
      </c>
      <c r="AE42" s="26" t="s">
        <v>34</v>
      </c>
      <c r="AF42" s="55">
        <v>25</v>
      </c>
    </row>
    <row r="43" spans="1:32" ht="10.5" customHeight="1" x14ac:dyDescent="0.2">
      <c r="A43" s="53" t="s">
        <v>35</v>
      </c>
      <c r="B43" s="54">
        <v>51</v>
      </c>
      <c r="C43" s="26" t="s">
        <v>36</v>
      </c>
      <c r="D43" s="55">
        <v>35</v>
      </c>
      <c r="E43" s="53" t="s">
        <v>35</v>
      </c>
      <c r="F43" s="54">
        <v>40</v>
      </c>
      <c r="G43" s="26" t="s">
        <v>36</v>
      </c>
      <c r="H43" s="55">
        <v>41</v>
      </c>
      <c r="I43" s="53" t="s">
        <v>35</v>
      </c>
      <c r="J43" s="54">
        <v>33</v>
      </c>
      <c r="K43" s="26" t="s">
        <v>36</v>
      </c>
      <c r="L43" s="55">
        <v>36</v>
      </c>
      <c r="M43" s="53" t="s">
        <v>35</v>
      </c>
      <c r="N43" s="54">
        <v>44</v>
      </c>
      <c r="O43" s="26" t="s">
        <v>36</v>
      </c>
      <c r="P43" s="55">
        <v>38</v>
      </c>
      <c r="Q43" s="53" t="s">
        <v>35</v>
      </c>
      <c r="R43" s="54">
        <v>38</v>
      </c>
      <c r="S43" s="26" t="s">
        <v>36</v>
      </c>
      <c r="T43" s="55">
        <v>41</v>
      </c>
      <c r="U43" s="53" t="s">
        <v>35</v>
      </c>
      <c r="V43" s="54">
        <v>32</v>
      </c>
      <c r="W43" s="26" t="s">
        <v>36</v>
      </c>
      <c r="X43" s="55">
        <v>43</v>
      </c>
      <c r="Y43" s="53" t="s">
        <v>35</v>
      </c>
      <c r="Z43" s="54">
        <v>32</v>
      </c>
      <c r="AA43" s="26" t="s">
        <v>36</v>
      </c>
      <c r="AB43" s="55">
        <v>32</v>
      </c>
      <c r="AC43" s="53" t="s">
        <v>35</v>
      </c>
      <c r="AD43" s="54">
        <v>36</v>
      </c>
      <c r="AE43" s="26" t="s">
        <v>36</v>
      </c>
      <c r="AF43" s="55">
        <v>34</v>
      </c>
    </row>
    <row r="44" spans="1:32" ht="10.5" customHeight="1" x14ac:dyDescent="0.2">
      <c r="A44" s="53" t="s">
        <v>37</v>
      </c>
      <c r="B44" s="54">
        <v>44</v>
      </c>
      <c r="C44" s="26" t="s">
        <v>38</v>
      </c>
      <c r="D44" s="55">
        <v>43</v>
      </c>
      <c r="E44" s="53" t="s">
        <v>37</v>
      </c>
      <c r="F44" s="54">
        <v>38</v>
      </c>
      <c r="G44" s="26" t="s">
        <v>38</v>
      </c>
      <c r="H44" s="55">
        <v>46</v>
      </c>
      <c r="I44" s="53" t="s">
        <v>37</v>
      </c>
      <c r="J44" s="54">
        <v>29</v>
      </c>
      <c r="K44" s="26" t="s">
        <v>38</v>
      </c>
      <c r="L44" s="55">
        <v>38</v>
      </c>
      <c r="M44" s="53" t="s">
        <v>37</v>
      </c>
      <c r="N44" s="54">
        <v>36</v>
      </c>
      <c r="O44" s="26" t="s">
        <v>38</v>
      </c>
      <c r="P44" s="55">
        <v>34</v>
      </c>
      <c r="Q44" s="53" t="s">
        <v>37</v>
      </c>
      <c r="R44" s="54">
        <v>46</v>
      </c>
      <c r="S44" s="26" t="s">
        <v>38</v>
      </c>
      <c r="T44" s="55">
        <v>45</v>
      </c>
      <c r="U44" s="53" t="s">
        <v>37</v>
      </c>
      <c r="V44" s="54">
        <v>28</v>
      </c>
      <c r="W44" s="26" t="s">
        <v>38</v>
      </c>
      <c r="X44" s="55">
        <v>30</v>
      </c>
      <c r="Y44" s="53" t="s">
        <v>37</v>
      </c>
      <c r="Z44" s="54">
        <v>38</v>
      </c>
      <c r="AA44" s="26" t="s">
        <v>38</v>
      </c>
      <c r="AB44" s="55">
        <v>37</v>
      </c>
      <c r="AC44" s="53" t="s">
        <v>37</v>
      </c>
      <c r="AD44" s="54">
        <v>33</v>
      </c>
      <c r="AE44" s="26" t="s">
        <v>38</v>
      </c>
      <c r="AF44" s="55">
        <v>30</v>
      </c>
    </row>
    <row r="45" spans="1:32" ht="10.5" customHeight="1" x14ac:dyDescent="0.2">
      <c r="A45" s="53" t="s">
        <v>39</v>
      </c>
      <c r="B45" s="54">
        <v>35</v>
      </c>
      <c r="C45" s="26" t="s">
        <v>40</v>
      </c>
      <c r="D45" s="55">
        <v>42</v>
      </c>
      <c r="E45" s="53" t="s">
        <v>39</v>
      </c>
      <c r="F45" s="54">
        <v>39</v>
      </c>
      <c r="G45" s="26" t="s">
        <v>40</v>
      </c>
      <c r="H45" s="55">
        <v>33</v>
      </c>
      <c r="I45" s="53" t="s">
        <v>39</v>
      </c>
      <c r="J45" s="54">
        <v>35</v>
      </c>
      <c r="K45" s="26" t="s">
        <v>40</v>
      </c>
      <c r="L45" s="55">
        <v>30</v>
      </c>
      <c r="M45" s="53" t="s">
        <v>39</v>
      </c>
      <c r="N45" s="54">
        <v>50</v>
      </c>
      <c r="O45" s="26" t="s">
        <v>40</v>
      </c>
      <c r="P45" s="55">
        <v>45</v>
      </c>
      <c r="Q45" s="53" t="s">
        <v>39</v>
      </c>
      <c r="R45" s="54">
        <v>32</v>
      </c>
      <c r="S45" s="26" t="s">
        <v>40</v>
      </c>
      <c r="T45" s="55">
        <v>29</v>
      </c>
      <c r="U45" s="53" t="s">
        <v>39</v>
      </c>
      <c r="V45" s="54">
        <v>36</v>
      </c>
      <c r="W45" s="26" t="s">
        <v>40</v>
      </c>
      <c r="X45" s="55">
        <v>35</v>
      </c>
      <c r="Y45" s="53" t="s">
        <v>39</v>
      </c>
      <c r="Z45" s="54">
        <v>37</v>
      </c>
      <c r="AA45" s="26" t="s">
        <v>40</v>
      </c>
      <c r="AB45" s="55">
        <v>36</v>
      </c>
      <c r="AC45" s="53" t="s">
        <v>39</v>
      </c>
      <c r="AD45" s="54">
        <v>36</v>
      </c>
      <c r="AE45" s="26" t="s">
        <v>40</v>
      </c>
      <c r="AF45" s="55">
        <v>38</v>
      </c>
    </row>
    <row r="46" spans="1:32" ht="10.5" customHeight="1" x14ac:dyDescent="0.2">
      <c r="A46" s="53" t="s">
        <v>41</v>
      </c>
      <c r="B46" s="54">
        <v>46</v>
      </c>
      <c r="C46" s="26" t="s">
        <v>42</v>
      </c>
      <c r="D46" s="55">
        <v>33</v>
      </c>
      <c r="E46" s="53" t="s">
        <v>41</v>
      </c>
      <c r="F46" s="54">
        <v>43</v>
      </c>
      <c r="G46" s="26" t="s">
        <v>42</v>
      </c>
      <c r="H46" s="55">
        <v>35</v>
      </c>
      <c r="I46" s="53" t="s">
        <v>41</v>
      </c>
      <c r="J46" s="54">
        <v>39</v>
      </c>
      <c r="K46" s="26" t="s">
        <v>42</v>
      </c>
      <c r="L46" s="55">
        <v>41</v>
      </c>
      <c r="M46" s="53" t="s">
        <v>41</v>
      </c>
      <c r="N46" s="54">
        <v>40</v>
      </c>
      <c r="O46" s="26" t="s">
        <v>42</v>
      </c>
      <c r="P46" s="55">
        <v>38</v>
      </c>
      <c r="Q46" s="53" t="s">
        <v>41</v>
      </c>
      <c r="R46" s="54">
        <v>46</v>
      </c>
      <c r="S46" s="26" t="s">
        <v>42</v>
      </c>
      <c r="T46" s="55">
        <v>47</v>
      </c>
      <c r="U46" s="53" t="s">
        <v>41</v>
      </c>
      <c r="V46" s="54">
        <v>38</v>
      </c>
      <c r="W46" s="26" t="s">
        <v>42</v>
      </c>
      <c r="X46" s="55">
        <v>37</v>
      </c>
      <c r="Y46" s="53" t="s">
        <v>41</v>
      </c>
      <c r="Z46" s="54">
        <v>40</v>
      </c>
      <c r="AA46" s="26" t="s">
        <v>42</v>
      </c>
      <c r="AB46" s="55">
        <v>49</v>
      </c>
      <c r="AC46" s="53" t="s">
        <v>41</v>
      </c>
      <c r="AD46" s="54">
        <v>41</v>
      </c>
      <c r="AE46" s="26" t="s">
        <v>42</v>
      </c>
      <c r="AF46" s="55">
        <v>40</v>
      </c>
    </row>
    <row r="47" spans="1:32" ht="10.5" customHeight="1" x14ac:dyDescent="0.2">
      <c r="A47" s="53" t="s">
        <v>43</v>
      </c>
      <c r="B47" s="54">
        <v>42</v>
      </c>
      <c r="C47" s="26" t="s">
        <v>44</v>
      </c>
      <c r="D47" s="55">
        <v>42</v>
      </c>
      <c r="E47" s="53" t="s">
        <v>43</v>
      </c>
      <c r="F47" s="54">
        <v>47</v>
      </c>
      <c r="G47" s="26" t="s">
        <v>44</v>
      </c>
      <c r="H47" s="55">
        <v>46</v>
      </c>
      <c r="I47" s="53" t="s">
        <v>43</v>
      </c>
      <c r="J47" s="54">
        <v>37</v>
      </c>
      <c r="K47" s="26" t="s">
        <v>44</v>
      </c>
      <c r="L47" s="55">
        <v>48</v>
      </c>
      <c r="M47" s="53" t="s">
        <v>43</v>
      </c>
      <c r="N47" s="54">
        <v>36</v>
      </c>
      <c r="O47" s="26" t="s">
        <v>44</v>
      </c>
      <c r="P47" s="55">
        <v>29</v>
      </c>
      <c r="Q47" s="53" t="s">
        <v>43</v>
      </c>
      <c r="R47" s="54">
        <v>42</v>
      </c>
      <c r="S47" s="26" t="s">
        <v>44</v>
      </c>
      <c r="T47" s="55">
        <v>44</v>
      </c>
      <c r="U47" s="53" t="s">
        <v>43</v>
      </c>
      <c r="V47" s="54">
        <v>43</v>
      </c>
      <c r="W47" s="26" t="s">
        <v>44</v>
      </c>
      <c r="X47" s="55">
        <v>45</v>
      </c>
      <c r="Y47" s="53" t="s">
        <v>43</v>
      </c>
      <c r="Z47" s="54">
        <v>38</v>
      </c>
      <c r="AA47" s="26" t="s">
        <v>44</v>
      </c>
      <c r="AB47" s="55">
        <v>41</v>
      </c>
      <c r="AC47" s="53" t="s">
        <v>43</v>
      </c>
      <c r="AD47" s="54">
        <v>36</v>
      </c>
      <c r="AE47" s="26" t="s">
        <v>44</v>
      </c>
      <c r="AF47" s="55">
        <v>37</v>
      </c>
    </row>
    <row r="48" spans="1:32" ht="10.5" customHeight="1" x14ac:dyDescent="0.2">
      <c r="A48" s="53" t="s">
        <v>45</v>
      </c>
      <c r="B48" s="54">
        <v>40</v>
      </c>
      <c r="C48" s="26" t="s">
        <v>46</v>
      </c>
      <c r="D48" s="55">
        <v>44</v>
      </c>
      <c r="E48" s="53" t="s">
        <v>45</v>
      </c>
      <c r="F48" s="54">
        <v>39</v>
      </c>
      <c r="G48" s="26" t="s">
        <v>46</v>
      </c>
      <c r="H48" s="55">
        <v>43</v>
      </c>
      <c r="I48" s="53" t="s">
        <v>45</v>
      </c>
      <c r="J48" s="54">
        <v>30</v>
      </c>
      <c r="K48" s="26" t="s">
        <v>46</v>
      </c>
      <c r="L48" s="55">
        <v>50</v>
      </c>
      <c r="M48" s="53" t="s">
        <v>45</v>
      </c>
      <c r="N48" s="54">
        <v>47</v>
      </c>
      <c r="O48" s="26" t="s">
        <v>46</v>
      </c>
      <c r="P48" s="55">
        <v>52</v>
      </c>
      <c r="Q48" s="53" t="s">
        <v>45</v>
      </c>
      <c r="R48" s="54">
        <v>28</v>
      </c>
      <c r="S48" s="26" t="s">
        <v>46</v>
      </c>
      <c r="T48" s="55">
        <v>26</v>
      </c>
      <c r="U48" s="53" t="s">
        <v>45</v>
      </c>
      <c r="V48" s="54">
        <v>36</v>
      </c>
      <c r="W48" s="26" t="s">
        <v>46</v>
      </c>
      <c r="X48" s="55">
        <v>39</v>
      </c>
      <c r="Y48" s="53" t="s">
        <v>45</v>
      </c>
      <c r="Z48" s="54">
        <v>42</v>
      </c>
      <c r="AA48" s="26" t="s">
        <v>46</v>
      </c>
      <c r="AB48" s="55">
        <v>30</v>
      </c>
      <c r="AC48" s="53" t="s">
        <v>45</v>
      </c>
      <c r="AD48" s="54">
        <v>26</v>
      </c>
      <c r="AE48" s="26" t="s">
        <v>46</v>
      </c>
      <c r="AF48" s="55">
        <v>29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1469</v>
      </c>
      <c r="B50" s="35"/>
      <c r="C50" s="31"/>
      <c r="D50" s="40"/>
      <c r="E50" s="32">
        <f>SUM(F31:F48)+SUM(H31:H48)</f>
        <v>1408</v>
      </c>
      <c r="F50" s="35"/>
      <c r="G50" s="32"/>
      <c r="H50" s="31"/>
      <c r="I50" s="32">
        <f>SUM(J31:J48)+SUM(L31:L48)</f>
        <v>1262</v>
      </c>
      <c r="J50" s="35"/>
      <c r="K50" s="31"/>
      <c r="L50" s="40"/>
      <c r="M50" s="32">
        <f>SUM(N31:N48)+SUM(P31:P48)</f>
        <v>1469</v>
      </c>
      <c r="N50" s="35"/>
      <c r="O50" s="32"/>
      <c r="P50" s="31"/>
      <c r="Q50" s="32">
        <f>SUM(R31:R48)+SUM(T31:T48)</f>
        <v>1343</v>
      </c>
      <c r="R50" s="35"/>
      <c r="S50" s="31"/>
      <c r="T50" s="40"/>
      <c r="U50" s="32">
        <f>SUM(V31:V48)+SUM(X31:X48)</f>
        <v>1341</v>
      </c>
      <c r="V50" s="35"/>
      <c r="W50" s="32"/>
      <c r="X50" s="31"/>
      <c r="Y50" s="32">
        <f>SUM(Z31:Z48)+SUM(AB31:AB48)</f>
        <v>1349</v>
      </c>
      <c r="Z50" s="35"/>
      <c r="AA50" s="31"/>
      <c r="AB50" s="40"/>
      <c r="AC50" s="32">
        <f>SUM(AD31:AD48)+SUM(AF31:AF48)</f>
        <v>1200</v>
      </c>
      <c r="AD50" s="35"/>
      <c r="AE50" s="32"/>
      <c r="AF50" s="31"/>
    </row>
    <row r="51" spans="1:32" s="58" customFormat="1" ht="13.5" customHeight="1" x14ac:dyDescent="0.25">
      <c r="A51" s="257" t="s">
        <v>113</v>
      </c>
      <c r="B51" s="258"/>
      <c r="C51" s="258"/>
      <c r="D51" s="258"/>
      <c r="E51" s="258"/>
      <c r="F51" s="258"/>
      <c r="G51" s="258"/>
      <c r="H51" s="259"/>
      <c r="Z51" s="59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975</v>
      </c>
      <c r="H52" s="48"/>
      <c r="J52" s="148" t="s">
        <v>869</v>
      </c>
      <c r="K52" s="149"/>
      <c r="L52" s="149"/>
      <c r="M52" s="149"/>
      <c r="N52" s="150"/>
    </row>
    <row r="53" spans="1:32" ht="10.5" customHeight="1" x14ac:dyDescent="0.2">
      <c r="A53" s="29"/>
      <c r="C53" s="144" t="s">
        <v>595</v>
      </c>
      <c r="D53" s="145"/>
      <c r="E53" s="145"/>
      <c r="F53" s="38" t="s">
        <v>968</v>
      </c>
      <c r="G53" s="32"/>
      <c r="H53" s="33"/>
      <c r="J53" s="151" t="s">
        <v>976</v>
      </c>
      <c r="K53" s="152"/>
      <c r="L53" s="86"/>
      <c r="M53" s="153" t="s">
        <v>10</v>
      </c>
      <c r="N53" s="154"/>
    </row>
    <row r="54" spans="1:32" ht="10.5" customHeight="1" x14ac:dyDescent="0.2">
      <c r="A54" s="29"/>
      <c r="C54" s="144" t="s">
        <v>596</v>
      </c>
      <c r="D54" s="145"/>
      <c r="E54" s="145"/>
      <c r="F54" s="49">
        <v>9</v>
      </c>
      <c r="G54" s="32"/>
      <c r="H54" s="33"/>
      <c r="J54" s="151" t="s">
        <v>977</v>
      </c>
      <c r="K54" s="152"/>
      <c r="L54" s="87"/>
      <c r="M54" s="153" t="s">
        <v>977</v>
      </c>
      <c r="N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J55" s="46" t="s">
        <v>978</v>
      </c>
      <c r="K55" s="47"/>
      <c r="L55" s="47"/>
      <c r="M55" s="137">
        <v>5</v>
      </c>
      <c r="N55" s="138"/>
    </row>
    <row r="56" spans="1:32" ht="10.5" customHeight="1" x14ac:dyDescent="0.2">
      <c r="A56" s="53" t="s">
        <v>11</v>
      </c>
      <c r="B56" s="54">
        <v>27</v>
      </c>
      <c r="C56" s="26" t="s">
        <v>12</v>
      </c>
      <c r="D56" s="55">
        <v>26</v>
      </c>
      <c r="E56" s="53" t="s">
        <v>11</v>
      </c>
      <c r="F56" s="54">
        <v>31</v>
      </c>
      <c r="G56" s="26" t="s">
        <v>12</v>
      </c>
      <c r="H56" s="55">
        <v>36</v>
      </c>
      <c r="J56" s="46" t="s">
        <v>867</v>
      </c>
      <c r="K56" s="47"/>
      <c r="L56" s="47"/>
      <c r="M56" s="137">
        <v>6</v>
      </c>
      <c r="N56" s="138"/>
    </row>
    <row r="57" spans="1:32" ht="10.5" customHeight="1" x14ac:dyDescent="0.2">
      <c r="A57" s="53" t="s">
        <v>13</v>
      </c>
      <c r="B57" s="54">
        <v>32</v>
      </c>
      <c r="C57" s="26" t="s">
        <v>14</v>
      </c>
      <c r="D57" s="55">
        <v>32</v>
      </c>
      <c r="E57" s="53" t="s">
        <v>13</v>
      </c>
      <c r="F57" s="54">
        <v>41</v>
      </c>
      <c r="G57" s="26" t="s">
        <v>14</v>
      </c>
      <c r="H57" s="55">
        <v>40</v>
      </c>
      <c r="J57" s="46" t="s">
        <v>868</v>
      </c>
      <c r="K57" s="47"/>
      <c r="L57" s="47"/>
      <c r="M57" s="137">
        <v>7</v>
      </c>
      <c r="N57" s="138"/>
    </row>
    <row r="58" spans="1:32" ht="10.5" customHeight="1" x14ac:dyDescent="0.2">
      <c r="A58" s="53" t="s">
        <v>15</v>
      </c>
      <c r="B58" s="54">
        <v>24</v>
      </c>
      <c r="C58" s="26" t="s">
        <v>16</v>
      </c>
      <c r="D58" s="55">
        <v>38</v>
      </c>
      <c r="E58" s="53" t="s">
        <v>15</v>
      </c>
      <c r="F58" s="54">
        <v>34</v>
      </c>
      <c r="G58" s="26" t="s">
        <v>16</v>
      </c>
      <c r="H58" s="55">
        <v>34</v>
      </c>
      <c r="J58" s="46" t="s">
        <v>870</v>
      </c>
      <c r="K58" s="47"/>
      <c r="L58" s="47"/>
      <c r="M58" s="137">
        <v>8</v>
      </c>
      <c r="N58" s="138"/>
    </row>
    <row r="59" spans="1:32" ht="10.5" customHeight="1" x14ac:dyDescent="0.2">
      <c r="A59" s="53" t="s">
        <v>17</v>
      </c>
      <c r="B59" s="54">
        <v>31</v>
      </c>
      <c r="C59" s="26" t="s">
        <v>18</v>
      </c>
      <c r="D59" s="55">
        <v>25</v>
      </c>
      <c r="E59" s="53" t="s">
        <v>17</v>
      </c>
      <c r="F59" s="54">
        <v>38</v>
      </c>
      <c r="G59" s="26" t="s">
        <v>18</v>
      </c>
      <c r="H59" s="55">
        <v>29</v>
      </c>
      <c r="J59" s="46" t="s">
        <v>871</v>
      </c>
      <c r="K59" s="47"/>
      <c r="L59" s="47"/>
      <c r="M59" s="137">
        <v>9</v>
      </c>
      <c r="N59" s="138"/>
    </row>
    <row r="60" spans="1:32" ht="10.5" customHeight="1" x14ac:dyDescent="0.2">
      <c r="A60" s="53" t="s">
        <v>19</v>
      </c>
      <c r="B60" s="54">
        <v>36</v>
      </c>
      <c r="C60" s="26" t="s">
        <v>20</v>
      </c>
      <c r="D60" s="55">
        <v>31</v>
      </c>
      <c r="E60" s="53" t="s">
        <v>19</v>
      </c>
      <c r="F60" s="54">
        <v>32</v>
      </c>
      <c r="G60" s="26" t="s">
        <v>20</v>
      </c>
      <c r="H60" s="55">
        <v>37</v>
      </c>
      <c r="J60" s="46" t="s">
        <v>872</v>
      </c>
      <c r="K60" s="47"/>
      <c r="L60" s="47"/>
      <c r="M60" s="137">
        <v>10</v>
      </c>
      <c r="N60" s="138"/>
    </row>
    <row r="61" spans="1:32" ht="10.5" customHeight="1" x14ac:dyDescent="0.2">
      <c r="A61" s="53" t="s">
        <v>21</v>
      </c>
      <c r="B61" s="54">
        <v>22</v>
      </c>
      <c r="C61" s="26" t="s">
        <v>22</v>
      </c>
      <c r="D61" s="55">
        <v>29</v>
      </c>
      <c r="E61" s="53" t="s">
        <v>21</v>
      </c>
      <c r="F61" s="54">
        <v>42</v>
      </c>
      <c r="G61" s="26" t="s">
        <v>22</v>
      </c>
      <c r="H61" s="55">
        <v>44</v>
      </c>
      <c r="J61" s="88" t="s">
        <v>873</v>
      </c>
      <c r="K61" s="47"/>
      <c r="L61" s="47"/>
      <c r="M61" s="137">
        <v>11</v>
      </c>
      <c r="N61" s="138"/>
    </row>
    <row r="62" spans="1:32" ht="10.5" customHeight="1" x14ac:dyDescent="0.2">
      <c r="A62" s="53" t="s">
        <v>23</v>
      </c>
      <c r="B62" s="54">
        <v>30</v>
      </c>
      <c r="C62" s="26" t="s">
        <v>24</v>
      </c>
      <c r="D62" s="55">
        <v>37</v>
      </c>
      <c r="E62" s="53" t="s">
        <v>23</v>
      </c>
      <c r="F62" s="54">
        <v>37</v>
      </c>
      <c r="G62" s="26" t="s">
        <v>24</v>
      </c>
      <c r="H62" s="55">
        <v>35</v>
      </c>
      <c r="J62" s="88" t="s">
        <v>874</v>
      </c>
      <c r="K62" s="47"/>
      <c r="L62" s="47"/>
      <c r="M62" s="137">
        <v>12</v>
      </c>
      <c r="N62" s="138"/>
    </row>
    <row r="63" spans="1:32" ht="10.5" customHeight="1" x14ac:dyDescent="0.2">
      <c r="A63" s="53" t="s">
        <v>25</v>
      </c>
      <c r="B63" s="54">
        <v>32</v>
      </c>
      <c r="C63" s="26" t="s">
        <v>26</v>
      </c>
      <c r="D63" s="55">
        <v>33</v>
      </c>
      <c r="E63" s="53" t="s">
        <v>25</v>
      </c>
      <c r="F63" s="54">
        <v>36</v>
      </c>
      <c r="G63" s="26" t="s">
        <v>26</v>
      </c>
      <c r="H63" s="55">
        <v>39</v>
      </c>
      <c r="J63" s="88" t="s">
        <v>875</v>
      </c>
      <c r="K63" s="47"/>
      <c r="L63" s="47"/>
      <c r="M63" s="137">
        <v>13</v>
      </c>
      <c r="N63" s="138"/>
    </row>
    <row r="64" spans="1:32" ht="10.5" customHeight="1" x14ac:dyDescent="0.2">
      <c r="A64" s="53" t="s">
        <v>27</v>
      </c>
      <c r="B64" s="54">
        <v>36</v>
      </c>
      <c r="C64" s="26" t="s">
        <v>28</v>
      </c>
      <c r="D64" s="55">
        <v>37</v>
      </c>
      <c r="E64" s="53" t="s">
        <v>27</v>
      </c>
      <c r="F64" s="54">
        <v>38</v>
      </c>
      <c r="G64" s="26" t="s">
        <v>28</v>
      </c>
      <c r="H64" s="55">
        <v>34</v>
      </c>
      <c r="J64" s="88" t="s">
        <v>876</v>
      </c>
      <c r="K64" s="47"/>
      <c r="L64" s="47"/>
      <c r="M64" s="137">
        <v>14</v>
      </c>
      <c r="N64" s="138"/>
    </row>
    <row r="65" spans="1:14" ht="10.5" customHeight="1" x14ac:dyDescent="0.2">
      <c r="A65" s="53" t="s">
        <v>29</v>
      </c>
      <c r="B65" s="54">
        <v>31</v>
      </c>
      <c r="C65" s="26" t="s">
        <v>30</v>
      </c>
      <c r="D65" s="55">
        <v>36</v>
      </c>
      <c r="E65" s="53" t="s">
        <v>29</v>
      </c>
      <c r="F65" s="54">
        <v>41</v>
      </c>
      <c r="G65" s="26" t="s">
        <v>30</v>
      </c>
      <c r="H65" s="55">
        <v>38</v>
      </c>
      <c r="J65" s="88" t="s">
        <v>881</v>
      </c>
      <c r="K65" s="47"/>
      <c r="L65" s="47"/>
      <c r="M65" s="137">
        <v>15</v>
      </c>
      <c r="N65" s="138"/>
    </row>
    <row r="66" spans="1:14" ht="10.5" customHeight="1" x14ac:dyDescent="0.2">
      <c r="A66" s="53" t="s">
        <v>31</v>
      </c>
      <c r="B66" s="54">
        <v>30</v>
      </c>
      <c r="C66" s="26" t="s">
        <v>32</v>
      </c>
      <c r="D66" s="55">
        <v>30</v>
      </c>
      <c r="E66" s="53" t="s">
        <v>31</v>
      </c>
      <c r="F66" s="54">
        <v>33</v>
      </c>
      <c r="G66" s="26" t="s">
        <v>32</v>
      </c>
      <c r="H66" s="55">
        <v>40</v>
      </c>
      <c r="J66" s="89" t="s">
        <v>979</v>
      </c>
      <c r="K66" s="90"/>
      <c r="L66" s="90"/>
      <c r="M66" s="132">
        <v>16</v>
      </c>
      <c r="N66" s="133"/>
    </row>
    <row r="67" spans="1:14" ht="10.5" customHeight="1" x14ac:dyDescent="0.2">
      <c r="A67" s="53" t="s">
        <v>33</v>
      </c>
      <c r="B67" s="54">
        <v>33</v>
      </c>
      <c r="C67" s="26" t="s">
        <v>34</v>
      </c>
      <c r="D67" s="55">
        <v>24</v>
      </c>
      <c r="E67" s="53" t="s">
        <v>33</v>
      </c>
      <c r="F67" s="54">
        <v>32</v>
      </c>
      <c r="G67" s="26" t="s">
        <v>34</v>
      </c>
      <c r="H67" s="55">
        <v>37</v>
      </c>
      <c r="J67" s="91"/>
      <c r="K67" s="34"/>
      <c r="L67" s="34"/>
      <c r="M67" s="34"/>
      <c r="N67" s="34"/>
    </row>
    <row r="68" spans="1:14" ht="10.5" customHeight="1" x14ac:dyDescent="0.2">
      <c r="A68" s="53" t="s">
        <v>35</v>
      </c>
      <c r="B68" s="54">
        <v>25</v>
      </c>
      <c r="C68" s="26" t="s">
        <v>36</v>
      </c>
      <c r="D68" s="55">
        <v>32</v>
      </c>
      <c r="E68" s="53" t="s">
        <v>35</v>
      </c>
      <c r="F68" s="54">
        <v>42</v>
      </c>
      <c r="G68" s="26" t="s">
        <v>36</v>
      </c>
      <c r="H68" s="55">
        <v>35</v>
      </c>
      <c r="J68" s="134" t="s">
        <v>980</v>
      </c>
      <c r="K68" s="135"/>
      <c r="L68" s="135"/>
      <c r="M68" s="135"/>
      <c r="N68" s="136"/>
    </row>
    <row r="69" spans="1:14" ht="10.5" customHeight="1" x14ac:dyDescent="0.2">
      <c r="A69" s="53" t="s">
        <v>37</v>
      </c>
      <c r="B69" s="54">
        <v>23</v>
      </c>
      <c r="C69" s="26" t="s">
        <v>38</v>
      </c>
      <c r="D69" s="55">
        <v>38</v>
      </c>
      <c r="E69" s="53" t="s">
        <v>37</v>
      </c>
      <c r="F69" s="54">
        <v>33</v>
      </c>
      <c r="G69" s="26" t="s">
        <v>38</v>
      </c>
      <c r="H69" s="55">
        <v>32</v>
      </c>
      <c r="J69" s="134" t="s">
        <v>981</v>
      </c>
      <c r="K69" s="135"/>
      <c r="L69" s="135"/>
      <c r="M69" s="135"/>
      <c r="N69" s="136"/>
    </row>
    <row r="70" spans="1:14" ht="10.5" customHeight="1" x14ac:dyDescent="0.2">
      <c r="A70" s="53" t="s">
        <v>39</v>
      </c>
      <c r="B70" s="54">
        <v>27</v>
      </c>
      <c r="C70" s="26" t="s">
        <v>40</v>
      </c>
      <c r="D70" s="55">
        <v>28</v>
      </c>
      <c r="E70" s="53" t="s">
        <v>39</v>
      </c>
      <c r="F70" s="54">
        <v>31</v>
      </c>
      <c r="G70" s="26" t="s">
        <v>40</v>
      </c>
      <c r="H70" s="55">
        <v>45</v>
      </c>
      <c r="J70" s="134" t="s">
        <v>982</v>
      </c>
      <c r="K70" s="135"/>
      <c r="L70" s="135"/>
      <c r="M70" s="135"/>
      <c r="N70" s="136"/>
    </row>
    <row r="71" spans="1:14" ht="10.5" customHeight="1" x14ac:dyDescent="0.2">
      <c r="A71" s="53" t="s">
        <v>41</v>
      </c>
      <c r="B71" s="54">
        <v>33</v>
      </c>
      <c r="C71" s="26" t="s">
        <v>42</v>
      </c>
      <c r="D71" s="55">
        <v>32</v>
      </c>
      <c r="E71" s="53" t="s">
        <v>41</v>
      </c>
      <c r="F71" s="54">
        <v>29</v>
      </c>
      <c r="G71" s="26" t="s">
        <v>42</v>
      </c>
      <c r="H71" s="55">
        <v>36</v>
      </c>
      <c r="J71" s="134" t="s">
        <v>983</v>
      </c>
      <c r="K71" s="135"/>
      <c r="L71" s="135"/>
      <c r="M71" s="135"/>
      <c r="N71" s="136"/>
    </row>
    <row r="72" spans="1:14" ht="10.5" customHeight="1" x14ac:dyDescent="0.2">
      <c r="A72" s="53" t="s">
        <v>43</v>
      </c>
      <c r="B72" s="54">
        <v>23</v>
      </c>
      <c r="C72" s="26" t="s">
        <v>44</v>
      </c>
      <c r="D72" s="55">
        <v>35</v>
      </c>
      <c r="E72" s="53" t="s">
        <v>43</v>
      </c>
      <c r="F72" s="54">
        <v>35</v>
      </c>
      <c r="G72" s="26" t="s">
        <v>44</v>
      </c>
      <c r="H72" s="55">
        <v>37</v>
      </c>
      <c r="J72" s="134" t="s">
        <v>984</v>
      </c>
      <c r="K72" s="135"/>
      <c r="L72" s="135"/>
      <c r="M72" s="135"/>
      <c r="N72" s="136"/>
    </row>
    <row r="73" spans="1:14" ht="10.5" customHeight="1" x14ac:dyDescent="0.2">
      <c r="A73" s="53" t="s">
        <v>45</v>
      </c>
      <c r="B73" s="54">
        <v>35</v>
      </c>
      <c r="C73" s="26" t="s">
        <v>46</v>
      </c>
      <c r="D73" s="55">
        <v>38</v>
      </c>
      <c r="E73" s="53" t="s">
        <v>45</v>
      </c>
      <c r="F73" s="54">
        <v>38</v>
      </c>
      <c r="G73" s="26" t="s">
        <v>46</v>
      </c>
      <c r="H73" s="55">
        <v>34</v>
      </c>
    </row>
    <row r="74" spans="1:14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</row>
    <row r="75" spans="1:14" s="34" customFormat="1" ht="12" customHeight="1" x14ac:dyDescent="0.2">
      <c r="A75" s="32">
        <f>SUM(B56:B73)+SUM(D56:D73)</f>
        <v>1111</v>
      </c>
      <c r="B75" s="35"/>
      <c r="C75" s="31"/>
      <c r="D75" s="40"/>
      <c r="E75" s="32">
        <f>SUM(F56:F73)+SUM(H56:H73)</f>
        <v>1305</v>
      </c>
      <c r="F75" s="35"/>
      <c r="G75" s="32"/>
      <c r="H75" s="31"/>
    </row>
    <row r="76" spans="1:14" ht="12" customHeight="1" x14ac:dyDescent="0.25">
      <c r="C76" s="28"/>
    </row>
    <row r="77" spans="1:14" ht="12" customHeight="1" x14ac:dyDescent="0.15"/>
    <row r="78" spans="1:14" ht="12" customHeight="1" x14ac:dyDescent="0.15"/>
    <row r="79" spans="1:14" ht="12" customHeight="1" x14ac:dyDescent="0.15"/>
    <row r="80" spans="1:14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</sheetData>
  <mergeCells count="94">
    <mergeCell ref="A74:B74"/>
    <mergeCell ref="C74:F74"/>
    <mergeCell ref="Q49:R49"/>
    <mergeCell ref="S49:V49"/>
    <mergeCell ref="Y49:Z49"/>
    <mergeCell ref="C53:E53"/>
    <mergeCell ref="A51:H51"/>
    <mergeCell ref="C52:E52"/>
    <mergeCell ref="C54:E54"/>
    <mergeCell ref="A49:B49"/>
    <mergeCell ref="C49:F49"/>
    <mergeCell ref="I49:J49"/>
    <mergeCell ref="K49:N49"/>
    <mergeCell ref="A55:D55"/>
    <mergeCell ref="E55:H55"/>
    <mergeCell ref="M55:N55"/>
    <mergeCell ref="A1:H1"/>
    <mergeCell ref="I1:P1"/>
    <mergeCell ref="Q1:X1"/>
    <mergeCell ref="C2:E2"/>
    <mergeCell ref="K2:M2"/>
    <mergeCell ref="S2:U2"/>
    <mergeCell ref="C3:E3"/>
    <mergeCell ref="K3:M3"/>
    <mergeCell ref="S3:U3"/>
    <mergeCell ref="C4:E4"/>
    <mergeCell ref="K4:M4"/>
    <mergeCell ref="S4:U4"/>
    <mergeCell ref="Y1:AF1"/>
    <mergeCell ref="A26:H26"/>
    <mergeCell ref="I26:P26"/>
    <mergeCell ref="AA2:AC2"/>
    <mergeCell ref="C27:E27"/>
    <mergeCell ref="K27:M27"/>
    <mergeCell ref="AA3:AC3"/>
    <mergeCell ref="I5:L5"/>
    <mergeCell ref="U5:X5"/>
    <mergeCell ref="A24:B24"/>
    <mergeCell ref="C24:F24"/>
    <mergeCell ref="I24:J24"/>
    <mergeCell ref="K24:N24"/>
    <mergeCell ref="Q24:R24"/>
    <mergeCell ref="S24:V24"/>
    <mergeCell ref="A5:D5"/>
    <mergeCell ref="AA4:AC4"/>
    <mergeCell ref="C29:E29"/>
    <mergeCell ref="K29:M29"/>
    <mergeCell ref="S28:U28"/>
    <mergeCell ref="AA28:AC28"/>
    <mergeCell ref="Y5:AB5"/>
    <mergeCell ref="AC5:AF5"/>
    <mergeCell ref="E5:H5"/>
    <mergeCell ref="M5:P5"/>
    <mergeCell ref="Q5:T5"/>
    <mergeCell ref="Y24:Z24"/>
    <mergeCell ref="AA24:AD24"/>
    <mergeCell ref="E30:H30"/>
    <mergeCell ref="I30:L30"/>
    <mergeCell ref="A30:D30"/>
    <mergeCell ref="Q26:X26"/>
    <mergeCell ref="Y26:AF26"/>
    <mergeCell ref="S27:U27"/>
    <mergeCell ref="AA27:AC27"/>
    <mergeCell ref="S29:U29"/>
    <mergeCell ref="AA29:AC29"/>
    <mergeCell ref="C28:E28"/>
    <mergeCell ref="Q30:T30"/>
    <mergeCell ref="U30:X30"/>
    <mergeCell ref="Y30:AB30"/>
    <mergeCell ref="AC30:AF30"/>
    <mergeCell ref="M30:P30"/>
    <mergeCell ref="K28:M28"/>
    <mergeCell ref="AA49:AD49"/>
    <mergeCell ref="J52:N52"/>
    <mergeCell ref="J53:K53"/>
    <mergeCell ref="M53:N53"/>
    <mergeCell ref="J54:K54"/>
    <mergeCell ref="M54:N54"/>
    <mergeCell ref="M56:N56"/>
    <mergeCell ref="M57:N57"/>
    <mergeCell ref="M58:N58"/>
    <mergeCell ref="M59:N59"/>
    <mergeCell ref="M60:N60"/>
    <mergeCell ref="M61:N61"/>
    <mergeCell ref="M62:N62"/>
    <mergeCell ref="M63:N63"/>
    <mergeCell ref="M64:N64"/>
    <mergeCell ref="M65:N65"/>
    <mergeCell ref="J72:N72"/>
    <mergeCell ref="M66:N66"/>
    <mergeCell ref="J68:N68"/>
    <mergeCell ref="J69:N69"/>
    <mergeCell ref="J70:N70"/>
    <mergeCell ref="J71:N71"/>
  </mergeCells>
  <phoneticPr fontId="0" type="noConversion"/>
  <pageMargins left="0.75" right="0" top="0.75" bottom="0" header="0.25" footer="0.25"/>
  <pageSetup scale="85" orientation="landscape" r:id="rId1"/>
  <headerFooter alignWithMargins="0"/>
  <rowBreaks count="1" manualBreakCount="1">
    <brk id="50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F181"/>
  <sheetViews>
    <sheetView showGridLines="0" tabSelected="1" zoomScaleNormal="100" workbookViewId="0">
      <selection activeCell="R11" sqref="R11"/>
    </sheetView>
  </sheetViews>
  <sheetFormatPr defaultRowHeight="9" x14ac:dyDescent="0.15"/>
  <cols>
    <col min="1" max="32" width="6.59765625" customWidth="1"/>
  </cols>
  <sheetData>
    <row r="1" spans="1:32" s="58" customFormat="1" ht="13.5" customHeight="1" x14ac:dyDescent="0.2">
      <c r="A1" s="281" t="s">
        <v>606</v>
      </c>
      <c r="B1" s="282"/>
      <c r="C1" s="282"/>
      <c r="D1" s="282"/>
      <c r="E1" s="282"/>
      <c r="F1" s="282"/>
      <c r="G1" s="282"/>
      <c r="H1" s="283"/>
      <c r="I1" s="242" t="s">
        <v>61</v>
      </c>
      <c r="J1" s="243"/>
      <c r="K1" s="243"/>
      <c r="L1" s="243"/>
      <c r="M1" s="243"/>
      <c r="N1" s="243"/>
      <c r="O1" s="243"/>
      <c r="P1" s="244"/>
      <c r="Q1" s="284" t="s">
        <v>64</v>
      </c>
      <c r="R1" s="285"/>
      <c r="S1" s="285"/>
      <c r="T1" s="285"/>
      <c r="U1" s="285"/>
      <c r="V1" s="285"/>
      <c r="W1" s="285"/>
      <c r="X1" s="286"/>
      <c r="Y1" s="287" t="s">
        <v>66</v>
      </c>
      <c r="Z1" s="288"/>
      <c r="AA1" s="288"/>
      <c r="AB1" s="288"/>
      <c r="AC1" s="288"/>
      <c r="AD1" s="288"/>
      <c r="AE1" s="288"/>
      <c r="AF1" s="289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917</v>
      </c>
      <c r="H2" s="48"/>
      <c r="J2" s="47"/>
      <c r="K2" s="144" t="s">
        <v>271</v>
      </c>
      <c r="L2" s="145"/>
      <c r="M2" s="145"/>
      <c r="N2" s="49" t="s">
        <v>945</v>
      </c>
      <c r="P2" s="48"/>
      <c r="R2" s="47"/>
      <c r="S2" s="144" t="s">
        <v>271</v>
      </c>
      <c r="T2" s="145"/>
      <c r="U2" s="145"/>
      <c r="V2" s="49" t="s">
        <v>906</v>
      </c>
      <c r="X2" s="48"/>
      <c r="Z2" s="47"/>
      <c r="AA2" s="144" t="s">
        <v>271</v>
      </c>
      <c r="AB2" s="145"/>
      <c r="AC2" s="145"/>
      <c r="AD2" s="49" t="s">
        <v>926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925</v>
      </c>
      <c r="G3" s="32"/>
      <c r="H3" s="33"/>
      <c r="I3" s="29"/>
      <c r="K3" s="144" t="s">
        <v>595</v>
      </c>
      <c r="L3" s="145"/>
      <c r="M3" s="145"/>
      <c r="N3" s="38" t="s">
        <v>955</v>
      </c>
      <c r="O3" s="32"/>
      <c r="P3" s="33"/>
      <c r="Q3" s="29"/>
      <c r="S3" s="144" t="s">
        <v>595</v>
      </c>
      <c r="T3" s="145"/>
      <c r="U3" s="145"/>
      <c r="V3" s="49" t="s">
        <v>267</v>
      </c>
      <c r="W3" s="32"/>
      <c r="X3" s="33"/>
      <c r="Y3" s="29"/>
      <c r="AA3" s="144" t="s">
        <v>595</v>
      </c>
      <c r="AB3" s="145"/>
      <c r="AC3" s="145"/>
      <c r="AD3" s="49" t="s">
        <v>921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12</v>
      </c>
      <c r="G4" s="32"/>
      <c r="H4" s="33"/>
      <c r="I4" s="29"/>
      <c r="K4" s="144" t="s">
        <v>596</v>
      </c>
      <c r="L4" s="145"/>
      <c r="M4" s="145"/>
      <c r="N4" s="49">
        <v>13</v>
      </c>
      <c r="O4" s="32"/>
      <c r="P4" s="33"/>
      <c r="Q4" s="29"/>
      <c r="S4" s="144" t="s">
        <v>596</v>
      </c>
      <c r="T4" s="145"/>
      <c r="U4" s="145"/>
      <c r="V4" s="49">
        <v>12</v>
      </c>
      <c r="W4" s="32"/>
      <c r="X4" s="33"/>
      <c r="Y4" s="29"/>
      <c r="AA4" s="144" t="s">
        <v>596</v>
      </c>
      <c r="AB4" s="145"/>
      <c r="AC4" s="145"/>
      <c r="AD4" s="49">
        <v>11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31</v>
      </c>
      <c r="C6" s="26" t="s">
        <v>12</v>
      </c>
      <c r="D6" s="55">
        <v>39</v>
      </c>
      <c r="E6" s="53" t="s">
        <v>11</v>
      </c>
      <c r="F6" s="54">
        <v>37</v>
      </c>
      <c r="G6" s="26" t="s">
        <v>12</v>
      </c>
      <c r="H6" s="55">
        <v>34</v>
      </c>
      <c r="I6" s="53" t="s">
        <v>11</v>
      </c>
      <c r="J6" s="54">
        <v>41</v>
      </c>
      <c r="K6" s="26" t="s">
        <v>12</v>
      </c>
      <c r="L6" s="55">
        <v>33</v>
      </c>
      <c r="M6" s="53" t="s">
        <v>11</v>
      </c>
      <c r="N6" s="54">
        <v>41</v>
      </c>
      <c r="O6" s="26" t="s">
        <v>12</v>
      </c>
      <c r="P6" s="55">
        <v>36</v>
      </c>
      <c r="Q6" s="53" t="s">
        <v>11</v>
      </c>
      <c r="R6" s="54">
        <v>24</v>
      </c>
      <c r="S6" s="26" t="s">
        <v>12</v>
      </c>
      <c r="T6" s="55">
        <v>26</v>
      </c>
      <c r="U6" s="53" t="s">
        <v>11</v>
      </c>
      <c r="V6" s="54">
        <v>33</v>
      </c>
      <c r="W6" s="26" t="s">
        <v>12</v>
      </c>
      <c r="X6" s="55">
        <v>42</v>
      </c>
      <c r="Y6" s="53" t="s">
        <v>11</v>
      </c>
      <c r="Z6" s="54">
        <v>45</v>
      </c>
      <c r="AA6" s="26" t="s">
        <v>12</v>
      </c>
      <c r="AB6" s="55">
        <v>36</v>
      </c>
      <c r="AC6" s="53" t="s">
        <v>11</v>
      </c>
      <c r="AD6" s="54">
        <v>31</v>
      </c>
      <c r="AE6" s="26" t="s">
        <v>12</v>
      </c>
      <c r="AF6" s="55">
        <v>36</v>
      </c>
    </row>
    <row r="7" spans="1:32" ht="10.5" customHeight="1" x14ac:dyDescent="0.2">
      <c r="A7" s="53" t="s">
        <v>13</v>
      </c>
      <c r="B7" s="54">
        <v>24</v>
      </c>
      <c r="C7" s="26" t="s">
        <v>14</v>
      </c>
      <c r="D7" s="55">
        <v>34</v>
      </c>
      <c r="E7" s="53" t="s">
        <v>13</v>
      </c>
      <c r="F7" s="54">
        <v>38</v>
      </c>
      <c r="G7" s="26" t="s">
        <v>14</v>
      </c>
      <c r="H7" s="55">
        <v>44</v>
      </c>
      <c r="I7" s="53" t="s">
        <v>13</v>
      </c>
      <c r="J7" s="54">
        <v>42</v>
      </c>
      <c r="K7" s="26" t="s">
        <v>14</v>
      </c>
      <c r="L7" s="55">
        <v>23</v>
      </c>
      <c r="M7" s="53" t="s">
        <v>13</v>
      </c>
      <c r="N7" s="54">
        <v>32</v>
      </c>
      <c r="O7" s="26" t="s">
        <v>14</v>
      </c>
      <c r="P7" s="55">
        <v>35</v>
      </c>
      <c r="Q7" s="53" t="s">
        <v>13</v>
      </c>
      <c r="R7" s="54">
        <v>28</v>
      </c>
      <c r="S7" s="26" t="s">
        <v>14</v>
      </c>
      <c r="T7" s="55">
        <v>33</v>
      </c>
      <c r="U7" s="53" t="s">
        <v>13</v>
      </c>
      <c r="V7" s="54">
        <v>36</v>
      </c>
      <c r="W7" s="26" t="s">
        <v>14</v>
      </c>
      <c r="X7" s="55">
        <v>33</v>
      </c>
      <c r="Y7" s="53" t="s">
        <v>13</v>
      </c>
      <c r="Z7" s="54">
        <v>35</v>
      </c>
      <c r="AA7" s="26" t="s">
        <v>14</v>
      </c>
      <c r="AB7" s="55">
        <v>33</v>
      </c>
      <c r="AC7" s="53" t="s">
        <v>13</v>
      </c>
      <c r="AD7" s="54">
        <v>36</v>
      </c>
      <c r="AE7" s="26" t="s">
        <v>14</v>
      </c>
      <c r="AF7" s="55">
        <v>36</v>
      </c>
    </row>
    <row r="8" spans="1:32" ht="10.5" customHeight="1" x14ac:dyDescent="0.2">
      <c r="A8" s="53" t="s">
        <v>15</v>
      </c>
      <c r="B8" s="54">
        <v>31</v>
      </c>
      <c r="C8" s="26" t="s">
        <v>16</v>
      </c>
      <c r="D8" s="55">
        <v>33</v>
      </c>
      <c r="E8" s="53" t="s">
        <v>15</v>
      </c>
      <c r="F8" s="54">
        <v>33</v>
      </c>
      <c r="G8" s="26" t="s">
        <v>16</v>
      </c>
      <c r="H8" s="55">
        <v>39</v>
      </c>
      <c r="I8" s="53" t="s">
        <v>15</v>
      </c>
      <c r="J8" s="54">
        <v>30</v>
      </c>
      <c r="K8" s="26" t="s">
        <v>16</v>
      </c>
      <c r="L8" s="55">
        <v>29</v>
      </c>
      <c r="M8" s="53" t="s">
        <v>15</v>
      </c>
      <c r="N8" s="54">
        <v>49</v>
      </c>
      <c r="O8" s="26" t="s">
        <v>16</v>
      </c>
      <c r="P8" s="55">
        <v>43</v>
      </c>
      <c r="Q8" s="53" t="s">
        <v>15</v>
      </c>
      <c r="R8" s="54">
        <v>34</v>
      </c>
      <c r="S8" s="26" t="s">
        <v>16</v>
      </c>
      <c r="T8" s="55">
        <v>32</v>
      </c>
      <c r="U8" s="53" t="s">
        <v>15</v>
      </c>
      <c r="V8" s="54">
        <v>42</v>
      </c>
      <c r="W8" s="26" t="s">
        <v>16</v>
      </c>
      <c r="X8" s="55">
        <v>41</v>
      </c>
      <c r="Y8" s="53" t="s">
        <v>15</v>
      </c>
      <c r="Z8" s="54">
        <v>31</v>
      </c>
      <c r="AA8" s="26" t="s">
        <v>16</v>
      </c>
      <c r="AB8" s="55">
        <v>35</v>
      </c>
      <c r="AC8" s="53" t="s">
        <v>15</v>
      </c>
      <c r="AD8" s="54">
        <v>34</v>
      </c>
      <c r="AE8" s="26" t="s">
        <v>16</v>
      </c>
      <c r="AF8" s="55">
        <v>34</v>
      </c>
    </row>
    <row r="9" spans="1:32" ht="10.5" customHeight="1" x14ac:dyDescent="0.2">
      <c r="A9" s="53" t="s">
        <v>17</v>
      </c>
      <c r="B9" s="54">
        <v>32</v>
      </c>
      <c r="C9" s="26" t="s">
        <v>18</v>
      </c>
      <c r="D9" s="55">
        <v>35</v>
      </c>
      <c r="E9" s="53" t="s">
        <v>17</v>
      </c>
      <c r="F9" s="54">
        <v>43</v>
      </c>
      <c r="G9" s="26" t="s">
        <v>18</v>
      </c>
      <c r="H9" s="55">
        <v>45</v>
      </c>
      <c r="I9" s="53" t="s">
        <v>17</v>
      </c>
      <c r="J9" s="54">
        <v>35</v>
      </c>
      <c r="K9" s="26" t="s">
        <v>18</v>
      </c>
      <c r="L9" s="55">
        <v>30</v>
      </c>
      <c r="M9" s="53" t="s">
        <v>17</v>
      </c>
      <c r="N9" s="54">
        <v>37</v>
      </c>
      <c r="O9" s="26" t="s">
        <v>18</v>
      </c>
      <c r="P9" s="55">
        <v>33</v>
      </c>
      <c r="Q9" s="53" t="s">
        <v>17</v>
      </c>
      <c r="R9" s="54">
        <v>45</v>
      </c>
      <c r="S9" s="26" t="s">
        <v>18</v>
      </c>
      <c r="T9" s="55">
        <v>28</v>
      </c>
      <c r="U9" s="53" t="s">
        <v>17</v>
      </c>
      <c r="V9" s="54">
        <v>32</v>
      </c>
      <c r="W9" s="26" t="s">
        <v>18</v>
      </c>
      <c r="X9" s="55">
        <v>33</v>
      </c>
      <c r="Y9" s="53" t="s">
        <v>17</v>
      </c>
      <c r="Z9" s="54">
        <v>33</v>
      </c>
      <c r="AA9" s="26" t="s">
        <v>18</v>
      </c>
      <c r="AB9" s="55">
        <v>31</v>
      </c>
      <c r="AC9" s="53" t="s">
        <v>17</v>
      </c>
      <c r="AD9" s="54">
        <v>38</v>
      </c>
      <c r="AE9" s="26" t="s">
        <v>18</v>
      </c>
      <c r="AF9" s="55">
        <v>29</v>
      </c>
    </row>
    <row r="10" spans="1:32" ht="10.5" customHeight="1" x14ac:dyDescent="0.2">
      <c r="A10" s="53" t="s">
        <v>19</v>
      </c>
      <c r="B10" s="54">
        <v>25</v>
      </c>
      <c r="C10" s="26" t="s">
        <v>20</v>
      </c>
      <c r="D10" s="55">
        <v>32</v>
      </c>
      <c r="E10" s="53" t="s">
        <v>19</v>
      </c>
      <c r="F10" s="54">
        <v>37</v>
      </c>
      <c r="G10" s="26" t="s">
        <v>20</v>
      </c>
      <c r="H10" s="55">
        <v>36</v>
      </c>
      <c r="I10" s="53" t="s">
        <v>19</v>
      </c>
      <c r="J10" s="54">
        <v>28</v>
      </c>
      <c r="K10" s="26" t="s">
        <v>20</v>
      </c>
      <c r="L10" s="55">
        <v>31</v>
      </c>
      <c r="M10" s="53" t="s">
        <v>19</v>
      </c>
      <c r="N10" s="54">
        <v>35</v>
      </c>
      <c r="O10" s="26" t="s">
        <v>20</v>
      </c>
      <c r="P10" s="55">
        <v>21</v>
      </c>
      <c r="Q10" s="53" t="s">
        <v>19</v>
      </c>
      <c r="R10" s="54">
        <v>39</v>
      </c>
      <c r="S10" s="26" t="s">
        <v>20</v>
      </c>
      <c r="T10" s="55">
        <v>32</v>
      </c>
      <c r="U10" s="53" t="s">
        <v>19</v>
      </c>
      <c r="V10" s="54">
        <v>41</v>
      </c>
      <c r="W10" s="26" t="s">
        <v>20</v>
      </c>
      <c r="X10" s="55">
        <v>38</v>
      </c>
      <c r="Y10" s="53" t="s">
        <v>19</v>
      </c>
      <c r="Z10" s="54">
        <v>32</v>
      </c>
      <c r="AA10" s="26" t="s">
        <v>20</v>
      </c>
      <c r="AB10" s="55">
        <v>43</v>
      </c>
      <c r="AC10" s="53" t="s">
        <v>19</v>
      </c>
      <c r="AD10" s="54">
        <v>32</v>
      </c>
      <c r="AE10" s="26" t="s">
        <v>20</v>
      </c>
      <c r="AF10" s="55">
        <v>37</v>
      </c>
    </row>
    <row r="11" spans="1:32" ht="10.5" customHeight="1" x14ac:dyDescent="0.2">
      <c r="A11" s="53" t="s">
        <v>21</v>
      </c>
      <c r="B11" s="54">
        <v>31</v>
      </c>
      <c r="C11" s="26" t="s">
        <v>22</v>
      </c>
      <c r="D11" s="55">
        <v>26</v>
      </c>
      <c r="E11" s="53" t="s">
        <v>21</v>
      </c>
      <c r="F11" s="54">
        <v>42</v>
      </c>
      <c r="G11" s="26" t="s">
        <v>22</v>
      </c>
      <c r="H11" s="55">
        <v>39</v>
      </c>
      <c r="I11" s="53" t="s">
        <v>21</v>
      </c>
      <c r="J11" s="54">
        <v>45</v>
      </c>
      <c r="K11" s="26" t="s">
        <v>22</v>
      </c>
      <c r="L11" s="55">
        <v>25</v>
      </c>
      <c r="M11" s="53" t="s">
        <v>21</v>
      </c>
      <c r="N11" s="54">
        <v>34</v>
      </c>
      <c r="O11" s="26" t="s">
        <v>22</v>
      </c>
      <c r="P11" s="55">
        <v>34</v>
      </c>
      <c r="Q11" s="53" t="s">
        <v>21</v>
      </c>
      <c r="R11" s="54">
        <v>28</v>
      </c>
      <c r="S11" s="26" t="s">
        <v>22</v>
      </c>
      <c r="T11" s="55">
        <v>34</v>
      </c>
      <c r="U11" s="53" t="s">
        <v>21</v>
      </c>
      <c r="V11" s="54">
        <v>32</v>
      </c>
      <c r="W11" s="26" t="s">
        <v>22</v>
      </c>
      <c r="X11" s="55">
        <v>26</v>
      </c>
      <c r="Y11" s="53" t="s">
        <v>21</v>
      </c>
      <c r="Z11" s="54">
        <v>43</v>
      </c>
      <c r="AA11" s="26" t="s">
        <v>22</v>
      </c>
      <c r="AB11" s="55">
        <v>34</v>
      </c>
      <c r="AC11" s="53" t="s">
        <v>21</v>
      </c>
      <c r="AD11" s="54">
        <v>42</v>
      </c>
      <c r="AE11" s="26" t="s">
        <v>22</v>
      </c>
      <c r="AF11" s="55">
        <v>44</v>
      </c>
    </row>
    <row r="12" spans="1:32" ht="10.5" customHeight="1" x14ac:dyDescent="0.2">
      <c r="A12" s="53" t="s">
        <v>23</v>
      </c>
      <c r="B12" s="54">
        <v>44</v>
      </c>
      <c r="C12" s="26" t="s">
        <v>24</v>
      </c>
      <c r="D12" s="55">
        <v>33</v>
      </c>
      <c r="E12" s="53" t="s">
        <v>23</v>
      </c>
      <c r="F12" s="54">
        <v>36</v>
      </c>
      <c r="G12" s="26" t="s">
        <v>24</v>
      </c>
      <c r="H12" s="55">
        <v>30</v>
      </c>
      <c r="I12" s="53" t="s">
        <v>23</v>
      </c>
      <c r="J12" s="54">
        <v>43</v>
      </c>
      <c r="K12" s="26" t="s">
        <v>24</v>
      </c>
      <c r="L12" s="55">
        <v>44</v>
      </c>
      <c r="M12" s="53" t="s">
        <v>23</v>
      </c>
      <c r="N12" s="54">
        <v>41</v>
      </c>
      <c r="O12" s="26" t="s">
        <v>24</v>
      </c>
      <c r="P12" s="55">
        <v>46</v>
      </c>
      <c r="Q12" s="53" t="s">
        <v>23</v>
      </c>
      <c r="R12" s="54">
        <v>30</v>
      </c>
      <c r="S12" s="26" t="s">
        <v>24</v>
      </c>
      <c r="T12" s="55">
        <v>31</v>
      </c>
      <c r="U12" s="53" t="s">
        <v>23</v>
      </c>
      <c r="V12" s="54">
        <v>38</v>
      </c>
      <c r="W12" s="26" t="s">
        <v>24</v>
      </c>
      <c r="X12" s="55">
        <v>27</v>
      </c>
      <c r="Y12" s="53" t="s">
        <v>23</v>
      </c>
      <c r="Z12" s="54">
        <v>35</v>
      </c>
      <c r="AA12" s="26" t="s">
        <v>24</v>
      </c>
      <c r="AB12" s="55">
        <v>32</v>
      </c>
      <c r="AC12" s="53" t="s">
        <v>23</v>
      </c>
      <c r="AD12" s="54">
        <v>37</v>
      </c>
      <c r="AE12" s="26" t="s">
        <v>24</v>
      </c>
      <c r="AF12" s="55">
        <v>34</v>
      </c>
    </row>
    <row r="13" spans="1:32" ht="10.5" customHeight="1" x14ac:dyDescent="0.2">
      <c r="A13" s="53" t="s">
        <v>25</v>
      </c>
      <c r="B13" s="54">
        <v>35</v>
      </c>
      <c r="C13" s="26" t="s">
        <v>26</v>
      </c>
      <c r="D13" s="55">
        <v>34</v>
      </c>
      <c r="E13" s="53" t="s">
        <v>25</v>
      </c>
      <c r="F13" s="54">
        <v>28</v>
      </c>
      <c r="G13" s="26" t="s">
        <v>26</v>
      </c>
      <c r="H13" s="55">
        <v>41</v>
      </c>
      <c r="I13" s="53" t="s">
        <v>25</v>
      </c>
      <c r="J13" s="54">
        <v>31</v>
      </c>
      <c r="K13" s="26" t="s">
        <v>26</v>
      </c>
      <c r="L13" s="55">
        <v>41</v>
      </c>
      <c r="M13" s="53" t="s">
        <v>25</v>
      </c>
      <c r="N13" s="54">
        <v>38</v>
      </c>
      <c r="O13" s="26" t="s">
        <v>26</v>
      </c>
      <c r="P13" s="55">
        <v>39</v>
      </c>
      <c r="Q13" s="53" t="s">
        <v>25</v>
      </c>
      <c r="R13" s="54">
        <v>35</v>
      </c>
      <c r="S13" s="26" t="s">
        <v>26</v>
      </c>
      <c r="T13" s="55">
        <v>25</v>
      </c>
      <c r="U13" s="53" t="s">
        <v>25</v>
      </c>
      <c r="V13" s="54">
        <v>26</v>
      </c>
      <c r="W13" s="26" t="s">
        <v>26</v>
      </c>
      <c r="X13" s="55">
        <v>35</v>
      </c>
      <c r="Y13" s="53" t="s">
        <v>25</v>
      </c>
      <c r="Z13" s="54">
        <v>33</v>
      </c>
      <c r="AA13" s="26" t="s">
        <v>26</v>
      </c>
      <c r="AB13" s="55">
        <v>30</v>
      </c>
      <c r="AC13" s="53" t="s">
        <v>25</v>
      </c>
      <c r="AD13" s="54">
        <v>35</v>
      </c>
      <c r="AE13" s="26" t="s">
        <v>26</v>
      </c>
      <c r="AF13" s="55">
        <v>39</v>
      </c>
    </row>
    <row r="14" spans="1:32" ht="10.5" customHeight="1" x14ac:dyDescent="0.2">
      <c r="A14" s="53" t="s">
        <v>27</v>
      </c>
      <c r="B14" s="54">
        <v>29</v>
      </c>
      <c r="C14" s="26" t="s">
        <v>28</v>
      </c>
      <c r="D14" s="55">
        <v>28</v>
      </c>
      <c r="E14" s="53" t="s">
        <v>27</v>
      </c>
      <c r="F14" s="54">
        <v>30</v>
      </c>
      <c r="G14" s="26" t="s">
        <v>28</v>
      </c>
      <c r="H14" s="55">
        <v>39</v>
      </c>
      <c r="I14" s="53" t="s">
        <v>27</v>
      </c>
      <c r="J14" s="54">
        <v>32</v>
      </c>
      <c r="K14" s="26" t="s">
        <v>28</v>
      </c>
      <c r="L14" s="55">
        <v>28</v>
      </c>
      <c r="M14" s="53" t="s">
        <v>27</v>
      </c>
      <c r="N14" s="54">
        <v>20</v>
      </c>
      <c r="O14" s="26" t="s">
        <v>28</v>
      </c>
      <c r="P14" s="55">
        <v>46</v>
      </c>
      <c r="Q14" s="53" t="s">
        <v>27</v>
      </c>
      <c r="R14" s="54">
        <v>40</v>
      </c>
      <c r="S14" s="26" t="s">
        <v>28</v>
      </c>
      <c r="T14" s="55">
        <v>31</v>
      </c>
      <c r="U14" s="53" t="s">
        <v>27</v>
      </c>
      <c r="V14" s="54">
        <v>27</v>
      </c>
      <c r="W14" s="26" t="s">
        <v>28</v>
      </c>
      <c r="X14" s="55">
        <v>42</v>
      </c>
      <c r="Y14" s="53" t="s">
        <v>27</v>
      </c>
      <c r="Z14" s="54">
        <v>32</v>
      </c>
      <c r="AA14" s="26" t="s">
        <v>28</v>
      </c>
      <c r="AB14" s="55">
        <v>28</v>
      </c>
      <c r="AC14" s="53" t="s">
        <v>27</v>
      </c>
      <c r="AD14" s="54">
        <v>36</v>
      </c>
      <c r="AE14" s="26" t="s">
        <v>28</v>
      </c>
      <c r="AF14" s="55">
        <v>34</v>
      </c>
    </row>
    <row r="15" spans="1:32" ht="10.5" customHeight="1" x14ac:dyDescent="0.2">
      <c r="A15" s="53" t="s">
        <v>29</v>
      </c>
      <c r="B15" s="54">
        <v>31</v>
      </c>
      <c r="C15" s="26" t="s">
        <v>30</v>
      </c>
      <c r="D15" s="55">
        <v>34</v>
      </c>
      <c r="E15" s="53" t="s">
        <v>29</v>
      </c>
      <c r="F15" s="54">
        <v>42</v>
      </c>
      <c r="G15" s="26" t="s">
        <v>30</v>
      </c>
      <c r="H15" s="55">
        <v>43</v>
      </c>
      <c r="I15" s="53" t="s">
        <v>29</v>
      </c>
      <c r="J15" s="54">
        <v>33</v>
      </c>
      <c r="K15" s="26" t="s">
        <v>30</v>
      </c>
      <c r="L15" s="55">
        <v>30</v>
      </c>
      <c r="M15" s="53" t="s">
        <v>29</v>
      </c>
      <c r="N15" s="54">
        <v>32</v>
      </c>
      <c r="O15" s="26" t="s">
        <v>30</v>
      </c>
      <c r="P15" s="55">
        <v>35</v>
      </c>
      <c r="Q15" s="53" t="s">
        <v>29</v>
      </c>
      <c r="R15" s="54">
        <v>37</v>
      </c>
      <c r="S15" s="26" t="s">
        <v>30</v>
      </c>
      <c r="T15" s="55">
        <v>29</v>
      </c>
      <c r="U15" s="53" t="s">
        <v>29</v>
      </c>
      <c r="V15" s="54">
        <v>35</v>
      </c>
      <c r="W15" s="26" t="s">
        <v>30</v>
      </c>
      <c r="X15" s="55">
        <v>36</v>
      </c>
      <c r="Y15" s="53" t="s">
        <v>29</v>
      </c>
      <c r="Z15" s="54">
        <v>31</v>
      </c>
      <c r="AA15" s="26" t="s">
        <v>30</v>
      </c>
      <c r="AB15" s="55">
        <v>48</v>
      </c>
      <c r="AC15" s="53" t="s">
        <v>29</v>
      </c>
      <c r="AD15" s="54">
        <v>36</v>
      </c>
      <c r="AE15" s="26" t="s">
        <v>30</v>
      </c>
      <c r="AF15" s="55">
        <v>38</v>
      </c>
    </row>
    <row r="16" spans="1:32" ht="10.5" customHeight="1" x14ac:dyDescent="0.2">
      <c r="A16" s="53" t="s">
        <v>31</v>
      </c>
      <c r="B16" s="54">
        <v>33</v>
      </c>
      <c r="C16" s="26" t="s">
        <v>32</v>
      </c>
      <c r="D16" s="55">
        <v>47</v>
      </c>
      <c r="E16" s="53" t="s">
        <v>31</v>
      </c>
      <c r="F16" s="54">
        <v>35</v>
      </c>
      <c r="G16" s="26" t="s">
        <v>32</v>
      </c>
      <c r="H16" s="55">
        <v>28</v>
      </c>
      <c r="I16" s="53" t="s">
        <v>31</v>
      </c>
      <c r="J16" s="54">
        <v>25</v>
      </c>
      <c r="K16" s="26" t="s">
        <v>32</v>
      </c>
      <c r="L16" s="55">
        <v>27</v>
      </c>
      <c r="M16" s="53" t="s">
        <v>31</v>
      </c>
      <c r="N16" s="54">
        <v>46</v>
      </c>
      <c r="O16" s="26" t="s">
        <v>32</v>
      </c>
      <c r="P16" s="55">
        <v>41</v>
      </c>
      <c r="Q16" s="53" t="s">
        <v>31</v>
      </c>
      <c r="R16" s="54">
        <v>36</v>
      </c>
      <c r="S16" s="26" t="s">
        <v>32</v>
      </c>
      <c r="T16" s="55">
        <v>36</v>
      </c>
      <c r="U16" s="53" t="s">
        <v>31</v>
      </c>
      <c r="V16" s="54">
        <v>42</v>
      </c>
      <c r="W16" s="26" t="s">
        <v>32</v>
      </c>
      <c r="X16" s="55">
        <v>34</v>
      </c>
      <c r="Y16" s="53" t="s">
        <v>31</v>
      </c>
      <c r="Z16" s="54">
        <v>50</v>
      </c>
      <c r="AA16" s="26" t="s">
        <v>32</v>
      </c>
      <c r="AB16" s="55">
        <v>27</v>
      </c>
      <c r="AC16" s="53" t="s">
        <v>31</v>
      </c>
      <c r="AD16" s="54">
        <v>33</v>
      </c>
      <c r="AE16" s="26" t="s">
        <v>32</v>
      </c>
      <c r="AF16" s="55">
        <v>36</v>
      </c>
    </row>
    <row r="17" spans="1:32" ht="10.5" customHeight="1" x14ac:dyDescent="0.2">
      <c r="A17" s="53" t="s">
        <v>33</v>
      </c>
      <c r="B17" s="54">
        <v>28</v>
      </c>
      <c r="C17" s="26" t="s">
        <v>34</v>
      </c>
      <c r="D17" s="55">
        <v>37</v>
      </c>
      <c r="E17" s="53" t="s">
        <v>33</v>
      </c>
      <c r="F17" s="54">
        <v>41</v>
      </c>
      <c r="G17" s="26" t="s">
        <v>34</v>
      </c>
      <c r="H17" s="55">
        <v>26</v>
      </c>
      <c r="I17" s="53" t="s">
        <v>33</v>
      </c>
      <c r="J17" s="54">
        <v>31</v>
      </c>
      <c r="K17" s="26" t="s">
        <v>34</v>
      </c>
      <c r="L17" s="55">
        <v>32</v>
      </c>
      <c r="M17" s="53" t="s">
        <v>33</v>
      </c>
      <c r="N17" s="54">
        <v>38</v>
      </c>
      <c r="O17" s="26" t="s">
        <v>34</v>
      </c>
      <c r="P17" s="55">
        <v>32</v>
      </c>
      <c r="Q17" s="53" t="s">
        <v>33</v>
      </c>
      <c r="R17" s="54">
        <v>37</v>
      </c>
      <c r="S17" s="26" t="s">
        <v>34</v>
      </c>
      <c r="T17" s="55">
        <v>35</v>
      </c>
      <c r="U17" s="53" t="s">
        <v>33</v>
      </c>
      <c r="V17" s="54">
        <v>36</v>
      </c>
      <c r="W17" s="26" t="s">
        <v>34</v>
      </c>
      <c r="X17" s="55">
        <v>37</v>
      </c>
      <c r="Y17" s="53" t="s">
        <v>33</v>
      </c>
      <c r="Z17" s="54">
        <v>28</v>
      </c>
      <c r="AA17" s="26" t="s">
        <v>34</v>
      </c>
      <c r="AB17" s="55">
        <v>44</v>
      </c>
      <c r="AC17" s="53" t="s">
        <v>33</v>
      </c>
      <c r="AD17" s="54">
        <v>32</v>
      </c>
      <c r="AE17" s="26" t="s">
        <v>34</v>
      </c>
      <c r="AF17" s="55">
        <v>34</v>
      </c>
    </row>
    <row r="18" spans="1:32" ht="10.5" customHeight="1" x14ac:dyDescent="0.2">
      <c r="A18" s="53" t="s">
        <v>35</v>
      </c>
      <c r="B18" s="54">
        <v>22</v>
      </c>
      <c r="C18" s="26" t="s">
        <v>36</v>
      </c>
      <c r="D18" s="55">
        <v>32</v>
      </c>
      <c r="E18" s="53" t="s">
        <v>35</v>
      </c>
      <c r="F18" s="54">
        <v>29</v>
      </c>
      <c r="G18" s="26" t="s">
        <v>36</v>
      </c>
      <c r="H18" s="55">
        <v>24</v>
      </c>
      <c r="I18" s="53" t="s">
        <v>35</v>
      </c>
      <c r="J18" s="54">
        <v>45</v>
      </c>
      <c r="K18" s="26" t="s">
        <v>36</v>
      </c>
      <c r="L18" s="55">
        <v>30</v>
      </c>
      <c r="M18" s="53" t="s">
        <v>35</v>
      </c>
      <c r="N18" s="54">
        <v>46</v>
      </c>
      <c r="O18" s="26" t="s">
        <v>36</v>
      </c>
      <c r="P18" s="55">
        <v>49</v>
      </c>
      <c r="Q18" s="53" t="s">
        <v>35</v>
      </c>
      <c r="R18" s="54">
        <v>30</v>
      </c>
      <c r="S18" s="26" t="s">
        <v>36</v>
      </c>
      <c r="T18" s="55">
        <v>46</v>
      </c>
      <c r="U18" s="53" t="s">
        <v>35</v>
      </c>
      <c r="V18" s="54">
        <v>34</v>
      </c>
      <c r="W18" s="26" t="s">
        <v>36</v>
      </c>
      <c r="X18" s="55">
        <v>32</v>
      </c>
      <c r="Y18" s="53" t="s">
        <v>35</v>
      </c>
      <c r="Z18" s="54">
        <v>46</v>
      </c>
      <c r="AA18" s="26" t="s">
        <v>36</v>
      </c>
      <c r="AB18" s="55">
        <v>38</v>
      </c>
      <c r="AC18" s="53" t="s">
        <v>35</v>
      </c>
      <c r="AD18" s="54">
        <v>37</v>
      </c>
      <c r="AE18" s="26" t="s">
        <v>36</v>
      </c>
      <c r="AF18" s="55">
        <v>36</v>
      </c>
    </row>
    <row r="19" spans="1:32" ht="10.5" customHeight="1" x14ac:dyDescent="0.2">
      <c r="A19" s="53" t="s">
        <v>37</v>
      </c>
      <c r="B19" s="54">
        <v>34</v>
      </c>
      <c r="C19" s="26" t="s">
        <v>38</v>
      </c>
      <c r="D19" s="55">
        <v>33</v>
      </c>
      <c r="E19" s="53" t="s">
        <v>37</v>
      </c>
      <c r="F19" s="54">
        <v>27</v>
      </c>
      <c r="G19" s="26" t="s">
        <v>38</v>
      </c>
      <c r="H19" s="55">
        <v>25</v>
      </c>
      <c r="I19" s="53" t="s">
        <v>37</v>
      </c>
      <c r="J19" s="54">
        <v>30</v>
      </c>
      <c r="K19" s="26" t="s">
        <v>38</v>
      </c>
      <c r="L19" s="55">
        <v>32</v>
      </c>
      <c r="M19" s="53" t="s">
        <v>37</v>
      </c>
      <c r="N19" s="54">
        <v>35</v>
      </c>
      <c r="O19" s="26" t="s">
        <v>38</v>
      </c>
      <c r="P19" s="55">
        <v>34</v>
      </c>
      <c r="Q19" s="53" t="s">
        <v>37</v>
      </c>
      <c r="R19" s="54">
        <v>23</v>
      </c>
      <c r="S19" s="26" t="s">
        <v>38</v>
      </c>
      <c r="T19" s="55">
        <v>40</v>
      </c>
      <c r="U19" s="53" t="s">
        <v>37</v>
      </c>
      <c r="V19" s="54">
        <v>38</v>
      </c>
      <c r="W19" s="26" t="s">
        <v>38</v>
      </c>
      <c r="X19" s="55">
        <v>44</v>
      </c>
      <c r="Y19" s="53" t="s">
        <v>37</v>
      </c>
      <c r="Z19" s="54">
        <v>41</v>
      </c>
      <c r="AA19" s="26" t="s">
        <v>38</v>
      </c>
      <c r="AB19" s="55">
        <v>30</v>
      </c>
      <c r="AC19" s="53" t="s">
        <v>37</v>
      </c>
      <c r="AD19" s="54">
        <v>33</v>
      </c>
      <c r="AE19" s="26" t="s">
        <v>38</v>
      </c>
      <c r="AF19" s="55">
        <v>29</v>
      </c>
    </row>
    <row r="20" spans="1:32" ht="10.5" customHeight="1" x14ac:dyDescent="0.2">
      <c r="A20" s="53" t="s">
        <v>39</v>
      </c>
      <c r="B20" s="54">
        <v>36</v>
      </c>
      <c r="C20" s="26" t="s">
        <v>40</v>
      </c>
      <c r="D20" s="55">
        <v>35</v>
      </c>
      <c r="E20" s="53" t="s">
        <v>39</v>
      </c>
      <c r="F20" s="54">
        <v>26</v>
      </c>
      <c r="G20" s="26" t="s">
        <v>40</v>
      </c>
      <c r="H20" s="55">
        <v>36</v>
      </c>
      <c r="I20" s="53" t="s">
        <v>39</v>
      </c>
      <c r="J20" s="54">
        <v>34</v>
      </c>
      <c r="K20" s="26" t="s">
        <v>40</v>
      </c>
      <c r="L20" s="55">
        <v>35</v>
      </c>
      <c r="M20" s="53" t="s">
        <v>39</v>
      </c>
      <c r="N20" s="54">
        <v>41</v>
      </c>
      <c r="O20" s="26" t="s">
        <v>40</v>
      </c>
      <c r="P20" s="55">
        <v>31</v>
      </c>
      <c r="Q20" s="53" t="s">
        <v>39</v>
      </c>
      <c r="R20" s="54">
        <v>39</v>
      </c>
      <c r="S20" s="26" t="s">
        <v>40</v>
      </c>
      <c r="T20" s="55">
        <v>35</v>
      </c>
      <c r="U20" s="53" t="s">
        <v>39</v>
      </c>
      <c r="V20" s="54">
        <v>33</v>
      </c>
      <c r="W20" s="26" t="s">
        <v>40</v>
      </c>
      <c r="X20" s="55">
        <v>42</v>
      </c>
      <c r="Y20" s="53" t="s">
        <v>39</v>
      </c>
      <c r="Z20" s="54">
        <v>33</v>
      </c>
      <c r="AA20" s="26" t="s">
        <v>40</v>
      </c>
      <c r="AB20" s="55">
        <v>30</v>
      </c>
      <c r="AC20" s="53" t="s">
        <v>39</v>
      </c>
      <c r="AD20" s="54">
        <v>31</v>
      </c>
      <c r="AE20" s="26" t="s">
        <v>40</v>
      </c>
      <c r="AF20" s="55">
        <v>45</v>
      </c>
    </row>
    <row r="21" spans="1:32" ht="10.5" customHeight="1" x14ac:dyDescent="0.2">
      <c r="A21" s="53" t="s">
        <v>41</v>
      </c>
      <c r="B21" s="54">
        <v>30</v>
      </c>
      <c r="C21" s="26" t="s">
        <v>42</v>
      </c>
      <c r="D21" s="55">
        <v>25</v>
      </c>
      <c r="E21" s="53" t="s">
        <v>41</v>
      </c>
      <c r="F21" s="54">
        <v>24</v>
      </c>
      <c r="G21" s="26" t="s">
        <v>42</v>
      </c>
      <c r="H21" s="55">
        <v>41</v>
      </c>
      <c r="I21" s="53" t="s">
        <v>41</v>
      </c>
      <c r="J21" s="54">
        <v>29</v>
      </c>
      <c r="K21" s="26" t="s">
        <v>42</v>
      </c>
      <c r="L21" s="55">
        <v>26</v>
      </c>
      <c r="M21" s="53" t="s">
        <v>41</v>
      </c>
      <c r="N21" s="54">
        <v>32</v>
      </c>
      <c r="O21" s="26" t="s">
        <v>42</v>
      </c>
      <c r="P21" s="55">
        <v>46</v>
      </c>
      <c r="Q21" s="53" t="s">
        <v>41</v>
      </c>
      <c r="R21" s="54">
        <v>31</v>
      </c>
      <c r="S21" s="26" t="s">
        <v>42</v>
      </c>
      <c r="T21" s="55">
        <v>35</v>
      </c>
      <c r="U21" s="53" t="s">
        <v>41</v>
      </c>
      <c r="V21" s="54">
        <v>43</v>
      </c>
      <c r="W21" s="26" t="s">
        <v>42</v>
      </c>
      <c r="X21" s="55">
        <v>38</v>
      </c>
      <c r="Y21" s="53" t="s">
        <v>41</v>
      </c>
      <c r="Z21" s="54">
        <v>37</v>
      </c>
      <c r="AA21" s="26" t="s">
        <v>42</v>
      </c>
      <c r="AB21" s="55">
        <v>35</v>
      </c>
      <c r="AC21" s="53" t="s">
        <v>41</v>
      </c>
      <c r="AD21" s="54">
        <v>29</v>
      </c>
      <c r="AE21" s="26" t="s">
        <v>42</v>
      </c>
      <c r="AF21" s="55">
        <v>37</v>
      </c>
    </row>
    <row r="22" spans="1:32" ht="10.5" customHeight="1" x14ac:dyDescent="0.2">
      <c r="A22" s="53" t="s">
        <v>43</v>
      </c>
      <c r="B22" s="54">
        <v>37</v>
      </c>
      <c r="C22" s="26" t="s">
        <v>44</v>
      </c>
      <c r="D22" s="55">
        <v>33</v>
      </c>
      <c r="E22" s="53" t="s">
        <v>43</v>
      </c>
      <c r="F22" s="54">
        <v>38</v>
      </c>
      <c r="G22" s="26" t="s">
        <v>44</v>
      </c>
      <c r="H22" s="55">
        <v>43</v>
      </c>
      <c r="I22" s="53" t="s">
        <v>43</v>
      </c>
      <c r="J22" s="54">
        <v>33</v>
      </c>
      <c r="K22" s="26" t="s">
        <v>44</v>
      </c>
      <c r="L22" s="55">
        <v>32</v>
      </c>
      <c r="M22" s="53" t="s">
        <v>43</v>
      </c>
      <c r="N22" s="54">
        <v>48</v>
      </c>
      <c r="O22" s="26" t="s">
        <v>44</v>
      </c>
      <c r="P22" s="55">
        <v>46</v>
      </c>
      <c r="Q22" s="53" t="s">
        <v>43</v>
      </c>
      <c r="R22" s="54">
        <v>35</v>
      </c>
      <c r="S22" s="26" t="s">
        <v>44</v>
      </c>
      <c r="T22" s="55">
        <v>29</v>
      </c>
      <c r="U22" s="53" t="s">
        <v>43</v>
      </c>
      <c r="V22" s="54">
        <v>33</v>
      </c>
      <c r="W22" s="26" t="s">
        <v>44</v>
      </c>
      <c r="X22" s="55">
        <v>27</v>
      </c>
      <c r="Y22" s="53" t="s">
        <v>43</v>
      </c>
      <c r="Z22" s="54">
        <v>48</v>
      </c>
      <c r="AA22" s="26" t="s">
        <v>44</v>
      </c>
      <c r="AB22" s="55">
        <v>46</v>
      </c>
      <c r="AC22" s="53" t="s">
        <v>43</v>
      </c>
      <c r="AD22" s="54">
        <v>34</v>
      </c>
      <c r="AE22" s="26" t="s">
        <v>44</v>
      </c>
      <c r="AF22" s="55">
        <v>37</v>
      </c>
    </row>
    <row r="23" spans="1:32" ht="10.5" customHeight="1" x14ac:dyDescent="0.2">
      <c r="A23" s="53" t="s">
        <v>45</v>
      </c>
      <c r="B23" s="54">
        <v>49</v>
      </c>
      <c r="C23" s="26" t="s">
        <v>46</v>
      </c>
      <c r="D23" s="55">
        <v>46</v>
      </c>
      <c r="E23" s="53" t="s">
        <v>45</v>
      </c>
      <c r="F23" s="54">
        <v>39</v>
      </c>
      <c r="G23" s="26" t="s">
        <v>46</v>
      </c>
      <c r="H23" s="55">
        <v>26</v>
      </c>
      <c r="I23" s="53" t="s">
        <v>45</v>
      </c>
      <c r="J23" s="54">
        <v>23</v>
      </c>
      <c r="K23" s="26" t="s">
        <v>46</v>
      </c>
      <c r="L23" s="55">
        <v>36</v>
      </c>
      <c r="M23" s="53" t="s">
        <v>45</v>
      </c>
      <c r="N23" s="54">
        <v>28</v>
      </c>
      <c r="O23" s="26" t="s">
        <v>46</v>
      </c>
      <c r="P23" s="55">
        <v>34</v>
      </c>
      <c r="Q23" s="53" t="s">
        <v>45</v>
      </c>
      <c r="R23" s="54">
        <v>27</v>
      </c>
      <c r="S23" s="26" t="s">
        <v>46</v>
      </c>
      <c r="T23" s="55">
        <v>25</v>
      </c>
      <c r="U23" s="53" t="s">
        <v>45</v>
      </c>
      <c r="V23" s="54">
        <v>35</v>
      </c>
      <c r="W23" s="26" t="s">
        <v>46</v>
      </c>
      <c r="X23" s="55">
        <v>34</v>
      </c>
      <c r="Y23" s="53" t="s">
        <v>45</v>
      </c>
      <c r="Z23" s="54">
        <v>45</v>
      </c>
      <c r="AA23" s="26" t="s">
        <v>46</v>
      </c>
      <c r="AB23" s="55">
        <v>31</v>
      </c>
      <c r="AC23" s="53" t="s">
        <v>45</v>
      </c>
      <c r="AD23" s="54">
        <v>37</v>
      </c>
      <c r="AE23" s="26" t="s">
        <v>46</v>
      </c>
      <c r="AF23" s="55">
        <v>33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1198</v>
      </c>
      <c r="B25" s="35"/>
      <c r="C25" s="31"/>
      <c r="D25" s="40"/>
      <c r="E25" s="32">
        <f>SUM(F6:F23)+SUM(H6:H23)</f>
        <v>1264</v>
      </c>
      <c r="F25" s="35"/>
      <c r="G25" s="32"/>
      <c r="H25" s="31"/>
      <c r="I25" s="32">
        <f>SUM(J6:J23)+SUM(L6:L23)</f>
        <v>1174</v>
      </c>
      <c r="J25" s="35"/>
      <c r="K25" s="31"/>
      <c r="L25" s="40"/>
      <c r="M25" s="32">
        <f>SUM(N6:N23)+SUM(P6:P23)</f>
        <v>1354</v>
      </c>
      <c r="N25" s="35"/>
      <c r="O25" s="32"/>
      <c r="P25" s="31"/>
      <c r="Q25" s="32">
        <f>SUM(R6:R23)+SUM(T6:T23)</f>
        <v>1180</v>
      </c>
      <c r="R25" s="35"/>
      <c r="S25" s="31"/>
      <c r="T25" s="40"/>
      <c r="U25" s="32">
        <f>SUM(V6:V23)+SUM(X6:X23)</f>
        <v>1277</v>
      </c>
      <c r="V25" s="35"/>
      <c r="W25" s="32"/>
      <c r="X25" s="31"/>
      <c r="Y25" s="32">
        <f>SUM(Z6:Z23)+SUM(AB6:AB23)</f>
        <v>1309</v>
      </c>
      <c r="Z25" s="35"/>
      <c r="AA25" s="31"/>
      <c r="AB25" s="40"/>
      <c r="AC25" s="32">
        <f>SUM(AD6:AD23)+SUM(AF6:AF23)</f>
        <v>1271</v>
      </c>
      <c r="AD25" s="35"/>
      <c r="AE25" s="32"/>
      <c r="AF25" s="31"/>
    </row>
    <row r="26" spans="1:32" s="58" customFormat="1" ht="13.5" customHeight="1" x14ac:dyDescent="0.2">
      <c r="A26" s="290" t="s">
        <v>104</v>
      </c>
      <c r="B26" s="291"/>
      <c r="C26" s="291"/>
      <c r="D26" s="291"/>
      <c r="E26" s="291"/>
      <c r="F26" s="291"/>
      <c r="G26" s="291"/>
      <c r="H26" s="292"/>
      <c r="I26" s="293" t="s">
        <v>607</v>
      </c>
      <c r="J26" s="294"/>
      <c r="K26" s="294"/>
      <c r="L26" s="294"/>
      <c r="M26" s="294"/>
      <c r="N26" s="294"/>
      <c r="O26" s="294"/>
      <c r="P26" s="295"/>
      <c r="Q26" s="275" t="s">
        <v>62</v>
      </c>
      <c r="R26" s="276"/>
      <c r="S26" s="276"/>
      <c r="T26" s="276"/>
      <c r="U26" s="276"/>
      <c r="V26" s="276"/>
      <c r="W26" s="276"/>
      <c r="X26" s="277"/>
      <c r="Y26" s="278" t="s">
        <v>132</v>
      </c>
      <c r="Z26" s="279"/>
      <c r="AA26" s="279"/>
      <c r="AB26" s="279"/>
      <c r="AC26" s="279"/>
      <c r="AD26" s="279"/>
      <c r="AE26" s="279"/>
      <c r="AF26" s="280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906</v>
      </c>
      <c r="H27" s="48"/>
      <c r="J27" s="47"/>
      <c r="K27" s="144" t="s">
        <v>271</v>
      </c>
      <c r="L27" s="145"/>
      <c r="M27" s="145"/>
      <c r="N27" s="49" t="s">
        <v>917</v>
      </c>
      <c r="P27" s="48"/>
      <c r="R27" s="47"/>
      <c r="S27" s="144" t="s">
        <v>271</v>
      </c>
      <c r="T27" s="145"/>
      <c r="U27" s="145"/>
      <c r="V27" s="49" t="s">
        <v>917</v>
      </c>
      <c r="X27" s="48"/>
      <c r="Z27" s="47"/>
      <c r="AA27" s="144" t="s">
        <v>271</v>
      </c>
      <c r="AB27" s="145"/>
      <c r="AC27" s="145"/>
      <c r="AD27" s="49" t="s">
        <v>956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957</v>
      </c>
      <c r="G28" s="32"/>
      <c r="H28" s="33"/>
      <c r="I28" s="29"/>
      <c r="K28" s="144" t="s">
        <v>595</v>
      </c>
      <c r="L28" s="145"/>
      <c r="M28" s="145"/>
      <c r="N28" s="49" t="s">
        <v>931</v>
      </c>
      <c r="O28" s="32"/>
      <c r="P28" s="33"/>
      <c r="Q28" s="29"/>
      <c r="S28" s="144" t="s">
        <v>595</v>
      </c>
      <c r="T28" s="145"/>
      <c r="U28" s="145"/>
      <c r="V28" s="49" t="s">
        <v>921</v>
      </c>
      <c r="W28" s="32"/>
      <c r="X28" s="33"/>
      <c r="Y28" s="29"/>
      <c r="AA28" s="144" t="s">
        <v>595</v>
      </c>
      <c r="AB28" s="145"/>
      <c r="AC28" s="145"/>
      <c r="AD28" s="38" t="s">
        <v>920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12</v>
      </c>
      <c r="G29" s="32"/>
      <c r="H29" s="33"/>
      <c r="I29" s="29"/>
      <c r="K29" s="144" t="s">
        <v>596</v>
      </c>
      <c r="L29" s="145"/>
      <c r="M29" s="145"/>
      <c r="N29" s="49">
        <v>11</v>
      </c>
      <c r="O29" s="32"/>
      <c r="P29" s="33"/>
      <c r="Q29" s="29"/>
      <c r="S29" s="144" t="s">
        <v>596</v>
      </c>
      <c r="T29" s="145"/>
      <c r="U29" s="145"/>
      <c r="V29" s="49">
        <v>11</v>
      </c>
      <c r="W29" s="32"/>
      <c r="X29" s="33"/>
      <c r="Y29" s="29"/>
      <c r="AA29" s="144" t="s">
        <v>596</v>
      </c>
      <c r="AB29" s="145"/>
      <c r="AC29" s="145"/>
      <c r="AD29" s="49">
        <v>13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39</v>
      </c>
      <c r="C31" s="26" t="s">
        <v>12</v>
      </c>
      <c r="D31" s="55">
        <v>26</v>
      </c>
      <c r="E31" s="53" t="s">
        <v>11</v>
      </c>
      <c r="F31" s="54">
        <v>33</v>
      </c>
      <c r="G31" s="26" t="s">
        <v>12</v>
      </c>
      <c r="H31" s="55">
        <v>32</v>
      </c>
      <c r="I31" s="53" t="s">
        <v>11</v>
      </c>
      <c r="J31" s="54">
        <v>37</v>
      </c>
      <c r="K31" s="26" t="s">
        <v>12</v>
      </c>
      <c r="L31" s="55">
        <v>35</v>
      </c>
      <c r="M31" s="53" t="s">
        <v>11</v>
      </c>
      <c r="N31" s="54">
        <v>44</v>
      </c>
      <c r="O31" s="26" t="s">
        <v>12</v>
      </c>
      <c r="P31" s="55">
        <v>45</v>
      </c>
      <c r="Q31" s="53" t="s">
        <v>11</v>
      </c>
      <c r="R31" s="54">
        <v>30</v>
      </c>
      <c r="S31" s="26" t="s">
        <v>12</v>
      </c>
      <c r="T31" s="55">
        <v>39</v>
      </c>
      <c r="U31" s="53" t="s">
        <v>11</v>
      </c>
      <c r="V31" s="54">
        <v>37</v>
      </c>
      <c r="W31" s="26" t="s">
        <v>12</v>
      </c>
      <c r="X31" s="55">
        <v>34</v>
      </c>
      <c r="Y31" s="53" t="s">
        <v>11</v>
      </c>
      <c r="Z31" s="54">
        <v>40</v>
      </c>
      <c r="AA31" s="26" t="s">
        <v>12</v>
      </c>
      <c r="AB31" s="55">
        <v>34</v>
      </c>
      <c r="AC31" s="53" t="s">
        <v>11</v>
      </c>
      <c r="AD31" s="54">
        <v>35</v>
      </c>
      <c r="AE31" s="26" t="s">
        <v>12</v>
      </c>
      <c r="AF31" s="55">
        <v>37</v>
      </c>
    </row>
    <row r="32" spans="1:32" ht="10.5" customHeight="1" x14ac:dyDescent="0.2">
      <c r="A32" s="53" t="s">
        <v>13</v>
      </c>
      <c r="B32" s="54">
        <v>39</v>
      </c>
      <c r="C32" s="26" t="s">
        <v>14</v>
      </c>
      <c r="D32" s="55">
        <v>33</v>
      </c>
      <c r="E32" s="53" t="s">
        <v>13</v>
      </c>
      <c r="F32" s="54">
        <v>37</v>
      </c>
      <c r="G32" s="26" t="s">
        <v>14</v>
      </c>
      <c r="H32" s="55">
        <v>38</v>
      </c>
      <c r="I32" s="53" t="s">
        <v>13</v>
      </c>
      <c r="J32" s="54">
        <v>32</v>
      </c>
      <c r="K32" s="26" t="s">
        <v>14</v>
      </c>
      <c r="L32" s="55">
        <v>32</v>
      </c>
      <c r="M32" s="53" t="s">
        <v>13</v>
      </c>
      <c r="N32" s="54">
        <v>37</v>
      </c>
      <c r="O32" s="26" t="s">
        <v>14</v>
      </c>
      <c r="P32" s="55">
        <v>38</v>
      </c>
      <c r="Q32" s="53" t="s">
        <v>13</v>
      </c>
      <c r="R32" s="54">
        <v>34</v>
      </c>
      <c r="S32" s="26" t="s">
        <v>14</v>
      </c>
      <c r="T32" s="55">
        <v>43</v>
      </c>
      <c r="U32" s="53" t="s">
        <v>13</v>
      </c>
      <c r="V32" s="54">
        <v>39</v>
      </c>
      <c r="W32" s="26" t="s">
        <v>14</v>
      </c>
      <c r="X32" s="55">
        <v>39</v>
      </c>
      <c r="Y32" s="53" t="s">
        <v>13</v>
      </c>
      <c r="Z32" s="54">
        <v>34</v>
      </c>
      <c r="AA32" s="26" t="s">
        <v>14</v>
      </c>
      <c r="AB32" s="55">
        <v>32</v>
      </c>
      <c r="AC32" s="53" t="s">
        <v>13</v>
      </c>
      <c r="AD32" s="54">
        <v>40</v>
      </c>
      <c r="AE32" s="26" t="s">
        <v>14</v>
      </c>
      <c r="AF32" s="55">
        <v>38</v>
      </c>
    </row>
    <row r="33" spans="1:32" ht="10.5" customHeight="1" x14ac:dyDescent="0.2">
      <c r="A33" s="53" t="s">
        <v>15</v>
      </c>
      <c r="B33" s="54">
        <v>41</v>
      </c>
      <c r="C33" s="26" t="s">
        <v>16</v>
      </c>
      <c r="D33" s="55">
        <v>36</v>
      </c>
      <c r="E33" s="53" t="s">
        <v>15</v>
      </c>
      <c r="F33" s="54">
        <v>35</v>
      </c>
      <c r="G33" s="26" t="s">
        <v>16</v>
      </c>
      <c r="H33" s="55">
        <v>37</v>
      </c>
      <c r="I33" s="53" t="s">
        <v>15</v>
      </c>
      <c r="J33" s="54">
        <v>40</v>
      </c>
      <c r="K33" s="26" t="s">
        <v>16</v>
      </c>
      <c r="L33" s="55">
        <v>36</v>
      </c>
      <c r="M33" s="53" t="s">
        <v>15</v>
      </c>
      <c r="N33" s="54">
        <v>43</v>
      </c>
      <c r="O33" s="26" t="s">
        <v>16</v>
      </c>
      <c r="P33" s="55">
        <v>48</v>
      </c>
      <c r="Q33" s="53" t="s">
        <v>15</v>
      </c>
      <c r="R33" s="54">
        <v>44</v>
      </c>
      <c r="S33" s="26" t="s">
        <v>16</v>
      </c>
      <c r="T33" s="55">
        <v>35</v>
      </c>
      <c r="U33" s="53" t="s">
        <v>15</v>
      </c>
      <c r="V33" s="54">
        <v>35</v>
      </c>
      <c r="W33" s="26" t="s">
        <v>16</v>
      </c>
      <c r="X33" s="55">
        <v>32</v>
      </c>
      <c r="Y33" s="53" t="s">
        <v>15</v>
      </c>
      <c r="Z33" s="54">
        <v>32</v>
      </c>
      <c r="AA33" s="26" t="s">
        <v>16</v>
      </c>
      <c r="AB33" s="55">
        <v>41</v>
      </c>
      <c r="AC33" s="53" t="s">
        <v>15</v>
      </c>
      <c r="AD33" s="54">
        <v>36</v>
      </c>
      <c r="AE33" s="26" t="s">
        <v>16</v>
      </c>
      <c r="AF33" s="55">
        <v>27</v>
      </c>
    </row>
    <row r="34" spans="1:32" ht="10.5" customHeight="1" x14ac:dyDescent="0.2">
      <c r="A34" s="53" t="s">
        <v>17</v>
      </c>
      <c r="B34" s="54">
        <v>40</v>
      </c>
      <c r="C34" s="26" t="s">
        <v>18</v>
      </c>
      <c r="D34" s="55">
        <v>38</v>
      </c>
      <c r="E34" s="53" t="s">
        <v>17</v>
      </c>
      <c r="F34" s="54">
        <v>36</v>
      </c>
      <c r="G34" s="26" t="s">
        <v>18</v>
      </c>
      <c r="H34" s="55">
        <v>38</v>
      </c>
      <c r="I34" s="53" t="s">
        <v>17</v>
      </c>
      <c r="J34" s="54">
        <v>35</v>
      </c>
      <c r="K34" s="26" t="s">
        <v>18</v>
      </c>
      <c r="L34" s="55">
        <v>37</v>
      </c>
      <c r="M34" s="53" t="s">
        <v>17</v>
      </c>
      <c r="N34" s="54">
        <v>41</v>
      </c>
      <c r="O34" s="26" t="s">
        <v>18</v>
      </c>
      <c r="P34" s="55">
        <v>40</v>
      </c>
      <c r="Q34" s="53" t="s">
        <v>17</v>
      </c>
      <c r="R34" s="54">
        <v>36</v>
      </c>
      <c r="S34" s="26" t="s">
        <v>18</v>
      </c>
      <c r="T34" s="55">
        <v>33</v>
      </c>
      <c r="U34" s="53" t="s">
        <v>17</v>
      </c>
      <c r="V34" s="54">
        <v>48</v>
      </c>
      <c r="W34" s="26" t="s">
        <v>18</v>
      </c>
      <c r="X34" s="55">
        <v>38</v>
      </c>
      <c r="Y34" s="53" t="s">
        <v>17</v>
      </c>
      <c r="Z34" s="54">
        <v>42</v>
      </c>
      <c r="AA34" s="26" t="s">
        <v>18</v>
      </c>
      <c r="AB34" s="55">
        <v>35</v>
      </c>
      <c r="AC34" s="53" t="s">
        <v>17</v>
      </c>
      <c r="AD34" s="54">
        <v>49</v>
      </c>
      <c r="AE34" s="26" t="s">
        <v>18</v>
      </c>
      <c r="AF34" s="55">
        <v>30</v>
      </c>
    </row>
    <row r="35" spans="1:32" ht="10.5" customHeight="1" x14ac:dyDescent="0.2">
      <c r="A35" s="53" t="s">
        <v>19</v>
      </c>
      <c r="B35" s="54">
        <v>30</v>
      </c>
      <c r="C35" s="26" t="s">
        <v>20</v>
      </c>
      <c r="D35" s="55">
        <v>37</v>
      </c>
      <c r="E35" s="53" t="s">
        <v>19</v>
      </c>
      <c r="F35" s="54">
        <v>38</v>
      </c>
      <c r="G35" s="26" t="s">
        <v>20</v>
      </c>
      <c r="H35" s="55">
        <v>40</v>
      </c>
      <c r="I35" s="53" t="s">
        <v>19</v>
      </c>
      <c r="J35" s="54">
        <v>38</v>
      </c>
      <c r="K35" s="26" t="s">
        <v>20</v>
      </c>
      <c r="L35" s="55">
        <v>39</v>
      </c>
      <c r="M35" s="53" t="s">
        <v>19</v>
      </c>
      <c r="N35" s="54">
        <v>40</v>
      </c>
      <c r="O35" s="26" t="s">
        <v>20</v>
      </c>
      <c r="P35" s="55">
        <v>42</v>
      </c>
      <c r="Q35" s="53" t="s">
        <v>19</v>
      </c>
      <c r="R35" s="54">
        <v>38</v>
      </c>
      <c r="S35" s="26" t="s">
        <v>20</v>
      </c>
      <c r="T35" s="55">
        <v>30</v>
      </c>
      <c r="U35" s="53" t="s">
        <v>19</v>
      </c>
      <c r="V35" s="54">
        <v>42</v>
      </c>
      <c r="W35" s="26" t="s">
        <v>20</v>
      </c>
      <c r="X35" s="55">
        <v>38</v>
      </c>
      <c r="Y35" s="53" t="s">
        <v>19</v>
      </c>
      <c r="Z35" s="54">
        <v>36</v>
      </c>
      <c r="AA35" s="26" t="s">
        <v>20</v>
      </c>
      <c r="AB35" s="55">
        <v>28</v>
      </c>
      <c r="AC35" s="53" t="s">
        <v>19</v>
      </c>
      <c r="AD35" s="54">
        <v>42</v>
      </c>
      <c r="AE35" s="26" t="s">
        <v>20</v>
      </c>
      <c r="AF35" s="55">
        <v>28</v>
      </c>
    </row>
    <row r="36" spans="1:32" ht="10.5" customHeight="1" x14ac:dyDescent="0.2">
      <c r="A36" s="53" t="s">
        <v>21</v>
      </c>
      <c r="B36" s="54">
        <v>32</v>
      </c>
      <c r="C36" s="26" t="s">
        <v>22</v>
      </c>
      <c r="D36" s="55">
        <v>27</v>
      </c>
      <c r="E36" s="53" t="s">
        <v>21</v>
      </c>
      <c r="F36" s="54">
        <v>33</v>
      </c>
      <c r="G36" s="26" t="s">
        <v>22</v>
      </c>
      <c r="H36" s="55">
        <v>35</v>
      </c>
      <c r="I36" s="53" t="s">
        <v>21</v>
      </c>
      <c r="J36" s="54">
        <v>37</v>
      </c>
      <c r="K36" s="26" t="s">
        <v>22</v>
      </c>
      <c r="L36" s="55">
        <v>37</v>
      </c>
      <c r="M36" s="53" t="s">
        <v>21</v>
      </c>
      <c r="N36" s="54">
        <v>43</v>
      </c>
      <c r="O36" s="26" t="s">
        <v>22</v>
      </c>
      <c r="P36" s="55">
        <v>41</v>
      </c>
      <c r="Q36" s="53" t="s">
        <v>21</v>
      </c>
      <c r="R36" s="54">
        <v>42</v>
      </c>
      <c r="S36" s="26" t="s">
        <v>22</v>
      </c>
      <c r="T36" s="55">
        <v>29</v>
      </c>
      <c r="U36" s="53" t="s">
        <v>21</v>
      </c>
      <c r="V36" s="54">
        <v>35</v>
      </c>
      <c r="W36" s="26" t="s">
        <v>22</v>
      </c>
      <c r="X36" s="55">
        <v>40</v>
      </c>
      <c r="Y36" s="53" t="s">
        <v>21</v>
      </c>
      <c r="Z36" s="54">
        <v>29</v>
      </c>
      <c r="AA36" s="26" t="s">
        <v>22</v>
      </c>
      <c r="AB36" s="55">
        <v>31</v>
      </c>
      <c r="AC36" s="53" t="s">
        <v>21</v>
      </c>
      <c r="AD36" s="54">
        <v>48</v>
      </c>
      <c r="AE36" s="26" t="s">
        <v>22</v>
      </c>
      <c r="AF36" s="55">
        <v>45</v>
      </c>
    </row>
    <row r="37" spans="1:32" ht="10.5" customHeight="1" x14ac:dyDescent="0.2">
      <c r="A37" s="53" t="s">
        <v>23</v>
      </c>
      <c r="B37" s="54">
        <v>27</v>
      </c>
      <c r="C37" s="26" t="s">
        <v>24</v>
      </c>
      <c r="D37" s="55">
        <v>30</v>
      </c>
      <c r="E37" s="53" t="s">
        <v>23</v>
      </c>
      <c r="F37" s="54">
        <v>36</v>
      </c>
      <c r="G37" s="26" t="s">
        <v>24</v>
      </c>
      <c r="H37" s="55">
        <v>38</v>
      </c>
      <c r="I37" s="53" t="s">
        <v>23</v>
      </c>
      <c r="J37" s="54">
        <v>40</v>
      </c>
      <c r="K37" s="26" t="s">
        <v>24</v>
      </c>
      <c r="L37" s="55">
        <v>38</v>
      </c>
      <c r="M37" s="53" t="s">
        <v>23</v>
      </c>
      <c r="N37" s="54">
        <v>32</v>
      </c>
      <c r="O37" s="26" t="s">
        <v>24</v>
      </c>
      <c r="P37" s="55">
        <v>31</v>
      </c>
      <c r="Q37" s="53" t="s">
        <v>23</v>
      </c>
      <c r="R37" s="54">
        <v>35</v>
      </c>
      <c r="S37" s="26" t="s">
        <v>24</v>
      </c>
      <c r="T37" s="55">
        <v>40</v>
      </c>
      <c r="U37" s="53" t="s">
        <v>23</v>
      </c>
      <c r="V37" s="54">
        <v>37</v>
      </c>
      <c r="W37" s="26" t="s">
        <v>24</v>
      </c>
      <c r="X37" s="55">
        <v>36</v>
      </c>
      <c r="Y37" s="53" t="s">
        <v>23</v>
      </c>
      <c r="Z37" s="54">
        <v>33</v>
      </c>
      <c r="AA37" s="26" t="s">
        <v>24</v>
      </c>
      <c r="AB37" s="55">
        <v>21</v>
      </c>
      <c r="AC37" s="53" t="s">
        <v>23</v>
      </c>
      <c r="AD37" s="54">
        <v>34</v>
      </c>
      <c r="AE37" s="26" t="s">
        <v>24</v>
      </c>
      <c r="AF37" s="55">
        <v>35</v>
      </c>
    </row>
    <row r="38" spans="1:32" ht="10.5" customHeight="1" x14ac:dyDescent="0.2">
      <c r="A38" s="53" t="s">
        <v>25</v>
      </c>
      <c r="B38" s="54">
        <v>32</v>
      </c>
      <c r="C38" s="26" t="s">
        <v>26</v>
      </c>
      <c r="D38" s="55">
        <v>32</v>
      </c>
      <c r="E38" s="53" t="s">
        <v>25</v>
      </c>
      <c r="F38" s="54">
        <v>28</v>
      </c>
      <c r="G38" s="26" t="s">
        <v>26</v>
      </c>
      <c r="H38" s="55">
        <v>29</v>
      </c>
      <c r="I38" s="53" t="s">
        <v>25</v>
      </c>
      <c r="J38" s="54">
        <v>43</v>
      </c>
      <c r="K38" s="26" t="s">
        <v>26</v>
      </c>
      <c r="L38" s="55">
        <v>41</v>
      </c>
      <c r="M38" s="53" t="s">
        <v>25</v>
      </c>
      <c r="N38" s="54">
        <v>38</v>
      </c>
      <c r="O38" s="26" t="s">
        <v>26</v>
      </c>
      <c r="P38" s="55">
        <v>37</v>
      </c>
      <c r="Q38" s="53" t="s">
        <v>25</v>
      </c>
      <c r="R38" s="54">
        <v>33</v>
      </c>
      <c r="S38" s="26" t="s">
        <v>26</v>
      </c>
      <c r="T38" s="55">
        <v>43</v>
      </c>
      <c r="U38" s="53" t="s">
        <v>25</v>
      </c>
      <c r="V38" s="54">
        <v>40</v>
      </c>
      <c r="W38" s="26" t="s">
        <v>26</v>
      </c>
      <c r="X38" s="55">
        <v>36</v>
      </c>
      <c r="Y38" s="53" t="s">
        <v>25</v>
      </c>
      <c r="Z38" s="54">
        <v>22</v>
      </c>
      <c r="AA38" s="26" t="s">
        <v>26</v>
      </c>
      <c r="AB38" s="55">
        <v>22</v>
      </c>
      <c r="AC38" s="53" t="s">
        <v>25</v>
      </c>
      <c r="AD38" s="54">
        <v>33</v>
      </c>
      <c r="AE38" s="26" t="s">
        <v>26</v>
      </c>
      <c r="AF38" s="55">
        <v>30</v>
      </c>
    </row>
    <row r="39" spans="1:32" ht="10.5" customHeight="1" x14ac:dyDescent="0.2">
      <c r="A39" s="53" t="s">
        <v>27</v>
      </c>
      <c r="B39" s="54">
        <v>33</v>
      </c>
      <c r="C39" s="26" t="s">
        <v>28</v>
      </c>
      <c r="D39" s="55">
        <v>30</v>
      </c>
      <c r="E39" s="53" t="s">
        <v>27</v>
      </c>
      <c r="F39" s="54">
        <v>35</v>
      </c>
      <c r="G39" s="26" t="s">
        <v>28</v>
      </c>
      <c r="H39" s="55">
        <v>37</v>
      </c>
      <c r="I39" s="53" t="s">
        <v>27</v>
      </c>
      <c r="J39" s="54">
        <v>52</v>
      </c>
      <c r="K39" s="26" t="s">
        <v>28</v>
      </c>
      <c r="L39" s="55">
        <v>44</v>
      </c>
      <c r="M39" s="53" t="s">
        <v>27</v>
      </c>
      <c r="N39" s="54">
        <v>43</v>
      </c>
      <c r="O39" s="26" t="s">
        <v>28</v>
      </c>
      <c r="P39" s="55">
        <v>42</v>
      </c>
      <c r="Q39" s="53" t="s">
        <v>27</v>
      </c>
      <c r="R39" s="54">
        <v>25</v>
      </c>
      <c r="S39" s="26" t="s">
        <v>28</v>
      </c>
      <c r="T39" s="55">
        <v>41</v>
      </c>
      <c r="U39" s="53" t="s">
        <v>27</v>
      </c>
      <c r="V39" s="54">
        <v>35</v>
      </c>
      <c r="W39" s="26" t="s">
        <v>28</v>
      </c>
      <c r="X39" s="55">
        <v>28</v>
      </c>
      <c r="Y39" s="53" t="s">
        <v>27</v>
      </c>
      <c r="Z39" s="54">
        <v>30</v>
      </c>
      <c r="AA39" s="26" t="s">
        <v>28</v>
      </c>
      <c r="AB39" s="55">
        <v>30</v>
      </c>
      <c r="AC39" s="53" t="s">
        <v>27</v>
      </c>
      <c r="AD39" s="54">
        <v>46</v>
      </c>
      <c r="AE39" s="26" t="s">
        <v>28</v>
      </c>
      <c r="AF39" s="55">
        <v>33</v>
      </c>
    </row>
    <row r="40" spans="1:32" ht="10.5" customHeight="1" x14ac:dyDescent="0.2">
      <c r="A40" s="53" t="s">
        <v>29</v>
      </c>
      <c r="B40" s="54">
        <v>34</v>
      </c>
      <c r="C40" s="26" t="s">
        <v>30</v>
      </c>
      <c r="D40" s="55">
        <v>29</v>
      </c>
      <c r="E40" s="53" t="s">
        <v>29</v>
      </c>
      <c r="F40" s="54">
        <v>30</v>
      </c>
      <c r="G40" s="26" t="s">
        <v>30</v>
      </c>
      <c r="H40" s="55">
        <v>33</v>
      </c>
      <c r="I40" s="53" t="s">
        <v>29</v>
      </c>
      <c r="J40" s="54">
        <v>37</v>
      </c>
      <c r="K40" s="26" t="s">
        <v>30</v>
      </c>
      <c r="L40" s="55">
        <v>55</v>
      </c>
      <c r="M40" s="53" t="s">
        <v>29</v>
      </c>
      <c r="N40" s="54">
        <v>35</v>
      </c>
      <c r="O40" s="26" t="s">
        <v>30</v>
      </c>
      <c r="P40" s="55">
        <v>34</v>
      </c>
      <c r="Q40" s="53" t="s">
        <v>29</v>
      </c>
      <c r="R40" s="54">
        <v>28</v>
      </c>
      <c r="S40" s="26" t="s">
        <v>30</v>
      </c>
      <c r="T40" s="55">
        <v>36</v>
      </c>
      <c r="U40" s="53" t="s">
        <v>29</v>
      </c>
      <c r="V40" s="54">
        <v>32</v>
      </c>
      <c r="W40" s="26" t="s">
        <v>30</v>
      </c>
      <c r="X40" s="55">
        <v>35</v>
      </c>
      <c r="Y40" s="53" t="s">
        <v>29</v>
      </c>
      <c r="Z40" s="54">
        <v>39</v>
      </c>
      <c r="AA40" s="26" t="s">
        <v>30</v>
      </c>
      <c r="AB40" s="55">
        <v>38</v>
      </c>
      <c r="AC40" s="53" t="s">
        <v>29</v>
      </c>
      <c r="AD40" s="54">
        <v>41</v>
      </c>
      <c r="AE40" s="26" t="s">
        <v>30</v>
      </c>
      <c r="AF40" s="55">
        <v>29</v>
      </c>
    </row>
    <row r="41" spans="1:32" ht="10.5" customHeight="1" x14ac:dyDescent="0.2">
      <c r="A41" s="53" t="s">
        <v>31</v>
      </c>
      <c r="B41" s="54">
        <v>37</v>
      </c>
      <c r="C41" s="26" t="s">
        <v>32</v>
      </c>
      <c r="D41" s="55">
        <v>35</v>
      </c>
      <c r="E41" s="53" t="s">
        <v>31</v>
      </c>
      <c r="F41" s="54">
        <v>44</v>
      </c>
      <c r="G41" s="26" t="s">
        <v>32</v>
      </c>
      <c r="H41" s="55">
        <v>39</v>
      </c>
      <c r="I41" s="53" t="s">
        <v>31</v>
      </c>
      <c r="J41" s="54">
        <v>30</v>
      </c>
      <c r="K41" s="26" t="s">
        <v>32</v>
      </c>
      <c r="L41" s="55">
        <v>40</v>
      </c>
      <c r="M41" s="53" t="s">
        <v>31</v>
      </c>
      <c r="N41" s="54">
        <v>36</v>
      </c>
      <c r="O41" s="26" t="s">
        <v>32</v>
      </c>
      <c r="P41" s="55">
        <v>32</v>
      </c>
      <c r="Q41" s="53" t="s">
        <v>31</v>
      </c>
      <c r="R41" s="54">
        <v>44</v>
      </c>
      <c r="S41" s="26" t="s">
        <v>32</v>
      </c>
      <c r="T41" s="55">
        <v>35</v>
      </c>
      <c r="U41" s="53" t="s">
        <v>31</v>
      </c>
      <c r="V41" s="54">
        <v>40</v>
      </c>
      <c r="W41" s="26" t="s">
        <v>32</v>
      </c>
      <c r="X41" s="55">
        <v>34</v>
      </c>
      <c r="Y41" s="53" t="s">
        <v>31</v>
      </c>
      <c r="Z41" s="54">
        <v>41</v>
      </c>
      <c r="AA41" s="26" t="s">
        <v>32</v>
      </c>
      <c r="AB41" s="55">
        <v>40</v>
      </c>
      <c r="AC41" s="53" t="s">
        <v>31</v>
      </c>
      <c r="AD41" s="54">
        <v>40</v>
      </c>
      <c r="AE41" s="26" t="s">
        <v>32</v>
      </c>
      <c r="AF41" s="55">
        <v>48</v>
      </c>
    </row>
    <row r="42" spans="1:32" ht="10.5" customHeight="1" x14ac:dyDescent="0.2">
      <c r="A42" s="53" t="s">
        <v>33</v>
      </c>
      <c r="B42" s="54">
        <v>31</v>
      </c>
      <c r="C42" s="26" t="s">
        <v>34</v>
      </c>
      <c r="D42" s="55">
        <v>22</v>
      </c>
      <c r="E42" s="53" t="s">
        <v>33</v>
      </c>
      <c r="F42" s="54">
        <v>34</v>
      </c>
      <c r="G42" s="26" t="s">
        <v>34</v>
      </c>
      <c r="H42" s="55">
        <v>36</v>
      </c>
      <c r="I42" s="53" t="s">
        <v>33</v>
      </c>
      <c r="J42" s="54">
        <v>32</v>
      </c>
      <c r="K42" s="26" t="s">
        <v>34</v>
      </c>
      <c r="L42" s="55">
        <v>35</v>
      </c>
      <c r="M42" s="53" t="s">
        <v>33</v>
      </c>
      <c r="N42" s="54">
        <v>40</v>
      </c>
      <c r="O42" s="26" t="s">
        <v>34</v>
      </c>
      <c r="P42" s="55">
        <v>38</v>
      </c>
      <c r="Q42" s="53" t="s">
        <v>33</v>
      </c>
      <c r="R42" s="54">
        <v>42</v>
      </c>
      <c r="S42" s="26" t="s">
        <v>34</v>
      </c>
      <c r="T42" s="55">
        <v>37</v>
      </c>
      <c r="U42" s="53" t="s">
        <v>33</v>
      </c>
      <c r="V42" s="54">
        <v>35</v>
      </c>
      <c r="W42" s="26" t="s">
        <v>34</v>
      </c>
      <c r="X42" s="55">
        <v>30</v>
      </c>
      <c r="Y42" s="53" t="s">
        <v>33</v>
      </c>
      <c r="Z42" s="54">
        <v>30</v>
      </c>
      <c r="AA42" s="26" t="s">
        <v>34</v>
      </c>
      <c r="AB42" s="55">
        <v>30</v>
      </c>
      <c r="AC42" s="53" t="s">
        <v>33</v>
      </c>
      <c r="AD42" s="54">
        <v>35</v>
      </c>
      <c r="AE42" s="26" t="s">
        <v>34</v>
      </c>
      <c r="AF42" s="55">
        <v>32</v>
      </c>
    </row>
    <row r="43" spans="1:32" ht="10.5" customHeight="1" x14ac:dyDescent="0.2">
      <c r="A43" s="53" t="s">
        <v>35</v>
      </c>
      <c r="B43" s="54">
        <v>32</v>
      </c>
      <c r="C43" s="26" t="s">
        <v>36</v>
      </c>
      <c r="D43" s="55">
        <v>27</v>
      </c>
      <c r="E43" s="53" t="s">
        <v>35</v>
      </c>
      <c r="F43" s="54">
        <v>39</v>
      </c>
      <c r="G43" s="26" t="s">
        <v>36</v>
      </c>
      <c r="H43" s="55">
        <v>37</v>
      </c>
      <c r="I43" s="53" t="s">
        <v>35</v>
      </c>
      <c r="J43" s="54">
        <v>38</v>
      </c>
      <c r="K43" s="26" t="s">
        <v>36</v>
      </c>
      <c r="L43" s="55">
        <v>40</v>
      </c>
      <c r="M43" s="53" t="s">
        <v>35</v>
      </c>
      <c r="N43" s="54">
        <v>30</v>
      </c>
      <c r="O43" s="26" t="s">
        <v>36</v>
      </c>
      <c r="P43" s="55">
        <v>30</v>
      </c>
      <c r="Q43" s="53" t="s">
        <v>35</v>
      </c>
      <c r="R43" s="54">
        <v>37</v>
      </c>
      <c r="S43" s="26" t="s">
        <v>36</v>
      </c>
      <c r="T43" s="55">
        <v>39</v>
      </c>
      <c r="U43" s="53" t="s">
        <v>35</v>
      </c>
      <c r="V43" s="54">
        <v>34</v>
      </c>
      <c r="W43" s="26" t="s">
        <v>36</v>
      </c>
      <c r="X43" s="55">
        <v>36</v>
      </c>
      <c r="Y43" s="53" t="s">
        <v>35</v>
      </c>
      <c r="Z43" s="54">
        <v>34</v>
      </c>
      <c r="AA43" s="26" t="s">
        <v>36</v>
      </c>
      <c r="AB43" s="55">
        <v>28</v>
      </c>
      <c r="AC43" s="53" t="s">
        <v>35</v>
      </c>
      <c r="AD43" s="54">
        <v>33</v>
      </c>
      <c r="AE43" s="26" t="s">
        <v>36</v>
      </c>
      <c r="AF43" s="55">
        <v>33</v>
      </c>
    </row>
    <row r="44" spans="1:32" ht="10.5" customHeight="1" x14ac:dyDescent="0.2">
      <c r="A44" s="53" t="s">
        <v>37</v>
      </c>
      <c r="B44" s="54">
        <v>38</v>
      </c>
      <c r="C44" s="26" t="s">
        <v>38</v>
      </c>
      <c r="D44" s="55">
        <v>28</v>
      </c>
      <c r="E44" s="53" t="s">
        <v>37</v>
      </c>
      <c r="F44" s="54">
        <v>42</v>
      </c>
      <c r="G44" s="26" t="s">
        <v>38</v>
      </c>
      <c r="H44" s="55">
        <v>40</v>
      </c>
      <c r="I44" s="53" t="s">
        <v>37</v>
      </c>
      <c r="J44" s="54">
        <v>47</v>
      </c>
      <c r="K44" s="26" t="s">
        <v>38</v>
      </c>
      <c r="L44" s="55">
        <v>44</v>
      </c>
      <c r="M44" s="53" t="s">
        <v>37</v>
      </c>
      <c r="N44" s="54">
        <v>39</v>
      </c>
      <c r="O44" s="26" t="s">
        <v>38</v>
      </c>
      <c r="P44" s="55">
        <v>41</v>
      </c>
      <c r="Q44" s="53" t="s">
        <v>37</v>
      </c>
      <c r="R44" s="54">
        <v>36</v>
      </c>
      <c r="S44" s="26" t="s">
        <v>38</v>
      </c>
      <c r="T44" s="55">
        <v>43</v>
      </c>
      <c r="U44" s="53" t="s">
        <v>37</v>
      </c>
      <c r="V44" s="54">
        <v>36</v>
      </c>
      <c r="W44" s="26" t="s">
        <v>38</v>
      </c>
      <c r="X44" s="55">
        <v>38</v>
      </c>
      <c r="Y44" s="53" t="s">
        <v>37</v>
      </c>
      <c r="Z44" s="54">
        <v>28</v>
      </c>
      <c r="AA44" s="26" t="s">
        <v>38</v>
      </c>
      <c r="AB44" s="55">
        <v>32</v>
      </c>
      <c r="AC44" s="53" t="s">
        <v>37</v>
      </c>
      <c r="AD44" s="54">
        <v>27</v>
      </c>
      <c r="AE44" s="26" t="s">
        <v>38</v>
      </c>
      <c r="AF44" s="55">
        <v>43</v>
      </c>
    </row>
    <row r="45" spans="1:32" ht="10.5" customHeight="1" x14ac:dyDescent="0.2">
      <c r="A45" s="53" t="s">
        <v>39</v>
      </c>
      <c r="B45" s="54">
        <v>24</v>
      </c>
      <c r="C45" s="26" t="s">
        <v>40</v>
      </c>
      <c r="D45" s="55">
        <v>34</v>
      </c>
      <c r="E45" s="53" t="s">
        <v>39</v>
      </c>
      <c r="F45" s="54">
        <v>35</v>
      </c>
      <c r="G45" s="26" t="s">
        <v>40</v>
      </c>
      <c r="H45" s="55">
        <v>33</v>
      </c>
      <c r="I45" s="53" t="s">
        <v>39</v>
      </c>
      <c r="J45" s="54">
        <v>43</v>
      </c>
      <c r="K45" s="26" t="s">
        <v>40</v>
      </c>
      <c r="L45" s="55">
        <v>45</v>
      </c>
      <c r="M45" s="53" t="s">
        <v>39</v>
      </c>
      <c r="N45" s="54">
        <v>45</v>
      </c>
      <c r="O45" s="26" t="s">
        <v>40</v>
      </c>
      <c r="P45" s="55">
        <v>47</v>
      </c>
      <c r="Q45" s="53" t="s">
        <v>39</v>
      </c>
      <c r="R45" s="54">
        <v>30</v>
      </c>
      <c r="S45" s="26" t="s">
        <v>40</v>
      </c>
      <c r="T45" s="55">
        <v>35</v>
      </c>
      <c r="U45" s="53" t="s">
        <v>39</v>
      </c>
      <c r="V45" s="54">
        <v>40</v>
      </c>
      <c r="W45" s="26" t="s">
        <v>40</v>
      </c>
      <c r="X45" s="55">
        <v>36</v>
      </c>
      <c r="Y45" s="53" t="s">
        <v>39</v>
      </c>
      <c r="Z45" s="54">
        <v>41</v>
      </c>
      <c r="AA45" s="26" t="s">
        <v>40</v>
      </c>
      <c r="AB45" s="55">
        <v>26</v>
      </c>
      <c r="AC45" s="53" t="s">
        <v>39</v>
      </c>
      <c r="AD45" s="54">
        <v>36</v>
      </c>
      <c r="AE45" s="26" t="s">
        <v>40</v>
      </c>
      <c r="AF45" s="55">
        <v>39</v>
      </c>
    </row>
    <row r="46" spans="1:32" ht="10.5" customHeight="1" x14ac:dyDescent="0.2">
      <c r="A46" s="53" t="s">
        <v>41</v>
      </c>
      <c r="B46" s="54">
        <v>29</v>
      </c>
      <c r="C46" s="26" t="s">
        <v>42</v>
      </c>
      <c r="D46" s="55">
        <v>39</v>
      </c>
      <c r="E46" s="53" t="s">
        <v>41</v>
      </c>
      <c r="F46" s="54">
        <v>39</v>
      </c>
      <c r="G46" s="26" t="s">
        <v>42</v>
      </c>
      <c r="H46" s="55">
        <v>37</v>
      </c>
      <c r="I46" s="53" t="s">
        <v>41</v>
      </c>
      <c r="J46" s="54">
        <v>33</v>
      </c>
      <c r="K46" s="26" t="s">
        <v>42</v>
      </c>
      <c r="L46" s="55">
        <v>35</v>
      </c>
      <c r="M46" s="53" t="s">
        <v>41</v>
      </c>
      <c r="N46" s="54">
        <v>37</v>
      </c>
      <c r="O46" s="26" t="s">
        <v>42</v>
      </c>
      <c r="P46" s="55">
        <v>39</v>
      </c>
      <c r="Q46" s="53" t="s">
        <v>41</v>
      </c>
      <c r="R46" s="54">
        <v>35</v>
      </c>
      <c r="S46" s="26" t="s">
        <v>42</v>
      </c>
      <c r="T46" s="55">
        <v>33</v>
      </c>
      <c r="U46" s="53" t="s">
        <v>41</v>
      </c>
      <c r="V46" s="54">
        <v>33</v>
      </c>
      <c r="W46" s="26" t="s">
        <v>42</v>
      </c>
      <c r="X46" s="55">
        <v>37</v>
      </c>
      <c r="Y46" s="53" t="s">
        <v>41</v>
      </c>
      <c r="Z46" s="54">
        <v>33</v>
      </c>
      <c r="AA46" s="26" t="s">
        <v>42</v>
      </c>
      <c r="AB46" s="55">
        <v>38</v>
      </c>
      <c r="AC46" s="53" t="s">
        <v>41</v>
      </c>
      <c r="AD46" s="54">
        <v>37</v>
      </c>
      <c r="AE46" s="26" t="s">
        <v>42</v>
      </c>
      <c r="AF46" s="55">
        <v>37</v>
      </c>
    </row>
    <row r="47" spans="1:32" ht="10.5" customHeight="1" x14ac:dyDescent="0.2">
      <c r="A47" s="53" t="s">
        <v>43</v>
      </c>
      <c r="B47" s="54">
        <v>31</v>
      </c>
      <c r="C47" s="26" t="s">
        <v>44</v>
      </c>
      <c r="D47" s="55">
        <v>29</v>
      </c>
      <c r="E47" s="53" t="s">
        <v>43</v>
      </c>
      <c r="F47" s="54">
        <v>30</v>
      </c>
      <c r="G47" s="26" t="s">
        <v>44</v>
      </c>
      <c r="H47" s="55">
        <v>29</v>
      </c>
      <c r="I47" s="53" t="s">
        <v>43</v>
      </c>
      <c r="J47" s="54">
        <v>46</v>
      </c>
      <c r="K47" s="26" t="s">
        <v>44</v>
      </c>
      <c r="L47" s="55">
        <v>30</v>
      </c>
      <c r="M47" s="53" t="s">
        <v>43</v>
      </c>
      <c r="N47" s="54">
        <v>38</v>
      </c>
      <c r="O47" s="26" t="s">
        <v>44</v>
      </c>
      <c r="P47" s="55">
        <v>40</v>
      </c>
      <c r="Q47" s="53" t="s">
        <v>43</v>
      </c>
      <c r="R47" s="54">
        <v>44</v>
      </c>
      <c r="S47" s="26" t="s">
        <v>44</v>
      </c>
      <c r="T47" s="55">
        <v>43</v>
      </c>
      <c r="U47" s="53" t="s">
        <v>43</v>
      </c>
      <c r="V47" s="54">
        <v>46</v>
      </c>
      <c r="W47" s="26" t="s">
        <v>44</v>
      </c>
      <c r="X47" s="55">
        <v>34</v>
      </c>
      <c r="Y47" s="53" t="s">
        <v>43</v>
      </c>
      <c r="Z47" s="54">
        <v>32</v>
      </c>
      <c r="AA47" s="26" t="s">
        <v>44</v>
      </c>
      <c r="AB47" s="55">
        <v>30</v>
      </c>
      <c r="AC47" s="53" t="s">
        <v>43</v>
      </c>
      <c r="AD47" s="54">
        <v>31</v>
      </c>
      <c r="AE47" s="26" t="s">
        <v>44</v>
      </c>
      <c r="AF47" s="55">
        <v>36</v>
      </c>
    </row>
    <row r="48" spans="1:32" ht="10.5" customHeight="1" x14ac:dyDescent="0.2">
      <c r="A48" s="53" t="s">
        <v>45</v>
      </c>
      <c r="B48" s="54">
        <v>30</v>
      </c>
      <c r="C48" s="26" t="s">
        <v>46</v>
      </c>
      <c r="D48" s="55">
        <v>35</v>
      </c>
      <c r="E48" s="53" t="s">
        <v>45</v>
      </c>
      <c r="F48" s="54">
        <v>38</v>
      </c>
      <c r="G48" s="26" t="s">
        <v>46</v>
      </c>
      <c r="H48" s="55">
        <v>36</v>
      </c>
      <c r="I48" s="53" t="s">
        <v>45</v>
      </c>
      <c r="J48" s="54">
        <v>43</v>
      </c>
      <c r="K48" s="26" t="s">
        <v>46</v>
      </c>
      <c r="L48" s="55">
        <v>33</v>
      </c>
      <c r="M48" s="53" t="s">
        <v>45</v>
      </c>
      <c r="N48" s="54">
        <v>31</v>
      </c>
      <c r="O48" s="26" t="s">
        <v>46</v>
      </c>
      <c r="P48" s="55">
        <v>33</v>
      </c>
      <c r="Q48" s="53" t="s">
        <v>45</v>
      </c>
      <c r="R48" s="54">
        <v>37</v>
      </c>
      <c r="S48" s="26" t="s">
        <v>46</v>
      </c>
      <c r="T48" s="55">
        <v>36</v>
      </c>
      <c r="U48" s="53" t="s">
        <v>45</v>
      </c>
      <c r="V48" s="54">
        <v>30</v>
      </c>
      <c r="W48" s="26" t="s">
        <v>46</v>
      </c>
      <c r="X48" s="55">
        <v>38</v>
      </c>
      <c r="Y48" s="53" t="s">
        <v>45</v>
      </c>
      <c r="Z48" s="54">
        <v>43</v>
      </c>
      <c r="AA48" s="26" t="s">
        <v>46</v>
      </c>
      <c r="AB48" s="55">
        <v>31</v>
      </c>
      <c r="AC48" s="53" t="s">
        <v>45</v>
      </c>
      <c r="AD48" s="54">
        <v>28</v>
      </c>
      <c r="AE48" s="26" t="s">
        <v>46</v>
      </c>
      <c r="AF48" s="55">
        <v>49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1166</v>
      </c>
      <c r="B50" s="35"/>
      <c r="C50" s="31"/>
      <c r="D50" s="40"/>
      <c r="E50" s="32">
        <f>SUM(F31:F48)+SUM(H31:H48)</f>
        <v>1286</v>
      </c>
      <c r="F50" s="35"/>
      <c r="G50" s="32"/>
      <c r="H50" s="31"/>
      <c r="I50" s="32">
        <f>SUM(J31:J48)+SUM(L31:L48)</f>
        <v>1399</v>
      </c>
      <c r="J50" s="35"/>
      <c r="K50" s="31"/>
      <c r="L50" s="40"/>
      <c r="M50" s="32">
        <f>SUM(N31:N48)+SUM(P31:P48)</f>
        <v>1390</v>
      </c>
      <c r="N50" s="35"/>
      <c r="O50" s="32"/>
      <c r="P50" s="31"/>
      <c r="Q50" s="32">
        <f>SUM(R31:R48)+SUM(T31:T48)</f>
        <v>1320</v>
      </c>
      <c r="R50" s="35"/>
      <c r="S50" s="31"/>
      <c r="T50" s="40"/>
      <c r="U50" s="32">
        <f>SUM(V31:V48)+SUM(X31:X48)</f>
        <v>1313</v>
      </c>
      <c r="V50" s="35"/>
      <c r="W50" s="32"/>
      <c r="X50" s="31"/>
      <c r="Y50" s="32">
        <f>SUM(Z31:Z48)+SUM(AB31:AB48)</f>
        <v>1186</v>
      </c>
      <c r="Z50" s="35"/>
      <c r="AA50" s="31"/>
      <c r="AB50" s="40"/>
      <c r="AC50" s="32">
        <f>SUM(AD31:AD48)+SUM(AF31:AF48)</f>
        <v>1320</v>
      </c>
      <c r="AD50" s="35"/>
      <c r="AE50" s="32"/>
      <c r="AF50" s="31"/>
    </row>
    <row r="51" spans="1:32" s="58" customFormat="1" ht="13.5" customHeight="1" x14ac:dyDescent="0.2">
      <c r="A51" s="272" t="s">
        <v>608</v>
      </c>
      <c r="B51" s="273"/>
      <c r="C51" s="273"/>
      <c r="D51" s="273"/>
      <c r="E51" s="273"/>
      <c r="F51" s="273"/>
      <c r="G51" s="273"/>
      <c r="H51" s="274"/>
      <c r="I51" s="269" t="s">
        <v>63</v>
      </c>
      <c r="J51" s="270"/>
      <c r="K51" s="270"/>
      <c r="L51" s="270"/>
      <c r="M51" s="270"/>
      <c r="N51" s="270"/>
      <c r="O51" s="270"/>
      <c r="P51" s="271"/>
      <c r="Q51" s="188" t="s">
        <v>60</v>
      </c>
      <c r="R51" s="189"/>
      <c r="S51" s="189"/>
      <c r="T51" s="189"/>
      <c r="U51" s="189"/>
      <c r="V51" s="189"/>
      <c r="W51" s="189"/>
      <c r="X51" s="190"/>
      <c r="Y51" s="272" t="s">
        <v>609</v>
      </c>
      <c r="Z51" s="273"/>
      <c r="AA51" s="273"/>
      <c r="AB51" s="273"/>
      <c r="AC51" s="273"/>
      <c r="AD51" s="273"/>
      <c r="AE51" s="273"/>
      <c r="AF51" s="274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972</v>
      </c>
      <c r="H52" s="48"/>
      <c r="J52" s="47"/>
      <c r="K52" s="144" t="s">
        <v>271</v>
      </c>
      <c r="L52" s="145"/>
      <c r="M52" s="145"/>
      <c r="N52" s="49" t="s">
        <v>926</v>
      </c>
      <c r="P52" s="48"/>
      <c r="R52" s="47"/>
      <c r="S52" s="144" t="s">
        <v>271</v>
      </c>
      <c r="T52" s="145"/>
      <c r="U52" s="145"/>
      <c r="V52" s="49" t="s">
        <v>956</v>
      </c>
      <c r="X52" s="48"/>
      <c r="Z52" s="47"/>
      <c r="AA52" s="144" t="s">
        <v>271</v>
      </c>
      <c r="AB52" s="145"/>
      <c r="AC52" s="145"/>
      <c r="AD52" s="49" t="s">
        <v>912</v>
      </c>
      <c r="AF52" s="48"/>
    </row>
    <row r="53" spans="1:32" ht="10.5" customHeight="1" x14ac:dyDescent="0.2">
      <c r="A53" s="29"/>
      <c r="C53" s="144" t="s">
        <v>595</v>
      </c>
      <c r="D53" s="145"/>
      <c r="E53" s="145"/>
      <c r="F53" s="49" t="s">
        <v>928</v>
      </c>
      <c r="G53" s="32"/>
      <c r="H53" s="33"/>
      <c r="I53" s="29"/>
      <c r="K53" s="144" t="s">
        <v>595</v>
      </c>
      <c r="L53" s="145"/>
      <c r="M53" s="145"/>
      <c r="N53" s="49" t="s">
        <v>921</v>
      </c>
      <c r="O53" s="32"/>
      <c r="P53" s="33"/>
      <c r="Q53" s="29"/>
      <c r="S53" s="144" t="s">
        <v>595</v>
      </c>
      <c r="T53" s="145"/>
      <c r="U53" s="145"/>
      <c r="V53" s="38" t="s">
        <v>920</v>
      </c>
      <c r="W53" s="32"/>
      <c r="X53" s="33"/>
      <c r="Y53" s="29"/>
      <c r="AA53" s="144" t="s">
        <v>595</v>
      </c>
      <c r="AB53" s="145"/>
      <c r="AC53" s="145"/>
      <c r="AD53" s="49" t="s">
        <v>957</v>
      </c>
      <c r="AE53" s="32"/>
      <c r="AF53" s="33"/>
    </row>
    <row r="54" spans="1:32" ht="10.5" customHeight="1" x14ac:dyDescent="0.2">
      <c r="A54" s="29"/>
      <c r="C54" s="144" t="s">
        <v>596</v>
      </c>
      <c r="D54" s="145"/>
      <c r="E54" s="145"/>
      <c r="F54" s="49">
        <v>12</v>
      </c>
      <c r="G54" s="32"/>
      <c r="H54" s="33"/>
      <c r="I54" s="29"/>
      <c r="K54" s="144" t="s">
        <v>596</v>
      </c>
      <c r="L54" s="145"/>
      <c r="M54" s="145"/>
      <c r="N54" s="49">
        <v>11</v>
      </c>
      <c r="O54" s="32"/>
      <c r="P54" s="33"/>
      <c r="Q54" s="29"/>
      <c r="S54" s="144" t="s">
        <v>596</v>
      </c>
      <c r="T54" s="145"/>
      <c r="U54" s="145"/>
      <c r="V54" s="49">
        <v>12</v>
      </c>
      <c r="W54" s="32"/>
      <c r="X54" s="33"/>
      <c r="Y54" s="29"/>
      <c r="AA54" s="144" t="s">
        <v>596</v>
      </c>
      <c r="AB54" s="145"/>
      <c r="AC54" s="145"/>
      <c r="AD54" s="49">
        <v>12</v>
      </c>
      <c r="AE54" s="32"/>
      <c r="AF54" s="33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3"/>
      <c r="Y55" s="139" t="s">
        <v>8</v>
      </c>
      <c r="Z55" s="140"/>
      <c r="AA55" s="140"/>
      <c r="AB55" s="140"/>
      <c r="AC55" s="141" t="s">
        <v>9</v>
      </c>
      <c r="AD55" s="142"/>
      <c r="AE55" s="142"/>
      <c r="AF55" s="143"/>
    </row>
    <row r="56" spans="1:32" ht="10.5" customHeight="1" x14ac:dyDescent="0.2">
      <c r="A56" s="53" t="s">
        <v>11</v>
      </c>
      <c r="B56" s="54">
        <v>39</v>
      </c>
      <c r="C56" s="26" t="s">
        <v>12</v>
      </c>
      <c r="D56" s="55">
        <v>40</v>
      </c>
      <c r="E56" s="53" t="s">
        <v>11</v>
      </c>
      <c r="F56" s="54">
        <v>31</v>
      </c>
      <c r="G56" s="26" t="s">
        <v>12</v>
      </c>
      <c r="H56" s="55">
        <v>36</v>
      </c>
      <c r="I56" s="53" t="s">
        <v>11</v>
      </c>
      <c r="J56" s="54">
        <v>33</v>
      </c>
      <c r="K56" s="26" t="s">
        <v>12</v>
      </c>
      <c r="L56" s="55">
        <v>38</v>
      </c>
      <c r="M56" s="53" t="s">
        <v>11</v>
      </c>
      <c r="N56" s="54">
        <v>29</v>
      </c>
      <c r="O56" s="26" t="s">
        <v>12</v>
      </c>
      <c r="P56" s="55">
        <v>31</v>
      </c>
      <c r="Q56" s="53" t="s">
        <v>11</v>
      </c>
      <c r="R56" s="54">
        <v>36</v>
      </c>
      <c r="S56" s="26" t="s">
        <v>12</v>
      </c>
      <c r="T56" s="55">
        <v>33</v>
      </c>
      <c r="U56" s="53" t="s">
        <v>11</v>
      </c>
      <c r="V56" s="54">
        <v>44</v>
      </c>
      <c r="W56" s="26" t="s">
        <v>12</v>
      </c>
      <c r="X56" s="55">
        <v>36</v>
      </c>
      <c r="Y56" s="53" t="s">
        <v>11</v>
      </c>
      <c r="Z56" s="54">
        <v>39</v>
      </c>
      <c r="AA56" s="26" t="s">
        <v>12</v>
      </c>
      <c r="AB56" s="55">
        <v>36</v>
      </c>
      <c r="AC56" s="53" t="s">
        <v>11</v>
      </c>
      <c r="AD56" s="54">
        <v>35</v>
      </c>
      <c r="AE56" s="26" t="s">
        <v>12</v>
      </c>
      <c r="AF56" s="55">
        <v>33</v>
      </c>
    </row>
    <row r="57" spans="1:32" ht="10.5" customHeight="1" x14ac:dyDescent="0.2">
      <c r="A57" s="53" t="s">
        <v>13</v>
      </c>
      <c r="B57" s="54">
        <v>32</v>
      </c>
      <c r="C57" s="26" t="s">
        <v>14</v>
      </c>
      <c r="D57" s="55">
        <v>27</v>
      </c>
      <c r="E57" s="53" t="s">
        <v>13</v>
      </c>
      <c r="F57" s="54">
        <v>34</v>
      </c>
      <c r="G57" s="26" t="s">
        <v>14</v>
      </c>
      <c r="H57" s="55">
        <v>38</v>
      </c>
      <c r="I57" s="53" t="s">
        <v>13</v>
      </c>
      <c r="J57" s="54">
        <v>37</v>
      </c>
      <c r="K57" s="26" t="s">
        <v>14</v>
      </c>
      <c r="L57" s="55">
        <v>46</v>
      </c>
      <c r="M57" s="53" t="s">
        <v>13</v>
      </c>
      <c r="N57" s="54">
        <v>34</v>
      </c>
      <c r="O57" s="26" t="s">
        <v>14</v>
      </c>
      <c r="P57" s="55">
        <v>35</v>
      </c>
      <c r="Q57" s="53" t="s">
        <v>13</v>
      </c>
      <c r="R57" s="54">
        <v>30</v>
      </c>
      <c r="S57" s="26" t="s">
        <v>14</v>
      </c>
      <c r="T57" s="55">
        <v>27</v>
      </c>
      <c r="U57" s="53" t="s">
        <v>13</v>
      </c>
      <c r="V57" s="54">
        <v>35</v>
      </c>
      <c r="W57" s="26" t="s">
        <v>14</v>
      </c>
      <c r="X57" s="55">
        <v>33</v>
      </c>
      <c r="Y57" s="53" t="s">
        <v>13</v>
      </c>
      <c r="Z57" s="54">
        <v>35</v>
      </c>
      <c r="AA57" s="26" t="s">
        <v>14</v>
      </c>
      <c r="AB57" s="55">
        <v>41</v>
      </c>
      <c r="AC57" s="53" t="s">
        <v>13</v>
      </c>
      <c r="AD57" s="54">
        <v>34</v>
      </c>
      <c r="AE57" s="26" t="s">
        <v>14</v>
      </c>
      <c r="AF57" s="55">
        <v>36</v>
      </c>
    </row>
    <row r="58" spans="1:32" ht="10.5" customHeight="1" x14ac:dyDescent="0.2">
      <c r="A58" s="53" t="s">
        <v>15</v>
      </c>
      <c r="B58" s="54">
        <v>30</v>
      </c>
      <c r="C58" s="26" t="s">
        <v>16</v>
      </c>
      <c r="D58" s="55">
        <v>28</v>
      </c>
      <c r="E58" s="53" t="s">
        <v>15</v>
      </c>
      <c r="F58" s="54">
        <v>34</v>
      </c>
      <c r="G58" s="26" t="s">
        <v>16</v>
      </c>
      <c r="H58" s="55">
        <v>37</v>
      </c>
      <c r="I58" s="53" t="s">
        <v>15</v>
      </c>
      <c r="J58" s="54">
        <v>45</v>
      </c>
      <c r="K58" s="26" t="s">
        <v>16</v>
      </c>
      <c r="L58" s="55">
        <v>34</v>
      </c>
      <c r="M58" s="53" t="s">
        <v>15</v>
      </c>
      <c r="N58" s="54">
        <v>50</v>
      </c>
      <c r="O58" s="26" t="s">
        <v>16</v>
      </c>
      <c r="P58" s="55">
        <v>49</v>
      </c>
      <c r="Q58" s="53" t="s">
        <v>15</v>
      </c>
      <c r="R58" s="54">
        <v>46</v>
      </c>
      <c r="S58" s="26" t="s">
        <v>16</v>
      </c>
      <c r="T58" s="55">
        <v>26</v>
      </c>
      <c r="U58" s="53" t="s">
        <v>15</v>
      </c>
      <c r="V58" s="54">
        <v>30</v>
      </c>
      <c r="W58" s="26" t="s">
        <v>16</v>
      </c>
      <c r="X58" s="55">
        <v>35</v>
      </c>
      <c r="Y58" s="53" t="s">
        <v>15</v>
      </c>
      <c r="Z58" s="54">
        <v>38</v>
      </c>
      <c r="AA58" s="26" t="s">
        <v>16</v>
      </c>
      <c r="AB58" s="55">
        <v>38</v>
      </c>
      <c r="AC58" s="53" t="s">
        <v>15</v>
      </c>
      <c r="AD58" s="54">
        <v>36</v>
      </c>
      <c r="AE58" s="26" t="s">
        <v>16</v>
      </c>
      <c r="AF58" s="55">
        <v>35</v>
      </c>
    </row>
    <row r="59" spans="1:32" ht="10.5" customHeight="1" x14ac:dyDescent="0.2">
      <c r="A59" s="53" t="s">
        <v>17</v>
      </c>
      <c r="B59" s="54">
        <v>31</v>
      </c>
      <c r="C59" s="26" t="s">
        <v>18</v>
      </c>
      <c r="D59" s="55">
        <v>28</v>
      </c>
      <c r="E59" s="53" t="s">
        <v>17</v>
      </c>
      <c r="F59" s="54">
        <v>39</v>
      </c>
      <c r="G59" s="26" t="s">
        <v>18</v>
      </c>
      <c r="H59" s="55">
        <v>48</v>
      </c>
      <c r="I59" s="53" t="s">
        <v>17</v>
      </c>
      <c r="J59" s="54">
        <v>36</v>
      </c>
      <c r="K59" s="26" t="s">
        <v>18</v>
      </c>
      <c r="L59" s="55">
        <v>33</v>
      </c>
      <c r="M59" s="53" t="s">
        <v>17</v>
      </c>
      <c r="N59" s="54">
        <v>32</v>
      </c>
      <c r="O59" s="26" t="s">
        <v>18</v>
      </c>
      <c r="P59" s="55">
        <v>38</v>
      </c>
      <c r="Q59" s="53" t="s">
        <v>17</v>
      </c>
      <c r="R59" s="54">
        <v>32</v>
      </c>
      <c r="S59" s="26" t="s">
        <v>18</v>
      </c>
      <c r="T59" s="55">
        <v>35</v>
      </c>
      <c r="U59" s="53" t="s">
        <v>17</v>
      </c>
      <c r="V59" s="54">
        <v>33</v>
      </c>
      <c r="W59" s="26" t="s">
        <v>18</v>
      </c>
      <c r="X59" s="55">
        <v>31</v>
      </c>
      <c r="Y59" s="53" t="s">
        <v>17</v>
      </c>
      <c r="Z59" s="54">
        <v>43</v>
      </c>
      <c r="AA59" s="26" t="s">
        <v>18</v>
      </c>
      <c r="AB59" s="55">
        <v>35</v>
      </c>
      <c r="AC59" s="53" t="s">
        <v>17</v>
      </c>
      <c r="AD59" s="54">
        <v>38</v>
      </c>
      <c r="AE59" s="26" t="s">
        <v>18</v>
      </c>
      <c r="AF59" s="55">
        <v>34</v>
      </c>
    </row>
    <row r="60" spans="1:32" ht="10.5" customHeight="1" x14ac:dyDescent="0.2">
      <c r="A60" s="53" t="s">
        <v>19</v>
      </c>
      <c r="B60" s="54">
        <v>36</v>
      </c>
      <c r="C60" s="26" t="s">
        <v>20</v>
      </c>
      <c r="D60" s="55">
        <v>31</v>
      </c>
      <c r="E60" s="53" t="s">
        <v>19</v>
      </c>
      <c r="F60" s="54">
        <v>43</v>
      </c>
      <c r="G60" s="26" t="s">
        <v>20</v>
      </c>
      <c r="H60" s="55">
        <v>34</v>
      </c>
      <c r="I60" s="53" t="s">
        <v>19</v>
      </c>
      <c r="J60" s="54">
        <v>35</v>
      </c>
      <c r="K60" s="26" t="s">
        <v>20</v>
      </c>
      <c r="L60" s="55">
        <v>38</v>
      </c>
      <c r="M60" s="53" t="s">
        <v>19</v>
      </c>
      <c r="N60" s="54">
        <v>47</v>
      </c>
      <c r="O60" s="26" t="s">
        <v>20</v>
      </c>
      <c r="P60" s="55">
        <v>48</v>
      </c>
      <c r="Q60" s="53" t="s">
        <v>19</v>
      </c>
      <c r="R60" s="54">
        <v>28</v>
      </c>
      <c r="S60" s="26" t="s">
        <v>20</v>
      </c>
      <c r="T60" s="55">
        <v>29</v>
      </c>
      <c r="U60" s="53" t="s">
        <v>19</v>
      </c>
      <c r="V60" s="54">
        <v>32</v>
      </c>
      <c r="W60" s="26" t="s">
        <v>20</v>
      </c>
      <c r="X60" s="55">
        <v>43</v>
      </c>
      <c r="Y60" s="53" t="s">
        <v>19</v>
      </c>
      <c r="Z60" s="54">
        <v>38</v>
      </c>
      <c r="AA60" s="26" t="s">
        <v>20</v>
      </c>
      <c r="AB60" s="55">
        <v>37</v>
      </c>
      <c r="AC60" s="53" t="s">
        <v>19</v>
      </c>
      <c r="AD60" s="54">
        <v>35</v>
      </c>
      <c r="AE60" s="26" t="s">
        <v>20</v>
      </c>
      <c r="AF60" s="55">
        <v>39</v>
      </c>
    </row>
    <row r="61" spans="1:32" ht="10.5" customHeight="1" x14ac:dyDescent="0.2">
      <c r="A61" s="53" t="s">
        <v>21</v>
      </c>
      <c r="B61" s="54">
        <v>39</v>
      </c>
      <c r="C61" s="26" t="s">
        <v>22</v>
      </c>
      <c r="D61" s="55">
        <v>34</v>
      </c>
      <c r="E61" s="53" t="s">
        <v>21</v>
      </c>
      <c r="F61" s="54">
        <v>43</v>
      </c>
      <c r="G61" s="26" t="s">
        <v>22</v>
      </c>
      <c r="H61" s="55">
        <v>32</v>
      </c>
      <c r="I61" s="53" t="s">
        <v>21</v>
      </c>
      <c r="J61" s="54">
        <v>41</v>
      </c>
      <c r="K61" s="26" t="s">
        <v>22</v>
      </c>
      <c r="L61" s="55">
        <v>45</v>
      </c>
      <c r="M61" s="53" t="s">
        <v>21</v>
      </c>
      <c r="N61" s="54">
        <v>27</v>
      </c>
      <c r="O61" s="26" t="s">
        <v>22</v>
      </c>
      <c r="P61" s="55">
        <v>35</v>
      </c>
      <c r="Q61" s="53" t="s">
        <v>21</v>
      </c>
      <c r="R61" s="54">
        <v>35</v>
      </c>
      <c r="S61" s="26" t="s">
        <v>22</v>
      </c>
      <c r="T61" s="55">
        <v>28</v>
      </c>
      <c r="U61" s="53" t="s">
        <v>21</v>
      </c>
      <c r="V61" s="54">
        <v>43</v>
      </c>
      <c r="W61" s="26" t="s">
        <v>22</v>
      </c>
      <c r="X61" s="55">
        <v>34</v>
      </c>
      <c r="Y61" s="53" t="s">
        <v>21</v>
      </c>
      <c r="Z61" s="54">
        <v>36</v>
      </c>
      <c r="AA61" s="26" t="s">
        <v>22</v>
      </c>
      <c r="AB61" s="55">
        <v>29</v>
      </c>
      <c r="AC61" s="53" t="s">
        <v>21</v>
      </c>
      <c r="AD61" s="54">
        <v>31</v>
      </c>
      <c r="AE61" s="26" t="s">
        <v>22</v>
      </c>
      <c r="AF61" s="55">
        <v>32</v>
      </c>
    </row>
    <row r="62" spans="1:32" ht="10.5" customHeight="1" x14ac:dyDescent="0.2">
      <c r="A62" s="53" t="s">
        <v>23</v>
      </c>
      <c r="B62" s="54">
        <v>28</v>
      </c>
      <c r="C62" s="26" t="s">
        <v>24</v>
      </c>
      <c r="D62" s="55">
        <v>27</v>
      </c>
      <c r="E62" s="53" t="s">
        <v>23</v>
      </c>
      <c r="F62" s="54">
        <v>35</v>
      </c>
      <c r="G62" s="26" t="s">
        <v>24</v>
      </c>
      <c r="H62" s="55">
        <v>43</v>
      </c>
      <c r="I62" s="53" t="s">
        <v>23</v>
      </c>
      <c r="J62" s="54">
        <v>37</v>
      </c>
      <c r="K62" s="26" t="s">
        <v>24</v>
      </c>
      <c r="L62" s="55">
        <v>36</v>
      </c>
      <c r="M62" s="53" t="s">
        <v>23</v>
      </c>
      <c r="N62" s="54">
        <v>36</v>
      </c>
      <c r="O62" s="26" t="s">
        <v>24</v>
      </c>
      <c r="P62" s="55">
        <v>38</v>
      </c>
      <c r="Q62" s="53" t="s">
        <v>23</v>
      </c>
      <c r="R62" s="54">
        <v>31</v>
      </c>
      <c r="S62" s="26" t="s">
        <v>24</v>
      </c>
      <c r="T62" s="55">
        <v>32</v>
      </c>
      <c r="U62" s="53" t="s">
        <v>23</v>
      </c>
      <c r="V62" s="54">
        <v>35</v>
      </c>
      <c r="W62" s="26" t="s">
        <v>24</v>
      </c>
      <c r="X62" s="55">
        <v>32</v>
      </c>
      <c r="Y62" s="53" t="s">
        <v>23</v>
      </c>
      <c r="Z62" s="54">
        <v>38</v>
      </c>
      <c r="AA62" s="26" t="s">
        <v>24</v>
      </c>
      <c r="AB62" s="55">
        <v>30</v>
      </c>
      <c r="AC62" s="53" t="s">
        <v>23</v>
      </c>
      <c r="AD62" s="54">
        <v>41</v>
      </c>
      <c r="AE62" s="26" t="s">
        <v>24</v>
      </c>
      <c r="AF62" s="55">
        <v>34</v>
      </c>
    </row>
    <row r="63" spans="1:32" ht="10.5" customHeight="1" x14ac:dyDescent="0.2">
      <c r="A63" s="53" t="s">
        <v>25</v>
      </c>
      <c r="B63" s="54">
        <v>29</v>
      </c>
      <c r="C63" s="26" t="s">
        <v>26</v>
      </c>
      <c r="D63" s="55">
        <v>28</v>
      </c>
      <c r="E63" s="53" t="s">
        <v>25</v>
      </c>
      <c r="F63" s="54">
        <v>42</v>
      </c>
      <c r="G63" s="26" t="s">
        <v>26</v>
      </c>
      <c r="H63" s="55">
        <v>41</v>
      </c>
      <c r="I63" s="53" t="s">
        <v>25</v>
      </c>
      <c r="J63" s="54">
        <v>45</v>
      </c>
      <c r="K63" s="26" t="s">
        <v>26</v>
      </c>
      <c r="L63" s="55">
        <v>38</v>
      </c>
      <c r="M63" s="53" t="s">
        <v>25</v>
      </c>
      <c r="N63" s="54">
        <v>28</v>
      </c>
      <c r="O63" s="26" t="s">
        <v>26</v>
      </c>
      <c r="P63" s="55">
        <v>29</v>
      </c>
      <c r="Q63" s="53" t="s">
        <v>25</v>
      </c>
      <c r="R63" s="54">
        <v>32</v>
      </c>
      <c r="S63" s="26" t="s">
        <v>26</v>
      </c>
      <c r="T63" s="55">
        <v>30</v>
      </c>
      <c r="U63" s="53" t="s">
        <v>25</v>
      </c>
      <c r="V63" s="54">
        <v>33</v>
      </c>
      <c r="W63" s="26" t="s">
        <v>26</v>
      </c>
      <c r="X63" s="55">
        <v>30</v>
      </c>
      <c r="Y63" s="53" t="s">
        <v>25</v>
      </c>
      <c r="Z63" s="54">
        <v>33</v>
      </c>
      <c r="AA63" s="26" t="s">
        <v>26</v>
      </c>
      <c r="AB63" s="55">
        <v>27</v>
      </c>
      <c r="AC63" s="53" t="s">
        <v>25</v>
      </c>
      <c r="AD63" s="54">
        <v>49</v>
      </c>
      <c r="AE63" s="26" t="s">
        <v>26</v>
      </c>
      <c r="AF63" s="55">
        <v>42</v>
      </c>
    </row>
    <row r="64" spans="1:32" ht="10.5" customHeight="1" x14ac:dyDescent="0.2">
      <c r="A64" s="53" t="s">
        <v>27</v>
      </c>
      <c r="B64" s="54">
        <v>43</v>
      </c>
      <c r="C64" s="26" t="s">
        <v>28</v>
      </c>
      <c r="D64" s="55">
        <v>46</v>
      </c>
      <c r="E64" s="53" t="s">
        <v>27</v>
      </c>
      <c r="F64" s="54">
        <v>34</v>
      </c>
      <c r="G64" s="26" t="s">
        <v>28</v>
      </c>
      <c r="H64" s="55">
        <v>37</v>
      </c>
      <c r="I64" s="53" t="s">
        <v>27</v>
      </c>
      <c r="J64" s="54">
        <v>30</v>
      </c>
      <c r="K64" s="26" t="s">
        <v>28</v>
      </c>
      <c r="L64" s="55">
        <v>45</v>
      </c>
      <c r="M64" s="53" t="s">
        <v>27</v>
      </c>
      <c r="N64" s="54">
        <v>32</v>
      </c>
      <c r="O64" s="26" t="s">
        <v>28</v>
      </c>
      <c r="P64" s="55">
        <v>30</v>
      </c>
      <c r="Q64" s="53" t="s">
        <v>27</v>
      </c>
      <c r="R64" s="54">
        <v>33</v>
      </c>
      <c r="S64" s="26" t="s">
        <v>28</v>
      </c>
      <c r="T64" s="55">
        <v>31</v>
      </c>
      <c r="U64" s="53" t="s">
        <v>27</v>
      </c>
      <c r="V64" s="54">
        <v>32</v>
      </c>
      <c r="W64" s="26" t="s">
        <v>28</v>
      </c>
      <c r="X64" s="55">
        <v>28</v>
      </c>
      <c r="Y64" s="53" t="s">
        <v>27</v>
      </c>
      <c r="Z64" s="54">
        <v>32</v>
      </c>
      <c r="AA64" s="26" t="s">
        <v>28</v>
      </c>
      <c r="AB64" s="55">
        <v>28</v>
      </c>
      <c r="AC64" s="53" t="s">
        <v>27</v>
      </c>
      <c r="AD64" s="54">
        <v>35</v>
      </c>
      <c r="AE64" s="26" t="s">
        <v>28</v>
      </c>
      <c r="AF64" s="55">
        <v>51</v>
      </c>
    </row>
    <row r="65" spans="1:32" ht="10.5" customHeight="1" x14ac:dyDescent="0.2">
      <c r="A65" s="53" t="s">
        <v>29</v>
      </c>
      <c r="B65" s="54">
        <v>39</v>
      </c>
      <c r="C65" s="26" t="s">
        <v>30</v>
      </c>
      <c r="D65" s="55">
        <v>37</v>
      </c>
      <c r="E65" s="53" t="s">
        <v>29</v>
      </c>
      <c r="F65" s="54">
        <v>32</v>
      </c>
      <c r="G65" s="26" t="s">
        <v>30</v>
      </c>
      <c r="H65" s="55">
        <v>40</v>
      </c>
      <c r="I65" s="53" t="s">
        <v>29</v>
      </c>
      <c r="J65" s="54">
        <v>32</v>
      </c>
      <c r="K65" s="26" t="s">
        <v>30</v>
      </c>
      <c r="L65" s="55">
        <v>37</v>
      </c>
      <c r="M65" s="53" t="s">
        <v>29</v>
      </c>
      <c r="N65" s="54">
        <v>30</v>
      </c>
      <c r="O65" s="26" t="s">
        <v>30</v>
      </c>
      <c r="P65" s="55">
        <v>33</v>
      </c>
      <c r="Q65" s="53" t="s">
        <v>29</v>
      </c>
      <c r="R65" s="54">
        <v>35</v>
      </c>
      <c r="S65" s="26" t="s">
        <v>30</v>
      </c>
      <c r="T65" s="55">
        <v>26</v>
      </c>
      <c r="U65" s="53" t="s">
        <v>29</v>
      </c>
      <c r="V65" s="54">
        <v>35</v>
      </c>
      <c r="W65" s="26" t="s">
        <v>30</v>
      </c>
      <c r="X65" s="55">
        <v>48</v>
      </c>
      <c r="Y65" s="53" t="s">
        <v>29</v>
      </c>
      <c r="Z65" s="54">
        <v>31</v>
      </c>
      <c r="AA65" s="26" t="s">
        <v>30</v>
      </c>
      <c r="AB65" s="55">
        <v>38</v>
      </c>
      <c r="AC65" s="53" t="s">
        <v>29</v>
      </c>
      <c r="AD65" s="54">
        <v>42</v>
      </c>
      <c r="AE65" s="26" t="s">
        <v>30</v>
      </c>
      <c r="AF65" s="55">
        <v>37</v>
      </c>
    </row>
    <row r="66" spans="1:32" ht="10.5" customHeight="1" x14ac:dyDescent="0.2">
      <c r="A66" s="53" t="s">
        <v>31</v>
      </c>
      <c r="B66" s="54">
        <v>37</v>
      </c>
      <c r="C66" s="26" t="s">
        <v>32</v>
      </c>
      <c r="D66" s="55">
        <v>41</v>
      </c>
      <c r="E66" s="53" t="s">
        <v>31</v>
      </c>
      <c r="F66" s="54">
        <v>42</v>
      </c>
      <c r="G66" s="26" t="s">
        <v>32</v>
      </c>
      <c r="H66" s="55">
        <v>38</v>
      </c>
      <c r="I66" s="53" t="s">
        <v>31</v>
      </c>
      <c r="J66" s="54">
        <v>36</v>
      </c>
      <c r="K66" s="26" t="s">
        <v>32</v>
      </c>
      <c r="L66" s="55">
        <v>38</v>
      </c>
      <c r="M66" s="53" t="s">
        <v>31</v>
      </c>
      <c r="N66" s="54">
        <v>35</v>
      </c>
      <c r="O66" s="26" t="s">
        <v>32</v>
      </c>
      <c r="P66" s="55">
        <v>38</v>
      </c>
      <c r="Q66" s="53" t="s">
        <v>31</v>
      </c>
      <c r="R66" s="54">
        <v>31</v>
      </c>
      <c r="S66" s="26" t="s">
        <v>32</v>
      </c>
      <c r="T66" s="55">
        <v>29</v>
      </c>
      <c r="U66" s="53" t="s">
        <v>31</v>
      </c>
      <c r="V66" s="54">
        <v>45</v>
      </c>
      <c r="W66" s="26" t="s">
        <v>32</v>
      </c>
      <c r="X66" s="55">
        <v>27</v>
      </c>
      <c r="Y66" s="53" t="s">
        <v>31</v>
      </c>
      <c r="Z66" s="54">
        <v>30</v>
      </c>
      <c r="AA66" s="26" t="s">
        <v>32</v>
      </c>
      <c r="AB66" s="55">
        <v>40</v>
      </c>
      <c r="AC66" s="53" t="s">
        <v>31</v>
      </c>
      <c r="AD66" s="54">
        <v>45</v>
      </c>
      <c r="AE66" s="26" t="s">
        <v>32</v>
      </c>
      <c r="AF66" s="55">
        <v>44</v>
      </c>
    </row>
    <row r="67" spans="1:32" ht="10.5" customHeight="1" x14ac:dyDescent="0.2">
      <c r="A67" s="53" t="s">
        <v>33</v>
      </c>
      <c r="B67" s="54">
        <v>40</v>
      </c>
      <c r="C67" s="26" t="s">
        <v>34</v>
      </c>
      <c r="D67" s="55">
        <v>34</v>
      </c>
      <c r="E67" s="53" t="s">
        <v>33</v>
      </c>
      <c r="F67" s="54">
        <v>44</v>
      </c>
      <c r="G67" s="26" t="s">
        <v>34</v>
      </c>
      <c r="H67" s="55">
        <v>36</v>
      </c>
      <c r="I67" s="53" t="s">
        <v>33</v>
      </c>
      <c r="J67" s="54">
        <v>44</v>
      </c>
      <c r="K67" s="26" t="s">
        <v>34</v>
      </c>
      <c r="L67" s="55">
        <v>42</v>
      </c>
      <c r="M67" s="53" t="s">
        <v>33</v>
      </c>
      <c r="N67" s="54">
        <v>48</v>
      </c>
      <c r="O67" s="26" t="s">
        <v>34</v>
      </c>
      <c r="P67" s="55">
        <v>50</v>
      </c>
      <c r="Q67" s="53" t="s">
        <v>33</v>
      </c>
      <c r="R67" s="54">
        <v>30</v>
      </c>
      <c r="S67" s="26" t="s">
        <v>34</v>
      </c>
      <c r="T67" s="55">
        <v>43</v>
      </c>
      <c r="U67" s="53" t="s">
        <v>33</v>
      </c>
      <c r="V67" s="54">
        <v>28</v>
      </c>
      <c r="W67" s="26" t="s">
        <v>34</v>
      </c>
      <c r="X67" s="55">
        <v>40</v>
      </c>
      <c r="Y67" s="53" t="s">
        <v>33</v>
      </c>
      <c r="Z67" s="54">
        <v>42</v>
      </c>
      <c r="AA67" s="26" t="s">
        <v>34</v>
      </c>
      <c r="AB67" s="55">
        <v>34</v>
      </c>
      <c r="AC67" s="53" t="s">
        <v>33</v>
      </c>
      <c r="AD67" s="54">
        <v>28</v>
      </c>
      <c r="AE67" s="26" t="s">
        <v>34</v>
      </c>
      <c r="AF67" s="55">
        <v>47</v>
      </c>
    </row>
    <row r="68" spans="1:32" ht="10.5" customHeight="1" x14ac:dyDescent="0.2">
      <c r="A68" s="53" t="s">
        <v>35</v>
      </c>
      <c r="B68" s="54">
        <v>33</v>
      </c>
      <c r="C68" s="26" t="s">
        <v>36</v>
      </c>
      <c r="D68" s="55">
        <v>45</v>
      </c>
      <c r="E68" s="53" t="s">
        <v>35</v>
      </c>
      <c r="F68" s="54">
        <v>40</v>
      </c>
      <c r="G68" s="26" t="s">
        <v>36</v>
      </c>
      <c r="H68" s="55">
        <v>41</v>
      </c>
      <c r="I68" s="53" t="s">
        <v>35</v>
      </c>
      <c r="J68" s="54">
        <v>33</v>
      </c>
      <c r="K68" s="26" t="s">
        <v>36</v>
      </c>
      <c r="L68" s="55">
        <v>36</v>
      </c>
      <c r="M68" s="53" t="s">
        <v>35</v>
      </c>
      <c r="N68" s="54">
        <v>33</v>
      </c>
      <c r="O68" s="26" t="s">
        <v>36</v>
      </c>
      <c r="P68" s="55">
        <v>36</v>
      </c>
      <c r="Q68" s="53" t="s">
        <v>35</v>
      </c>
      <c r="R68" s="54">
        <v>40</v>
      </c>
      <c r="S68" s="26" t="s">
        <v>36</v>
      </c>
      <c r="T68" s="55">
        <v>34</v>
      </c>
      <c r="U68" s="53" t="s">
        <v>35</v>
      </c>
      <c r="V68" s="54">
        <v>46</v>
      </c>
      <c r="W68" s="26" t="s">
        <v>36</v>
      </c>
      <c r="X68" s="55">
        <v>38</v>
      </c>
      <c r="Y68" s="53" t="s">
        <v>35</v>
      </c>
      <c r="Z68" s="54">
        <v>39</v>
      </c>
      <c r="AA68" s="26" t="s">
        <v>36</v>
      </c>
      <c r="AB68" s="55">
        <v>38</v>
      </c>
      <c r="AC68" s="53" t="s">
        <v>35</v>
      </c>
      <c r="AD68" s="54">
        <v>32</v>
      </c>
      <c r="AE68" s="26" t="s">
        <v>36</v>
      </c>
      <c r="AF68" s="55">
        <v>30</v>
      </c>
    </row>
    <row r="69" spans="1:32" ht="10.5" customHeight="1" x14ac:dyDescent="0.2">
      <c r="A69" s="53" t="s">
        <v>37</v>
      </c>
      <c r="B69" s="54">
        <v>44</v>
      </c>
      <c r="C69" s="26" t="s">
        <v>38</v>
      </c>
      <c r="D69" s="55">
        <v>40</v>
      </c>
      <c r="E69" s="53" t="s">
        <v>37</v>
      </c>
      <c r="F69" s="54">
        <v>39</v>
      </c>
      <c r="G69" s="26" t="s">
        <v>38</v>
      </c>
      <c r="H69" s="55">
        <v>46</v>
      </c>
      <c r="I69" s="53" t="s">
        <v>37</v>
      </c>
      <c r="J69" s="54">
        <v>37</v>
      </c>
      <c r="K69" s="26" t="s">
        <v>38</v>
      </c>
      <c r="L69" s="55">
        <v>44</v>
      </c>
      <c r="M69" s="53" t="s">
        <v>37</v>
      </c>
      <c r="N69" s="54">
        <v>48</v>
      </c>
      <c r="O69" s="26" t="s">
        <v>38</v>
      </c>
      <c r="P69" s="55">
        <v>46</v>
      </c>
      <c r="Q69" s="53" t="s">
        <v>37</v>
      </c>
      <c r="R69" s="54">
        <v>44</v>
      </c>
      <c r="S69" s="26" t="s">
        <v>38</v>
      </c>
      <c r="T69" s="55">
        <v>27</v>
      </c>
      <c r="U69" s="53" t="s">
        <v>37</v>
      </c>
      <c r="V69" s="54">
        <v>41</v>
      </c>
      <c r="W69" s="26" t="s">
        <v>38</v>
      </c>
      <c r="X69" s="55">
        <v>35</v>
      </c>
      <c r="Y69" s="53" t="s">
        <v>37</v>
      </c>
      <c r="Z69" s="54">
        <v>35</v>
      </c>
      <c r="AA69" s="26" t="s">
        <v>38</v>
      </c>
      <c r="AB69" s="55">
        <v>35</v>
      </c>
      <c r="AC69" s="53" t="s">
        <v>37</v>
      </c>
      <c r="AD69" s="54">
        <v>37</v>
      </c>
      <c r="AE69" s="26" t="s">
        <v>38</v>
      </c>
      <c r="AF69" s="55">
        <v>35</v>
      </c>
    </row>
    <row r="70" spans="1:32" ht="10.5" customHeight="1" x14ac:dyDescent="0.2">
      <c r="A70" s="53" t="s">
        <v>39</v>
      </c>
      <c r="B70" s="54">
        <v>37</v>
      </c>
      <c r="C70" s="26" t="s">
        <v>40</v>
      </c>
      <c r="D70" s="55">
        <v>39</v>
      </c>
      <c r="E70" s="53" t="s">
        <v>39</v>
      </c>
      <c r="F70" s="54">
        <v>39</v>
      </c>
      <c r="G70" s="26" t="s">
        <v>40</v>
      </c>
      <c r="H70" s="55">
        <v>33</v>
      </c>
      <c r="I70" s="53" t="s">
        <v>39</v>
      </c>
      <c r="J70" s="54">
        <v>45</v>
      </c>
      <c r="K70" s="26" t="s">
        <v>40</v>
      </c>
      <c r="L70" s="55">
        <v>32</v>
      </c>
      <c r="M70" s="53" t="s">
        <v>39</v>
      </c>
      <c r="N70" s="54">
        <v>33</v>
      </c>
      <c r="O70" s="26" t="s">
        <v>40</v>
      </c>
      <c r="P70" s="55">
        <v>26</v>
      </c>
      <c r="Q70" s="53" t="s">
        <v>39</v>
      </c>
      <c r="R70" s="54">
        <v>34</v>
      </c>
      <c r="S70" s="26" t="s">
        <v>40</v>
      </c>
      <c r="T70" s="55">
        <v>32</v>
      </c>
      <c r="U70" s="53" t="s">
        <v>39</v>
      </c>
      <c r="V70" s="54">
        <v>33</v>
      </c>
      <c r="W70" s="26" t="s">
        <v>40</v>
      </c>
      <c r="X70" s="55">
        <v>30</v>
      </c>
      <c r="Y70" s="53" t="s">
        <v>39</v>
      </c>
      <c r="Z70" s="54">
        <v>38</v>
      </c>
      <c r="AA70" s="26" t="s">
        <v>40</v>
      </c>
      <c r="AB70" s="55">
        <v>37</v>
      </c>
      <c r="AC70" s="53" t="s">
        <v>39</v>
      </c>
      <c r="AD70" s="54">
        <v>40</v>
      </c>
      <c r="AE70" s="26" t="s">
        <v>40</v>
      </c>
      <c r="AF70" s="55">
        <v>40</v>
      </c>
    </row>
    <row r="71" spans="1:32" ht="10.5" customHeight="1" x14ac:dyDescent="0.2">
      <c r="A71" s="53" t="s">
        <v>41</v>
      </c>
      <c r="B71" s="54">
        <v>38</v>
      </c>
      <c r="C71" s="26" t="s">
        <v>42</v>
      </c>
      <c r="D71" s="55">
        <v>43</v>
      </c>
      <c r="E71" s="53" t="s">
        <v>41</v>
      </c>
      <c r="F71" s="54">
        <v>43</v>
      </c>
      <c r="G71" s="26" t="s">
        <v>42</v>
      </c>
      <c r="H71" s="55">
        <v>35</v>
      </c>
      <c r="I71" s="53" t="s">
        <v>41</v>
      </c>
      <c r="J71" s="54">
        <v>36</v>
      </c>
      <c r="K71" s="26" t="s">
        <v>42</v>
      </c>
      <c r="L71" s="55">
        <v>33</v>
      </c>
      <c r="M71" s="53" t="s">
        <v>41</v>
      </c>
      <c r="N71" s="54">
        <v>37</v>
      </c>
      <c r="O71" s="26" t="s">
        <v>42</v>
      </c>
      <c r="P71" s="55">
        <v>35</v>
      </c>
      <c r="Q71" s="53" t="s">
        <v>41</v>
      </c>
      <c r="R71" s="54">
        <v>36</v>
      </c>
      <c r="S71" s="26" t="s">
        <v>42</v>
      </c>
      <c r="T71" s="55">
        <v>34</v>
      </c>
      <c r="U71" s="53" t="s">
        <v>41</v>
      </c>
      <c r="V71" s="54">
        <v>37</v>
      </c>
      <c r="W71" s="26" t="s">
        <v>42</v>
      </c>
      <c r="X71" s="55">
        <v>35</v>
      </c>
      <c r="Y71" s="53" t="s">
        <v>41</v>
      </c>
      <c r="Z71" s="54">
        <v>35</v>
      </c>
      <c r="AA71" s="26" t="s">
        <v>42</v>
      </c>
      <c r="AB71" s="55">
        <v>31</v>
      </c>
      <c r="AC71" s="53" t="s">
        <v>41</v>
      </c>
      <c r="AD71" s="54">
        <v>52</v>
      </c>
      <c r="AE71" s="26" t="s">
        <v>42</v>
      </c>
      <c r="AF71" s="55">
        <v>39</v>
      </c>
    </row>
    <row r="72" spans="1:32" ht="10.5" customHeight="1" x14ac:dyDescent="0.2">
      <c r="A72" s="53" t="s">
        <v>43</v>
      </c>
      <c r="B72" s="54">
        <v>30</v>
      </c>
      <c r="C72" s="26" t="s">
        <v>44</v>
      </c>
      <c r="D72" s="55">
        <v>29</v>
      </c>
      <c r="E72" s="53" t="s">
        <v>43</v>
      </c>
      <c r="F72" s="54">
        <v>47</v>
      </c>
      <c r="G72" s="26" t="s">
        <v>44</v>
      </c>
      <c r="H72" s="55">
        <v>46</v>
      </c>
      <c r="I72" s="53" t="s">
        <v>43</v>
      </c>
      <c r="J72" s="54">
        <v>36</v>
      </c>
      <c r="K72" s="26" t="s">
        <v>44</v>
      </c>
      <c r="L72" s="55">
        <v>36</v>
      </c>
      <c r="M72" s="53" t="s">
        <v>43</v>
      </c>
      <c r="N72" s="54">
        <v>38</v>
      </c>
      <c r="O72" s="26" t="s">
        <v>44</v>
      </c>
      <c r="P72" s="55">
        <v>32</v>
      </c>
      <c r="Q72" s="53" t="s">
        <v>43</v>
      </c>
      <c r="R72" s="54">
        <v>30</v>
      </c>
      <c r="S72" s="26" t="s">
        <v>44</v>
      </c>
      <c r="T72" s="55">
        <v>28</v>
      </c>
      <c r="U72" s="53" t="s">
        <v>43</v>
      </c>
      <c r="V72" s="54">
        <v>48</v>
      </c>
      <c r="W72" s="26" t="s">
        <v>44</v>
      </c>
      <c r="X72" s="55">
        <v>46</v>
      </c>
      <c r="Y72" s="53" t="s">
        <v>43</v>
      </c>
      <c r="Z72" s="54">
        <v>36</v>
      </c>
      <c r="AA72" s="26" t="s">
        <v>44</v>
      </c>
      <c r="AB72" s="55">
        <v>40</v>
      </c>
      <c r="AC72" s="53" t="s">
        <v>43</v>
      </c>
      <c r="AD72" s="54">
        <v>35</v>
      </c>
      <c r="AE72" s="26" t="s">
        <v>44</v>
      </c>
      <c r="AF72" s="55">
        <v>49</v>
      </c>
    </row>
    <row r="73" spans="1:32" ht="10.5" customHeight="1" x14ac:dyDescent="0.2">
      <c r="A73" s="53" t="s">
        <v>45</v>
      </c>
      <c r="B73" s="54">
        <v>40</v>
      </c>
      <c r="C73" s="26" t="s">
        <v>46</v>
      </c>
      <c r="D73" s="55">
        <v>29</v>
      </c>
      <c r="E73" s="53" t="s">
        <v>45</v>
      </c>
      <c r="F73" s="54">
        <v>39</v>
      </c>
      <c r="G73" s="26" t="s">
        <v>46</v>
      </c>
      <c r="H73" s="55">
        <v>43</v>
      </c>
      <c r="I73" s="53" t="s">
        <v>45</v>
      </c>
      <c r="J73" s="54">
        <v>41</v>
      </c>
      <c r="K73" s="26" t="s">
        <v>46</v>
      </c>
      <c r="L73" s="55">
        <v>44</v>
      </c>
      <c r="M73" s="53" t="s">
        <v>45</v>
      </c>
      <c r="N73" s="54">
        <v>29</v>
      </c>
      <c r="O73" s="26" t="s">
        <v>46</v>
      </c>
      <c r="P73" s="55">
        <v>30</v>
      </c>
      <c r="Q73" s="53" t="s">
        <v>45</v>
      </c>
      <c r="R73" s="54">
        <v>34</v>
      </c>
      <c r="S73" s="26" t="s">
        <v>46</v>
      </c>
      <c r="T73" s="55">
        <v>27</v>
      </c>
      <c r="U73" s="53" t="s">
        <v>45</v>
      </c>
      <c r="V73" s="54">
        <v>45</v>
      </c>
      <c r="W73" s="26" t="s">
        <v>46</v>
      </c>
      <c r="X73" s="55">
        <v>31</v>
      </c>
      <c r="Y73" s="53" t="s">
        <v>45</v>
      </c>
      <c r="Z73" s="54">
        <v>32</v>
      </c>
      <c r="AA73" s="26" t="s">
        <v>46</v>
      </c>
      <c r="AB73" s="55">
        <v>38</v>
      </c>
      <c r="AC73" s="53" t="s">
        <v>45</v>
      </c>
      <c r="AD73" s="54">
        <v>43</v>
      </c>
      <c r="AE73" s="26" t="s">
        <v>46</v>
      </c>
      <c r="AF73" s="55">
        <v>34</v>
      </c>
    </row>
    <row r="74" spans="1:32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57">
        <v>0</v>
      </c>
      <c r="Y74" s="146" t="s">
        <v>268</v>
      </c>
      <c r="Z74" s="147"/>
      <c r="AA74" s="147" t="s">
        <v>269</v>
      </c>
      <c r="AB74" s="147"/>
      <c r="AC74" s="147"/>
      <c r="AD74" s="147"/>
      <c r="AE74" s="56" t="s">
        <v>594</v>
      </c>
      <c r="AF74" s="57">
        <v>0</v>
      </c>
    </row>
    <row r="75" spans="1:32" s="34" customFormat="1" ht="12" customHeight="1" x14ac:dyDescent="0.2">
      <c r="A75" s="32">
        <f>SUM(B56:B73)+SUM(D56:D73)</f>
        <v>1271</v>
      </c>
      <c r="B75" s="35"/>
      <c r="C75" s="31"/>
      <c r="D75" s="40"/>
      <c r="E75" s="32">
        <f>SUM(F56:F73)+SUM(H56:H73)</f>
        <v>1404</v>
      </c>
      <c r="F75" s="35"/>
      <c r="G75" s="32"/>
      <c r="H75" s="31"/>
      <c r="I75" s="32">
        <f>SUM(J56:J73)+SUM(L56:L73)</f>
        <v>1374</v>
      </c>
      <c r="J75" s="35"/>
      <c r="K75" s="31"/>
      <c r="L75" s="40"/>
      <c r="M75" s="32">
        <f>SUM(N56:N73)+SUM(P56:P73)</f>
        <v>1305</v>
      </c>
      <c r="N75" s="35"/>
      <c r="O75" s="32"/>
      <c r="P75" s="31"/>
      <c r="Q75" s="32">
        <f>SUM(R56:R73)+SUM(T56:T73)</f>
        <v>1168</v>
      </c>
      <c r="R75" s="35"/>
      <c r="S75" s="31"/>
      <c r="T75" s="40"/>
      <c r="U75" s="32">
        <f>SUM(V56:V73)+SUM(X56:X73)</f>
        <v>1307</v>
      </c>
      <c r="V75" s="35"/>
      <c r="W75" s="32"/>
      <c r="X75" s="31"/>
      <c r="Y75" s="32">
        <f>SUM(Z56:Z73)+SUM(AB56:AB73)</f>
        <v>1282</v>
      </c>
      <c r="Z75" s="35"/>
      <c r="AA75" s="31"/>
      <c r="AB75" s="40"/>
      <c r="AC75" s="32">
        <f>SUM(AD56:AD73)+SUM(AF56:AF73)</f>
        <v>1379</v>
      </c>
      <c r="AD75" s="35"/>
      <c r="AE75" s="32"/>
      <c r="AF75" s="31"/>
    </row>
    <row r="76" spans="1:32" s="58" customFormat="1" ht="13.5" customHeight="1" x14ac:dyDescent="0.25">
      <c r="A76" s="260" t="s">
        <v>65</v>
      </c>
      <c r="B76" s="261"/>
      <c r="C76" s="261"/>
      <c r="D76" s="261"/>
      <c r="E76" s="261"/>
      <c r="F76" s="261"/>
      <c r="G76" s="261"/>
      <c r="H76" s="262"/>
      <c r="I76" s="263" t="s">
        <v>67</v>
      </c>
      <c r="J76" s="264"/>
      <c r="K76" s="264"/>
      <c r="L76" s="264"/>
      <c r="M76" s="264"/>
      <c r="N76" s="264"/>
      <c r="O76" s="264"/>
      <c r="P76" s="265"/>
      <c r="Q76" s="266" t="s">
        <v>610</v>
      </c>
      <c r="R76" s="267"/>
      <c r="S76" s="267"/>
      <c r="T76" s="267"/>
      <c r="U76" s="267"/>
      <c r="V76" s="267"/>
      <c r="W76" s="267"/>
      <c r="X76" s="268"/>
      <c r="Z76" s="59"/>
    </row>
    <row r="77" spans="1:32" ht="18" customHeight="1" x14ac:dyDescent="0.2">
      <c r="B77" s="47"/>
      <c r="C77" s="144" t="s">
        <v>271</v>
      </c>
      <c r="D77" s="145"/>
      <c r="E77" s="145"/>
      <c r="F77" s="49" t="s">
        <v>926</v>
      </c>
      <c r="H77" s="48"/>
      <c r="J77" s="47"/>
      <c r="K77" s="144" t="s">
        <v>271</v>
      </c>
      <c r="L77" s="145"/>
      <c r="M77" s="145"/>
      <c r="N77" s="49" t="s">
        <v>944</v>
      </c>
      <c r="P77" s="48"/>
      <c r="R77" s="47"/>
      <c r="S77" s="144" t="s">
        <v>271</v>
      </c>
      <c r="T77" s="145"/>
      <c r="U77" s="145"/>
      <c r="V77" s="49" t="s">
        <v>912</v>
      </c>
      <c r="X77" s="48"/>
      <c r="Z77" s="148" t="s">
        <v>869</v>
      </c>
      <c r="AA77" s="149"/>
      <c r="AB77" s="149"/>
      <c r="AC77" s="149"/>
      <c r="AD77" s="150"/>
    </row>
    <row r="78" spans="1:32" ht="10.5" customHeight="1" x14ac:dyDescent="0.2">
      <c r="A78" s="29"/>
      <c r="C78" s="144" t="s">
        <v>595</v>
      </c>
      <c r="D78" s="145"/>
      <c r="E78" s="145"/>
      <c r="F78" s="49" t="s">
        <v>925</v>
      </c>
      <c r="G78" s="32"/>
      <c r="H78" s="33"/>
      <c r="I78" s="29"/>
      <c r="K78" s="144" t="s">
        <v>595</v>
      </c>
      <c r="L78" s="145"/>
      <c r="M78" s="145"/>
      <c r="N78" s="49" t="s">
        <v>957</v>
      </c>
      <c r="O78" s="32"/>
      <c r="P78" s="33"/>
      <c r="Q78" s="29"/>
      <c r="S78" s="144" t="s">
        <v>595</v>
      </c>
      <c r="T78" s="145"/>
      <c r="U78" s="145"/>
      <c r="V78" s="49" t="s">
        <v>928</v>
      </c>
      <c r="W78" s="32"/>
      <c r="X78" s="33"/>
      <c r="Z78" s="151" t="s">
        <v>976</v>
      </c>
      <c r="AA78" s="152"/>
      <c r="AB78" s="86"/>
      <c r="AC78" s="153" t="s">
        <v>10</v>
      </c>
      <c r="AD78" s="154"/>
    </row>
    <row r="79" spans="1:32" ht="10.5" customHeight="1" x14ac:dyDescent="0.2">
      <c r="A79" s="29"/>
      <c r="C79" s="144" t="s">
        <v>596</v>
      </c>
      <c r="D79" s="145"/>
      <c r="E79" s="145"/>
      <c r="F79" s="49">
        <v>11</v>
      </c>
      <c r="G79" s="32"/>
      <c r="H79" s="33"/>
      <c r="I79" s="29"/>
      <c r="K79" s="144" t="s">
        <v>596</v>
      </c>
      <c r="L79" s="145"/>
      <c r="M79" s="145"/>
      <c r="N79" s="49">
        <v>12</v>
      </c>
      <c r="O79" s="32"/>
      <c r="P79" s="33"/>
      <c r="Q79" s="29"/>
      <c r="S79" s="144" t="s">
        <v>596</v>
      </c>
      <c r="T79" s="145"/>
      <c r="U79" s="145"/>
      <c r="V79" s="49">
        <v>12</v>
      </c>
      <c r="W79" s="32"/>
      <c r="X79" s="33"/>
      <c r="Z79" s="151" t="s">
        <v>977</v>
      </c>
      <c r="AA79" s="152"/>
      <c r="AB79" s="87"/>
      <c r="AC79" s="153" t="s">
        <v>977</v>
      </c>
      <c r="AD79" s="154"/>
    </row>
    <row r="80" spans="1:32" ht="18" customHeight="1" x14ac:dyDescent="0.2">
      <c r="A80" s="139" t="s">
        <v>8</v>
      </c>
      <c r="B80" s="140"/>
      <c r="C80" s="140"/>
      <c r="D80" s="140"/>
      <c r="E80" s="141" t="s">
        <v>9</v>
      </c>
      <c r="F80" s="142"/>
      <c r="G80" s="142"/>
      <c r="H80" s="143"/>
      <c r="I80" s="139" t="s">
        <v>8</v>
      </c>
      <c r="J80" s="140"/>
      <c r="K80" s="140"/>
      <c r="L80" s="140"/>
      <c r="M80" s="141" t="s">
        <v>9</v>
      </c>
      <c r="N80" s="142"/>
      <c r="O80" s="142"/>
      <c r="P80" s="143"/>
      <c r="Q80" s="139" t="s">
        <v>8</v>
      </c>
      <c r="R80" s="140"/>
      <c r="S80" s="140"/>
      <c r="T80" s="140"/>
      <c r="U80" s="141" t="s">
        <v>9</v>
      </c>
      <c r="V80" s="142"/>
      <c r="W80" s="142"/>
      <c r="X80" s="143"/>
      <c r="Z80" s="46" t="s">
        <v>978</v>
      </c>
      <c r="AA80" s="47"/>
      <c r="AB80" s="47"/>
      <c r="AC80" s="137">
        <v>5</v>
      </c>
      <c r="AD80" s="138"/>
    </row>
    <row r="81" spans="1:30" ht="10.5" customHeight="1" x14ac:dyDescent="0.2">
      <c r="A81" s="53" t="s">
        <v>11</v>
      </c>
      <c r="B81" s="54">
        <v>42</v>
      </c>
      <c r="C81" s="26" t="s">
        <v>12</v>
      </c>
      <c r="D81" s="55">
        <v>37</v>
      </c>
      <c r="E81" s="53" t="s">
        <v>11</v>
      </c>
      <c r="F81" s="54">
        <v>43</v>
      </c>
      <c r="G81" s="26" t="s">
        <v>12</v>
      </c>
      <c r="H81" s="55">
        <v>37</v>
      </c>
      <c r="I81" s="53" t="s">
        <v>11</v>
      </c>
      <c r="J81" s="54">
        <v>34</v>
      </c>
      <c r="K81" s="26" t="s">
        <v>12</v>
      </c>
      <c r="L81" s="55">
        <v>33</v>
      </c>
      <c r="M81" s="53" t="s">
        <v>11</v>
      </c>
      <c r="N81" s="54">
        <v>41</v>
      </c>
      <c r="O81" s="26" t="s">
        <v>12</v>
      </c>
      <c r="P81" s="55">
        <v>36</v>
      </c>
      <c r="Q81" s="53" t="s">
        <v>11</v>
      </c>
      <c r="R81" s="54">
        <v>22</v>
      </c>
      <c r="S81" s="26" t="s">
        <v>12</v>
      </c>
      <c r="T81" s="55">
        <v>39</v>
      </c>
      <c r="U81" s="53" t="s">
        <v>11</v>
      </c>
      <c r="V81" s="54">
        <v>45</v>
      </c>
      <c r="W81" s="26" t="s">
        <v>12</v>
      </c>
      <c r="X81" s="55">
        <v>36</v>
      </c>
      <c r="Z81" s="46" t="s">
        <v>867</v>
      </c>
      <c r="AA81" s="47"/>
      <c r="AB81" s="47"/>
      <c r="AC81" s="137">
        <v>6</v>
      </c>
      <c r="AD81" s="138"/>
    </row>
    <row r="82" spans="1:30" ht="10.5" customHeight="1" x14ac:dyDescent="0.2">
      <c r="A82" s="53" t="s">
        <v>13</v>
      </c>
      <c r="B82" s="54">
        <v>36</v>
      </c>
      <c r="C82" s="26" t="s">
        <v>14</v>
      </c>
      <c r="D82" s="55">
        <v>32</v>
      </c>
      <c r="E82" s="53" t="s">
        <v>13</v>
      </c>
      <c r="F82" s="54">
        <v>36</v>
      </c>
      <c r="G82" s="26" t="s">
        <v>14</v>
      </c>
      <c r="H82" s="55">
        <v>33</v>
      </c>
      <c r="I82" s="53" t="s">
        <v>13</v>
      </c>
      <c r="J82" s="54">
        <v>35</v>
      </c>
      <c r="K82" s="26" t="s">
        <v>14</v>
      </c>
      <c r="L82" s="55">
        <v>31</v>
      </c>
      <c r="M82" s="53" t="s">
        <v>13</v>
      </c>
      <c r="N82" s="54">
        <v>43</v>
      </c>
      <c r="O82" s="26" t="s">
        <v>14</v>
      </c>
      <c r="P82" s="55">
        <v>45</v>
      </c>
      <c r="Q82" s="53" t="s">
        <v>13</v>
      </c>
      <c r="R82" s="54">
        <v>25</v>
      </c>
      <c r="S82" s="26" t="s">
        <v>14</v>
      </c>
      <c r="T82" s="55">
        <v>41</v>
      </c>
      <c r="U82" s="53" t="s">
        <v>13</v>
      </c>
      <c r="V82" s="54">
        <v>35</v>
      </c>
      <c r="W82" s="26" t="s">
        <v>14</v>
      </c>
      <c r="X82" s="55">
        <v>33</v>
      </c>
      <c r="Z82" s="46" t="s">
        <v>868</v>
      </c>
      <c r="AA82" s="47"/>
      <c r="AB82" s="47"/>
      <c r="AC82" s="137">
        <v>7</v>
      </c>
      <c r="AD82" s="138"/>
    </row>
    <row r="83" spans="1:30" ht="10.5" customHeight="1" x14ac:dyDescent="0.2">
      <c r="A83" s="53" t="s">
        <v>15</v>
      </c>
      <c r="B83" s="54">
        <v>38</v>
      </c>
      <c r="C83" s="26" t="s">
        <v>16</v>
      </c>
      <c r="D83" s="55">
        <v>46</v>
      </c>
      <c r="E83" s="53" t="s">
        <v>15</v>
      </c>
      <c r="F83" s="54">
        <v>42</v>
      </c>
      <c r="G83" s="26" t="s">
        <v>16</v>
      </c>
      <c r="H83" s="55">
        <v>37</v>
      </c>
      <c r="I83" s="53" t="s">
        <v>15</v>
      </c>
      <c r="J83" s="54">
        <v>32</v>
      </c>
      <c r="K83" s="26" t="s">
        <v>16</v>
      </c>
      <c r="L83" s="55">
        <v>40</v>
      </c>
      <c r="M83" s="53" t="s">
        <v>15</v>
      </c>
      <c r="N83" s="54">
        <v>43</v>
      </c>
      <c r="O83" s="26" t="s">
        <v>16</v>
      </c>
      <c r="P83" s="55">
        <v>28</v>
      </c>
      <c r="Q83" s="53" t="s">
        <v>15</v>
      </c>
      <c r="R83" s="54">
        <v>24</v>
      </c>
      <c r="S83" s="26" t="s">
        <v>16</v>
      </c>
      <c r="T83" s="55">
        <v>36</v>
      </c>
      <c r="U83" s="53" t="s">
        <v>15</v>
      </c>
      <c r="V83" s="54">
        <v>31</v>
      </c>
      <c r="W83" s="26" t="s">
        <v>16</v>
      </c>
      <c r="X83" s="55">
        <v>35</v>
      </c>
      <c r="Z83" s="46" t="s">
        <v>870</v>
      </c>
      <c r="AA83" s="47"/>
      <c r="AB83" s="47"/>
      <c r="AC83" s="137">
        <v>8</v>
      </c>
      <c r="AD83" s="138"/>
    </row>
    <row r="84" spans="1:30" ht="10.5" customHeight="1" x14ac:dyDescent="0.2">
      <c r="A84" s="53" t="s">
        <v>17</v>
      </c>
      <c r="B84" s="54">
        <v>34</v>
      </c>
      <c r="C84" s="26" t="s">
        <v>18</v>
      </c>
      <c r="D84" s="55">
        <v>45</v>
      </c>
      <c r="E84" s="53" t="s">
        <v>17</v>
      </c>
      <c r="F84" s="54">
        <v>42</v>
      </c>
      <c r="G84" s="26" t="s">
        <v>18</v>
      </c>
      <c r="H84" s="55">
        <v>34</v>
      </c>
      <c r="I84" s="53" t="s">
        <v>17</v>
      </c>
      <c r="J84" s="54">
        <v>41</v>
      </c>
      <c r="K84" s="26" t="s">
        <v>18</v>
      </c>
      <c r="L84" s="55">
        <v>34</v>
      </c>
      <c r="M84" s="53" t="s">
        <v>17</v>
      </c>
      <c r="N84" s="54">
        <v>28</v>
      </c>
      <c r="O84" s="26" t="s">
        <v>18</v>
      </c>
      <c r="P84" s="55">
        <v>42</v>
      </c>
      <c r="Q84" s="53" t="s">
        <v>17</v>
      </c>
      <c r="R84" s="54">
        <v>41</v>
      </c>
      <c r="S84" s="26" t="s">
        <v>18</v>
      </c>
      <c r="T84" s="55">
        <v>32</v>
      </c>
      <c r="U84" s="53" t="s">
        <v>17</v>
      </c>
      <c r="V84" s="54">
        <v>33</v>
      </c>
      <c r="W84" s="26" t="s">
        <v>18</v>
      </c>
      <c r="X84" s="55">
        <v>31</v>
      </c>
      <c r="Z84" s="46" t="s">
        <v>871</v>
      </c>
      <c r="AA84" s="47"/>
      <c r="AB84" s="47"/>
      <c r="AC84" s="137">
        <v>9</v>
      </c>
      <c r="AD84" s="138"/>
    </row>
    <row r="85" spans="1:30" ht="10.5" customHeight="1" x14ac:dyDescent="0.2">
      <c r="A85" s="53" t="s">
        <v>19</v>
      </c>
      <c r="B85" s="54">
        <v>48</v>
      </c>
      <c r="C85" s="26" t="s">
        <v>20</v>
      </c>
      <c r="D85" s="55">
        <v>41</v>
      </c>
      <c r="E85" s="53" t="s">
        <v>19</v>
      </c>
      <c r="F85" s="54">
        <v>38</v>
      </c>
      <c r="G85" s="26" t="s">
        <v>20</v>
      </c>
      <c r="H85" s="55">
        <v>36</v>
      </c>
      <c r="I85" s="53" t="s">
        <v>19</v>
      </c>
      <c r="J85" s="54">
        <v>37</v>
      </c>
      <c r="K85" s="26" t="s">
        <v>20</v>
      </c>
      <c r="L85" s="55">
        <v>31</v>
      </c>
      <c r="M85" s="53" t="s">
        <v>19</v>
      </c>
      <c r="N85" s="54">
        <v>34</v>
      </c>
      <c r="O85" s="26" t="s">
        <v>20</v>
      </c>
      <c r="P85" s="55">
        <v>34</v>
      </c>
      <c r="Q85" s="53" t="s">
        <v>19</v>
      </c>
      <c r="R85" s="54">
        <v>32</v>
      </c>
      <c r="S85" s="26" t="s">
        <v>20</v>
      </c>
      <c r="T85" s="55">
        <v>37</v>
      </c>
      <c r="U85" s="53" t="s">
        <v>19</v>
      </c>
      <c r="V85" s="54">
        <v>32</v>
      </c>
      <c r="W85" s="26" t="s">
        <v>20</v>
      </c>
      <c r="X85" s="55">
        <v>43</v>
      </c>
      <c r="Z85" s="46" t="s">
        <v>872</v>
      </c>
      <c r="AA85" s="47"/>
      <c r="AB85" s="47"/>
      <c r="AC85" s="137">
        <v>10</v>
      </c>
      <c r="AD85" s="138"/>
    </row>
    <row r="86" spans="1:30" ht="10.5" customHeight="1" x14ac:dyDescent="0.2">
      <c r="A86" s="53" t="s">
        <v>21</v>
      </c>
      <c r="B86" s="54">
        <v>47</v>
      </c>
      <c r="C86" s="26" t="s">
        <v>22</v>
      </c>
      <c r="D86" s="55">
        <v>38</v>
      </c>
      <c r="E86" s="53" t="s">
        <v>21</v>
      </c>
      <c r="F86" s="54">
        <v>37</v>
      </c>
      <c r="G86" s="26" t="s">
        <v>22</v>
      </c>
      <c r="H86" s="55">
        <v>34</v>
      </c>
      <c r="I86" s="53" t="s">
        <v>21</v>
      </c>
      <c r="J86" s="54">
        <v>34</v>
      </c>
      <c r="K86" s="26" t="s">
        <v>22</v>
      </c>
      <c r="L86" s="55">
        <v>24</v>
      </c>
      <c r="M86" s="53" t="s">
        <v>21</v>
      </c>
      <c r="N86" s="54">
        <v>33</v>
      </c>
      <c r="O86" s="26" t="s">
        <v>22</v>
      </c>
      <c r="P86" s="55">
        <v>36</v>
      </c>
      <c r="Q86" s="53" t="s">
        <v>21</v>
      </c>
      <c r="R86" s="54">
        <v>32</v>
      </c>
      <c r="S86" s="26" t="s">
        <v>22</v>
      </c>
      <c r="T86" s="55">
        <v>42</v>
      </c>
      <c r="U86" s="53" t="s">
        <v>21</v>
      </c>
      <c r="V86" s="54">
        <v>43</v>
      </c>
      <c r="W86" s="26" t="s">
        <v>22</v>
      </c>
      <c r="X86" s="55">
        <v>34</v>
      </c>
      <c r="Z86" s="88" t="s">
        <v>873</v>
      </c>
      <c r="AA86" s="47"/>
      <c r="AB86" s="47"/>
      <c r="AC86" s="137">
        <v>11</v>
      </c>
      <c r="AD86" s="138"/>
    </row>
    <row r="87" spans="1:30" ht="10.5" customHeight="1" x14ac:dyDescent="0.2">
      <c r="A87" s="53" t="s">
        <v>23</v>
      </c>
      <c r="B87" s="54">
        <v>43</v>
      </c>
      <c r="C87" s="26" t="s">
        <v>24</v>
      </c>
      <c r="D87" s="55">
        <v>39</v>
      </c>
      <c r="E87" s="53" t="s">
        <v>23</v>
      </c>
      <c r="F87" s="54">
        <v>39</v>
      </c>
      <c r="G87" s="26" t="s">
        <v>24</v>
      </c>
      <c r="H87" s="55">
        <v>44</v>
      </c>
      <c r="I87" s="53" t="s">
        <v>23</v>
      </c>
      <c r="J87" s="54">
        <v>26</v>
      </c>
      <c r="K87" s="26" t="s">
        <v>24</v>
      </c>
      <c r="L87" s="55">
        <v>28</v>
      </c>
      <c r="M87" s="53" t="s">
        <v>23</v>
      </c>
      <c r="N87" s="54">
        <v>34</v>
      </c>
      <c r="O87" s="26" t="s">
        <v>24</v>
      </c>
      <c r="P87" s="55">
        <v>33</v>
      </c>
      <c r="Q87" s="53" t="s">
        <v>23</v>
      </c>
      <c r="R87" s="54">
        <v>35</v>
      </c>
      <c r="S87" s="26" t="s">
        <v>24</v>
      </c>
      <c r="T87" s="55">
        <v>24</v>
      </c>
      <c r="U87" s="53" t="s">
        <v>23</v>
      </c>
      <c r="V87" s="54">
        <v>35</v>
      </c>
      <c r="W87" s="26" t="s">
        <v>24</v>
      </c>
      <c r="X87" s="55">
        <v>32</v>
      </c>
      <c r="Z87" s="88" t="s">
        <v>874</v>
      </c>
      <c r="AA87" s="47"/>
      <c r="AB87" s="47"/>
      <c r="AC87" s="137">
        <v>12</v>
      </c>
      <c r="AD87" s="138"/>
    </row>
    <row r="88" spans="1:30" ht="10.5" customHeight="1" x14ac:dyDescent="0.2">
      <c r="A88" s="53" t="s">
        <v>25</v>
      </c>
      <c r="B88" s="54">
        <v>41</v>
      </c>
      <c r="C88" s="26" t="s">
        <v>26</v>
      </c>
      <c r="D88" s="55">
        <v>40</v>
      </c>
      <c r="E88" s="53" t="s">
        <v>25</v>
      </c>
      <c r="F88" s="54">
        <v>40</v>
      </c>
      <c r="G88" s="26" t="s">
        <v>26</v>
      </c>
      <c r="H88" s="55">
        <v>41</v>
      </c>
      <c r="I88" s="53" t="s">
        <v>25</v>
      </c>
      <c r="J88" s="54">
        <v>29</v>
      </c>
      <c r="K88" s="26" t="s">
        <v>26</v>
      </c>
      <c r="L88" s="55">
        <v>31</v>
      </c>
      <c r="M88" s="53" t="s">
        <v>25</v>
      </c>
      <c r="N88" s="54">
        <v>42</v>
      </c>
      <c r="O88" s="26" t="s">
        <v>26</v>
      </c>
      <c r="P88" s="55">
        <v>28</v>
      </c>
      <c r="Q88" s="53" t="s">
        <v>25</v>
      </c>
      <c r="R88" s="54">
        <v>37</v>
      </c>
      <c r="S88" s="26" t="s">
        <v>26</v>
      </c>
      <c r="T88" s="55">
        <v>26</v>
      </c>
      <c r="U88" s="53" t="s">
        <v>25</v>
      </c>
      <c r="V88" s="54">
        <v>33</v>
      </c>
      <c r="W88" s="26" t="s">
        <v>26</v>
      </c>
      <c r="X88" s="55">
        <v>30</v>
      </c>
      <c r="Z88" s="88" t="s">
        <v>875</v>
      </c>
      <c r="AA88" s="47"/>
      <c r="AB88" s="47"/>
      <c r="AC88" s="137">
        <v>13</v>
      </c>
      <c r="AD88" s="138"/>
    </row>
    <row r="89" spans="1:30" ht="10.5" customHeight="1" x14ac:dyDescent="0.2">
      <c r="A89" s="53" t="s">
        <v>27</v>
      </c>
      <c r="B89" s="54">
        <v>37</v>
      </c>
      <c r="C89" s="26" t="s">
        <v>28</v>
      </c>
      <c r="D89" s="55">
        <v>43</v>
      </c>
      <c r="E89" s="53" t="s">
        <v>27</v>
      </c>
      <c r="F89" s="54">
        <v>31</v>
      </c>
      <c r="G89" s="26" t="s">
        <v>28</v>
      </c>
      <c r="H89" s="55">
        <v>29</v>
      </c>
      <c r="I89" s="53" t="s">
        <v>27</v>
      </c>
      <c r="J89" s="54">
        <v>33</v>
      </c>
      <c r="K89" s="26" t="s">
        <v>28</v>
      </c>
      <c r="L89" s="55">
        <v>40</v>
      </c>
      <c r="M89" s="53" t="s">
        <v>27</v>
      </c>
      <c r="N89" s="54">
        <v>37</v>
      </c>
      <c r="O89" s="26" t="s">
        <v>28</v>
      </c>
      <c r="P89" s="55">
        <v>42</v>
      </c>
      <c r="Q89" s="53" t="s">
        <v>27</v>
      </c>
      <c r="R89" s="54">
        <v>33</v>
      </c>
      <c r="S89" s="26" t="s">
        <v>28</v>
      </c>
      <c r="T89" s="55">
        <v>24</v>
      </c>
      <c r="U89" s="53" t="s">
        <v>27</v>
      </c>
      <c r="V89" s="54">
        <v>32</v>
      </c>
      <c r="W89" s="26" t="s">
        <v>28</v>
      </c>
      <c r="X89" s="55">
        <v>28</v>
      </c>
      <c r="Z89" s="88" t="s">
        <v>876</v>
      </c>
      <c r="AA89" s="47"/>
      <c r="AB89" s="47"/>
      <c r="AC89" s="137">
        <v>14</v>
      </c>
      <c r="AD89" s="138"/>
    </row>
    <row r="90" spans="1:30" ht="10.5" customHeight="1" x14ac:dyDescent="0.2">
      <c r="A90" s="53" t="s">
        <v>29</v>
      </c>
      <c r="B90" s="54">
        <v>43</v>
      </c>
      <c r="C90" s="26" t="s">
        <v>30</v>
      </c>
      <c r="D90" s="55">
        <v>50</v>
      </c>
      <c r="E90" s="53" t="s">
        <v>29</v>
      </c>
      <c r="F90" s="54">
        <v>46</v>
      </c>
      <c r="G90" s="26" t="s">
        <v>30</v>
      </c>
      <c r="H90" s="55">
        <v>37</v>
      </c>
      <c r="I90" s="53" t="s">
        <v>29</v>
      </c>
      <c r="J90" s="54">
        <v>39</v>
      </c>
      <c r="K90" s="26" t="s">
        <v>30</v>
      </c>
      <c r="L90" s="55">
        <v>29</v>
      </c>
      <c r="M90" s="53" t="s">
        <v>29</v>
      </c>
      <c r="N90" s="54">
        <v>35</v>
      </c>
      <c r="O90" s="26" t="s">
        <v>30</v>
      </c>
      <c r="P90" s="55">
        <v>39</v>
      </c>
      <c r="Q90" s="53" t="s">
        <v>29</v>
      </c>
      <c r="R90" s="54">
        <v>29</v>
      </c>
      <c r="S90" s="26" t="s">
        <v>30</v>
      </c>
      <c r="T90" s="55">
        <v>42</v>
      </c>
      <c r="U90" s="53" t="s">
        <v>29</v>
      </c>
      <c r="V90" s="54">
        <v>34</v>
      </c>
      <c r="W90" s="26" t="s">
        <v>30</v>
      </c>
      <c r="X90" s="55">
        <v>48</v>
      </c>
      <c r="Z90" s="88" t="s">
        <v>881</v>
      </c>
      <c r="AA90" s="47"/>
      <c r="AB90" s="47"/>
      <c r="AC90" s="137">
        <v>15</v>
      </c>
      <c r="AD90" s="138"/>
    </row>
    <row r="91" spans="1:30" ht="10.5" customHeight="1" x14ac:dyDescent="0.2">
      <c r="A91" s="53" t="s">
        <v>31</v>
      </c>
      <c r="B91" s="54">
        <v>45</v>
      </c>
      <c r="C91" s="26" t="s">
        <v>32</v>
      </c>
      <c r="D91" s="55">
        <v>37</v>
      </c>
      <c r="E91" s="53" t="s">
        <v>31</v>
      </c>
      <c r="F91" s="54">
        <v>42</v>
      </c>
      <c r="G91" s="26" t="s">
        <v>32</v>
      </c>
      <c r="H91" s="55">
        <v>23</v>
      </c>
      <c r="I91" s="53" t="s">
        <v>31</v>
      </c>
      <c r="J91" s="54">
        <v>31</v>
      </c>
      <c r="K91" s="26" t="s">
        <v>32</v>
      </c>
      <c r="L91" s="55">
        <v>40</v>
      </c>
      <c r="M91" s="53" t="s">
        <v>31</v>
      </c>
      <c r="N91" s="54">
        <v>39</v>
      </c>
      <c r="O91" s="26" t="s">
        <v>32</v>
      </c>
      <c r="P91" s="55">
        <v>41</v>
      </c>
      <c r="Q91" s="53" t="s">
        <v>31</v>
      </c>
      <c r="R91" s="54">
        <v>33</v>
      </c>
      <c r="S91" s="26" t="s">
        <v>32</v>
      </c>
      <c r="T91" s="55">
        <v>32</v>
      </c>
      <c r="U91" s="53" t="s">
        <v>31</v>
      </c>
      <c r="V91" s="54">
        <v>40</v>
      </c>
      <c r="W91" s="26" t="s">
        <v>32</v>
      </c>
      <c r="X91" s="55">
        <v>27</v>
      </c>
      <c r="Z91" s="89" t="s">
        <v>979</v>
      </c>
      <c r="AA91" s="90"/>
      <c r="AB91" s="90"/>
      <c r="AC91" s="132">
        <v>16</v>
      </c>
      <c r="AD91" s="133"/>
    </row>
    <row r="92" spans="1:30" ht="10.5" customHeight="1" x14ac:dyDescent="0.2">
      <c r="A92" s="53" t="s">
        <v>33</v>
      </c>
      <c r="B92" s="54">
        <v>52</v>
      </c>
      <c r="C92" s="26" t="s">
        <v>34</v>
      </c>
      <c r="D92" s="55">
        <v>35</v>
      </c>
      <c r="E92" s="53" t="s">
        <v>33</v>
      </c>
      <c r="F92" s="54">
        <v>56</v>
      </c>
      <c r="G92" s="26" t="s">
        <v>34</v>
      </c>
      <c r="H92" s="55">
        <v>39</v>
      </c>
      <c r="I92" s="53" t="s">
        <v>33</v>
      </c>
      <c r="J92" s="54">
        <v>43</v>
      </c>
      <c r="K92" s="26" t="s">
        <v>34</v>
      </c>
      <c r="L92" s="55">
        <v>34</v>
      </c>
      <c r="M92" s="53" t="s">
        <v>33</v>
      </c>
      <c r="N92" s="54">
        <v>25</v>
      </c>
      <c r="O92" s="26" t="s">
        <v>34</v>
      </c>
      <c r="P92" s="55">
        <v>34</v>
      </c>
      <c r="Q92" s="53" t="s">
        <v>33</v>
      </c>
      <c r="R92" s="54">
        <v>38</v>
      </c>
      <c r="S92" s="26" t="s">
        <v>34</v>
      </c>
      <c r="T92" s="55">
        <v>34</v>
      </c>
      <c r="U92" s="53" t="s">
        <v>33</v>
      </c>
      <c r="V92" s="54">
        <v>28</v>
      </c>
      <c r="W92" s="26" t="s">
        <v>34</v>
      </c>
      <c r="X92" s="55">
        <v>44</v>
      </c>
      <c r="Z92" s="91"/>
      <c r="AA92" s="34"/>
      <c r="AB92" s="34"/>
      <c r="AC92" s="34"/>
      <c r="AD92" s="34"/>
    </row>
    <row r="93" spans="1:30" ht="10.5" customHeight="1" x14ac:dyDescent="0.2">
      <c r="A93" s="53" t="s">
        <v>35</v>
      </c>
      <c r="B93" s="54">
        <v>41</v>
      </c>
      <c r="C93" s="26" t="s">
        <v>36</v>
      </c>
      <c r="D93" s="55">
        <v>37</v>
      </c>
      <c r="E93" s="53" t="s">
        <v>35</v>
      </c>
      <c r="F93" s="54">
        <v>40</v>
      </c>
      <c r="G93" s="26" t="s">
        <v>36</v>
      </c>
      <c r="H93" s="55">
        <v>29</v>
      </c>
      <c r="I93" s="53" t="s">
        <v>35</v>
      </c>
      <c r="J93" s="54">
        <v>37</v>
      </c>
      <c r="K93" s="26" t="s">
        <v>36</v>
      </c>
      <c r="L93" s="55">
        <v>35</v>
      </c>
      <c r="M93" s="53" t="s">
        <v>35</v>
      </c>
      <c r="N93" s="54">
        <v>44</v>
      </c>
      <c r="O93" s="26" t="s">
        <v>36</v>
      </c>
      <c r="P93" s="55">
        <v>38</v>
      </c>
      <c r="Q93" s="53" t="s">
        <v>35</v>
      </c>
      <c r="R93" s="54">
        <v>19</v>
      </c>
      <c r="S93" s="26" t="s">
        <v>36</v>
      </c>
      <c r="T93" s="55">
        <v>37</v>
      </c>
      <c r="U93" s="53" t="s">
        <v>35</v>
      </c>
      <c r="V93" s="54">
        <v>46</v>
      </c>
      <c r="W93" s="26" t="s">
        <v>36</v>
      </c>
      <c r="X93" s="55">
        <v>38</v>
      </c>
      <c r="Z93" s="134" t="s">
        <v>980</v>
      </c>
      <c r="AA93" s="135"/>
      <c r="AB93" s="135"/>
      <c r="AC93" s="135"/>
      <c r="AD93" s="136"/>
    </row>
    <row r="94" spans="1:30" ht="10.5" customHeight="1" x14ac:dyDescent="0.2">
      <c r="A94" s="53" t="s">
        <v>37</v>
      </c>
      <c r="B94" s="54">
        <v>33</v>
      </c>
      <c r="C94" s="26" t="s">
        <v>38</v>
      </c>
      <c r="D94" s="55">
        <v>42</v>
      </c>
      <c r="E94" s="53" t="s">
        <v>37</v>
      </c>
      <c r="F94" s="54">
        <v>40</v>
      </c>
      <c r="G94" s="26" t="s">
        <v>38</v>
      </c>
      <c r="H94" s="55">
        <v>32</v>
      </c>
      <c r="I94" s="53" t="s">
        <v>37</v>
      </c>
      <c r="J94" s="54">
        <v>38</v>
      </c>
      <c r="K94" s="26" t="s">
        <v>38</v>
      </c>
      <c r="L94" s="55">
        <v>21</v>
      </c>
      <c r="M94" s="53" t="s">
        <v>37</v>
      </c>
      <c r="N94" s="54">
        <v>36</v>
      </c>
      <c r="O94" s="26" t="s">
        <v>38</v>
      </c>
      <c r="P94" s="55">
        <v>24</v>
      </c>
      <c r="Q94" s="53" t="s">
        <v>37</v>
      </c>
      <c r="R94" s="54">
        <v>22</v>
      </c>
      <c r="S94" s="26" t="s">
        <v>38</v>
      </c>
      <c r="T94" s="55">
        <v>39</v>
      </c>
      <c r="U94" s="53" t="s">
        <v>37</v>
      </c>
      <c r="V94" s="54">
        <v>41</v>
      </c>
      <c r="W94" s="26" t="s">
        <v>38</v>
      </c>
      <c r="X94" s="55">
        <v>36</v>
      </c>
      <c r="Z94" s="134" t="s">
        <v>981</v>
      </c>
      <c r="AA94" s="135"/>
      <c r="AB94" s="135"/>
      <c r="AC94" s="135"/>
      <c r="AD94" s="136"/>
    </row>
    <row r="95" spans="1:30" ht="10.5" customHeight="1" x14ac:dyDescent="0.2">
      <c r="A95" s="53" t="s">
        <v>39</v>
      </c>
      <c r="B95" s="54">
        <v>36</v>
      </c>
      <c r="C95" s="26" t="s">
        <v>40</v>
      </c>
      <c r="D95" s="55">
        <v>34</v>
      </c>
      <c r="E95" s="53" t="s">
        <v>39</v>
      </c>
      <c r="F95" s="54">
        <v>33</v>
      </c>
      <c r="G95" s="26" t="s">
        <v>40</v>
      </c>
      <c r="H95" s="55">
        <v>31</v>
      </c>
      <c r="I95" s="53" t="s">
        <v>39</v>
      </c>
      <c r="J95" s="54">
        <v>24</v>
      </c>
      <c r="K95" s="26" t="s">
        <v>40</v>
      </c>
      <c r="L95" s="55">
        <v>35</v>
      </c>
      <c r="M95" s="53" t="s">
        <v>39</v>
      </c>
      <c r="N95" s="54">
        <v>41</v>
      </c>
      <c r="O95" s="26" t="s">
        <v>40</v>
      </c>
      <c r="P95" s="55">
        <v>33</v>
      </c>
      <c r="Q95" s="53" t="s">
        <v>39</v>
      </c>
      <c r="R95" s="54">
        <v>27</v>
      </c>
      <c r="S95" s="26" t="s">
        <v>40</v>
      </c>
      <c r="T95" s="55">
        <v>35</v>
      </c>
      <c r="U95" s="53" t="s">
        <v>39</v>
      </c>
      <c r="V95" s="54">
        <v>33</v>
      </c>
      <c r="W95" s="26" t="s">
        <v>40</v>
      </c>
      <c r="X95" s="55">
        <v>30</v>
      </c>
      <c r="Z95" s="134" t="s">
        <v>982</v>
      </c>
      <c r="AA95" s="135"/>
      <c r="AB95" s="135"/>
      <c r="AC95" s="135"/>
      <c r="AD95" s="136"/>
    </row>
    <row r="96" spans="1:30" ht="10.5" customHeight="1" x14ac:dyDescent="0.2">
      <c r="A96" s="53" t="s">
        <v>41</v>
      </c>
      <c r="B96" s="54">
        <v>41</v>
      </c>
      <c r="C96" s="26" t="s">
        <v>42</v>
      </c>
      <c r="D96" s="55">
        <v>38</v>
      </c>
      <c r="E96" s="53" t="s">
        <v>41</v>
      </c>
      <c r="F96" s="54">
        <v>41</v>
      </c>
      <c r="G96" s="26" t="s">
        <v>42</v>
      </c>
      <c r="H96" s="55">
        <v>36</v>
      </c>
      <c r="I96" s="53" t="s">
        <v>41</v>
      </c>
      <c r="J96" s="54">
        <v>34</v>
      </c>
      <c r="K96" s="26" t="s">
        <v>42</v>
      </c>
      <c r="L96" s="55">
        <v>38</v>
      </c>
      <c r="M96" s="53" t="s">
        <v>41</v>
      </c>
      <c r="N96" s="54">
        <v>41</v>
      </c>
      <c r="O96" s="26" t="s">
        <v>42</v>
      </c>
      <c r="P96" s="55">
        <v>43</v>
      </c>
      <c r="Q96" s="53" t="s">
        <v>41</v>
      </c>
      <c r="R96" s="54">
        <v>45</v>
      </c>
      <c r="S96" s="26" t="s">
        <v>42</v>
      </c>
      <c r="T96" s="55">
        <v>31</v>
      </c>
      <c r="U96" s="53" t="s">
        <v>41</v>
      </c>
      <c r="V96" s="54">
        <v>37</v>
      </c>
      <c r="W96" s="26" t="s">
        <v>42</v>
      </c>
      <c r="X96" s="55">
        <v>35</v>
      </c>
      <c r="Z96" s="134" t="s">
        <v>983</v>
      </c>
      <c r="AA96" s="135"/>
      <c r="AB96" s="135"/>
      <c r="AC96" s="135"/>
      <c r="AD96" s="136"/>
    </row>
    <row r="97" spans="1:30" ht="10.5" customHeight="1" x14ac:dyDescent="0.2">
      <c r="A97" s="53" t="s">
        <v>43</v>
      </c>
      <c r="B97" s="54">
        <v>32</v>
      </c>
      <c r="C97" s="26" t="s">
        <v>44</v>
      </c>
      <c r="D97" s="55">
        <v>37</v>
      </c>
      <c r="E97" s="53" t="s">
        <v>43</v>
      </c>
      <c r="F97" s="54">
        <v>31</v>
      </c>
      <c r="G97" s="26" t="s">
        <v>44</v>
      </c>
      <c r="H97" s="55">
        <v>43</v>
      </c>
      <c r="I97" s="53" t="s">
        <v>43</v>
      </c>
      <c r="J97" s="54">
        <v>37</v>
      </c>
      <c r="K97" s="26" t="s">
        <v>44</v>
      </c>
      <c r="L97" s="55">
        <v>33</v>
      </c>
      <c r="M97" s="53" t="s">
        <v>43</v>
      </c>
      <c r="N97" s="54">
        <v>36</v>
      </c>
      <c r="O97" s="26" t="s">
        <v>44</v>
      </c>
      <c r="P97" s="55">
        <v>35</v>
      </c>
      <c r="Q97" s="53" t="s">
        <v>43</v>
      </c>
      <c r="R97" s="54">
        <v>36</v>
      </c>
      <c r="S97" s="26" t="s">
        <v>44</v>
      </c>
      <c r="T97" s="55">
        <v>36</v>
      </c>
      <c r="U97" s="53" t="s">
        <v>43</v>
      </c>
      <c r="V97" s="54">
        <v>48</v>
      </c>
      <c r="W97" s="26" t="s">
        <v>44</v>
      </c>
      <c r="X97" s="55">
        <v>42</v>
      </c>
      <c r="Z97" s="134" t="s">
        <v>984</v>
      </c>
      <c r="AA97" s="135"/>
      <c r="AB97" s="135"/>
      <c r="AC97" s="135"/>
      <c r="AD97" s="136"/>
    </row>
    <row r="98" spans="1:30" ht="10.5" customHeight="1" x14ac:dyDescent="0.2">
      <c r="A98" s="53" t="s">
        <v>45</v>
      </c>
      <c r="B98" s="54">
        <v>35</v>
      </c>
      <c r="C98" s="26" t="s">
        <v>46</v>
      </c>
      <c r="D98" s="55">
        <v>34</v>
      </c>
      <c r="E98" s="53" t="s">
        <v>45</v>
      </c>
      <c r="F98" s="54">
        <v>38</v>
      </c>
      <c r="G98" s="26" t="s">
        <v>46</v>
      </c>
      <c r="H98" s="55">
        <v>39</v>
      </c>
      <c r="I98" s="53" t="s">
        <v>45</v>
      </c>
      <c r="J98" s="54">
        <v>33</v>
      </c>
      <c r="K98" s="26" t="s">
        <v>46</v>
      </c>
      <c r="L98" s="55">
        <v>33</v>
      </c>
      <c r="M98" s="53" t="s">
        <v>45</v>
      </c>
      <c r="N98" s="54">
        <v>43</v>
      </c>
      <c r="O98" s="26" t="s">
        <v>46</v>
      </c>
      <c r="P98" s="55">
        <v>41</v>
      </c>
      <c r="Q98" s="53" t="s">
        <v>45</v>
      </c>
      <c r="R98" s="54">
        <v>37</v>
      </c>
      <c r="S98" s="26" t="s">
        <v>46</v>
      </c>
      <c r="T98" s="55">
        <v>40</v>
      </c>
      <c r="U98" s="53" t="s">
        <v>45</v>
      </c>
      <c r="V98" s="54">
        <v>43</v>
      </c>
      <c r="W98" s="26" t="s">
        <v>46</v>
      </c>
      <c r="X98" s="55">
        <v>31</v>
      </c>
    </row>
    <row r="99" spans="1:30" ht="18" customHeight="1" x14ac:dyDescent="0.2">
      <c r="A99" s="146" t="s">
        <v>268</v>
      </c>
      <c r="B99" s="147"/>
      <c r="C99" s="147" t="s">
        <v>269</v>
      </c>
      <c r="D99" s="147"/>
      <c r="E99" s="147"/>
      <c r="F99" s="147"/>
      <c r="G99" s="56" t="s">
        <v>594</v>
      </c>
      <c r="H99" s="57">
        <v>0</v>
      </c>
      <c r="I99" s="146" t="s">
        <v>268</v>
      </c>
      <c r="J99" s="147"/>
      <c r="K99" s="147" t="s">
        <v>269</v>
      </c>
      <c r="L99" s="147"/>
      <c r="M99" s="147"/>
      <c r="N99" s="147"/>
      <c r="O99" s="56" t="s">
        <v>594</v>
      </c>
      <c r="P99" s="57">
        <v>0</v>
      </c>
      <c r="Q99" s="146" t="s">
        <v>268</v>
      </c>
      <c r="R99" s="147"/>
      <c r="S99" s="147" t="s">
        <v>269</v>
      </c>
      <c r="T99" s="147"/>
      <c r="U99" s="147"/>
      <c r="V99" s="147"/>
      <c r="W99" s="56" t="s">
        <v>594</v>
      </c>
      <c r="X99" s="57">
        <v>0</v>
      </c>
    </row>
    <row r="100" spans="1:30" s="34" customFormat="1" ht="12" customHeight="1" x14ac:dyDescent="0.2">
      <c r="A100" s="32">
        <f>SUM(B81:B98)+SUM(D81:D98)</f>
        <v>1429</v>
      </c>
      <c r="B100" s="35"/>
      <c r="C100" s="31"/>
      <c r="D100" s="40"/>
      <c r="E100" s="32">
        <f>SUM(F81:F98)+SUM(H81:H98)</f>
        <v>1349</v>
      </c>
      <c r="F100" s="35"/>
      <c r="G100" s="32"/>
      <c r="H100" s="31"/>
      <c r="I100" s="32">
        <f>SUM(J81:J98)+SUM(L81:L98)</f>
        <v>1207</v>
      </c>
      <c r="J100" s="35"/>
      <c r="K100" s="31"/>
      <c r="L100" s="40"/>
      <c r="M100" s="32">
        <f>SUM(N81:N98)+SUM(P81:P98)</f>
        <v>1327</v>
      </c>
      <c r="N100" s="35"/>
      <c r="O100" s="32"/>
      <c r="P100" s="31"/>
      <c r="Q100" s="32">
        <f>SUM(R81:R98)+SUM(T81:T98)</f>
        <v>1194</v>
      </c>
      <c r="R100" s="35"/>
      <c r="S100" s="31"/>
      <c r="T100" s="40"/>
      <c r="U100" s="32">
        <f>SUM(V81:V98)+SUM(X81:X98)</f>
        <v>1302</v>
      </c>
      <c r="V100" s="35"/>
      <c r="W100" s="32"/>
      <c r="X100" s="31"/>
    </row>
    <row r="101" spans="1:30" ht="12" customHeight="1" x14ac:dyDescent="0.15"/>
    <row r="102" spans="1:30" ht="12" customHeight="1" x14ac:dyDescent="0.15"/>
    <row r="103" spans="1:30" ht="12" customHeight="1" x14ac:dyDescent="0.15"/>
    <row r="104" spans="1:30" ht="12" customHeight="1" x14ac:dyDescent="0.15"/>
    <row r="105" spans="1:30" ht="12" customHeight="1" x14ac:dyDescent="0.15"/>
    <row r="106" spans="1:30" ht="12" customHeight="1" x14ac:dyDescent="0.15"/>
    <row r="107" spans="1:30" ht="12" customHeight="1" x14ac:dyDescent="0.15"/>
    <row r="108" spans="1:30" ht="12" customHeight="1" x14ac:dyDescent="0.15"/>
    <row r="109" spans="1:30" ht="12" customHeight="1" x14ac:dyDescent="0.15"/>
    <row r="110" spans="1:30" ht="12" customHeight="1" x14ac:dyDescent="0.15"/>
    <row r="111" spans="1:30" ht="12" customHeight="1" x14ac:dyDescent="0.15"/>
    <row r="112" spans="1:30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</sheetData>
  <mergeCells count="142">
    <mergeCell ref="A1:H1"/>
    <mergeCell ref="I1:P1"/>
    <mergeCell ref="Q1:X1"/>
    <mergeCell ref="C2:E2"/>
    <mergeCell ref="K2:M2"/>
    <mergeCell ref="S2:U2"/>
    <mergeCell ref="Y1:AF1"/>
    <mergeCell ref="A26:H26"/>
    <mergeCell ref="M5:P5"/>
    <mergeCell ref="Q5:T5"/>
    <mergeCell ref="A5:D5"/>
    <mergeCell ref="E5:H5"/>
    <mergeCell ref="A24:B24"/>
    <mergeCell ref="C24:F24"/>
    <mergeCell ref="I24:J24"/>
    <mergeCell ref="K24:N24"/>
    <mergeCell ref="C3:E3"/>
    <mergeCell ref="K3:M3"/>
    <mergeCell ref="S3:U3"/>
    <mergeCell ref="C4:E4"/>
    <mergeCell ref="K4:M4"/>
    <mergeCell ref="S4:U4"/>
    <mergeCell ref="I26:P26"/>
    <mergeCell ref="I5:L5"/>
    <mergeCell ref="AA2:AC2"/>
    <mergeCell ref="C27:E27"/>
    <mergeCell ref="K27:M27"/>
    <mergeCell ref="AA3:AC3"/>
    <mergeCell ref="C28:E28"/>
    <mergeCell ref="K28:M28"/>
    <mergeCell ref="Q26:X26"/>
    <mergeCell ref="Y26:AF26"/>
    <mergeCell ref="A51:H51"/>
    <mergeCell ref="S27:U27"/>
    <mergeCell ref="AA27:AC27"/>
    <mergeCell ref="Y24:Z24"/>
    <mergeCell ref="AA24:AD24"/>
    <mergeCell ref="A49:B49"/>
    <mergeCell ref="C49:F49"/>
    <mergeCell ref="I49:J49"/>
    <mergeCell ref="K49:N49"/>
    <mergeCell ref="U5:X5"/>
    <mergeCell ref="AA4:AC4"/>
    <mergeCell ref="C29:E29"/>
    <mergeCell ref="K29:M29"/>
    <mergeCell ref="Q24:R24"/>
    <mergeCell ref="S24:V24"/>
    <mergeCell ref="Y5:AB5"/>
    <mergeCell ref="AC5:AF5"/>
    <mergeCell ref="A30:D30"/>
    <mergeCell ref="E30:H30"/>
    <mergeCell ref="I30:L30"/>
    <mergeCell ref="M30:P30"/>
    <mergeCell ref="S29:U29"/>
    <mergeCell ref="AA29:AC29"/>
    <mergeCell ref="S28:U28"/>
    <mergeCell ref="AA28:AC28"/>
    <mergeCell ref="Q30:T30"/>
    <mergeCell ref="U30:X30"/>
    <mergeCell ref="Y30:AB30"/>
    <mergeCell ref="AC30:AF30"/>
    <mergeCell ref="E55:H55"/>
    <mergeCell ref="K53:M53"/>
    <mergeCell ref="S53:U53"/>
    <mergeCell ref="AA53:AC53"/>
    <mergeCell ref="K54:M54"/>
    <mergeCell ref="S54:U54"/>
    <mergeCell ref="AA54:AC54"/>
    <mergeCell ref="Y49:Z49"/>
    <mergeCell ref="AA49:AD49"/>
    <mergeCell ref="C53:E53"/>
    <mergeCell ref="C52:E52"/>
    <mergeCell ref="A74:B74"/>
    <mergeCell ref="C74:F74"/>
    <mergeCell ref="I51:P51"/>
    <mergeCell ref="Q51:X51"/>
    <mergeCell ref="Y51:AF51"/>
    <mergeCell ref="Q49:R49"/>
    <mergeCell ref="S49:V49"/>
    <mergeCell ref="K52:M52"/>
    <mergeCell ref="S52:U52"/>
    <mergeCell ref="AA52:AC52"/>
    <mergeCell ref="I74:J74"/>
    <mergeCell ref="K74:N74"/>
    <mergeCell ref="Q74:R74"/>
    <mergeCell ref="S74:V74"/>
    <mergeCell ref="Y74:Z74"/>
    <mergeCell ref="AA74:AD74"/>
    <mergeCell ref="I55:L55"/>
    <mergeCell ref="M55:P55"/>
    <mergeCell ref="Q55:T55"/>
    <mergeCell ref="U55:X55"/>
    <mergeCell ref="Y55:AB55"/>
    <mergeCell ref="AC55:AF55"/>
    <mergeCell ref="C54:E54"/>
    <mergeCell ref="A55:D55"/>
    <mergeCell ref="C78:E78"/>
    <mergeCell ref="K78:M78"/>
    <mergeCell ref="S78:U78"/>
    <mergeCell ref="C79:E79"/>
    <mergeCell ref="K79:M79"/>
    <mergeCell ref="S79:U79"/>
    <mergeCell ref="A76:H76"/>
    <mergeCell ref="I76:P76"/>
    <mergeCell ref="Q76:X76"/>
    <mergeCell ref="C77:E77"/>
    <mergeCell ref="K77:M77"/>
    <mergeCell ref="S77:U77"/>
    <mergeCell ref="A99:B99"/>
    <mergeCell ref="C99:F99"/>
    <mergeCell ref="I99:J99"/>
    <mergeCell ref="K99:N99"/>
    <mergeCell ref="Q99:R99"/>
    <mergeCell ref="S99:V99"/>
    <mergeCell ref="A80:D80"/>
    <mergeCell ref="E80:H80"/>
    <mergeCell ref="I80:L80"/>
    <mergeCell ref="M80:P80"/>
    <mergeCell ref="Q80:T80"/>
    <mergeCell ref="U80:X80"/>
    <mergeCell ref="Z77:AD77"/>
    <mergeCell ref="Z78:AA78"/>
    <mergeCell ref="AC78:AD78"/>
    <mergeCell ref="Z79:AA79"/>
    <mergeCell ref="AC79:AD79"/>
    <mergeCell ref="AC80:AD80"/>
    <mergeCell ref="AC81:AD81"/>
    <mergeCell ref="AC82:AD82"/>
    <mergeCell ref="AC83:AD83"/>
    <mergeCell ref="Z94:AD94"/>
    <mergeCell ref="Z95:AD95"/>
    <mergeCell ref="Z96:AD96"/>
    <mergeCell ref="Z97:AD97"/>
    <mergeCell ref="AC84:AD84"/>
    <mergeCell ref="AC85:AD85"/>
    <mergeCell ref="AC86:AD86"/>
    <mergeCell ref="AC87:AD87"/>
    <mergeCell ref="AC88:AD88"/>
    <mergeCell ref="AC89:AD89"/>
    <mergeCell ref="AC90:AD90"/>
    <mergeCell ref="AC91:AD91"/>
    <mergeCell ref="Z93:AD93"/>
  </mergeCells>
  <phoneticPr fontId="0" type="noConversion"/>
  <printOptions horizontalCentered="1" verticalCentered="1"/>
  <pageMargins left="0.5" right="0" top="0.5" bottom="0" header="0.45" footer="0.5"/>
  <pageSetup scale="85" orientation="landscape" r:id="rId1"/>
  <headerFooter alignWithMargins="0"/>
  <rowBreaks count="1" manualBreakCount="1">
    <brk id="50" max="31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F206"/>
  <sheetViews>
    <sheetView showGridLines="0" topLeftCell="A45" zoomScaleNormal="100" workbookViewId="0">
      <selection activeCell="E6" sqref="E6"/>
    </sheetView>
  </sheetViews>
  <sheetFormatPr defaultRowHeight="9" x14ac:dyDescent="0.15"/>
  <cols>
    <col min="1" max="32" width="6.59765625" customWidth="1"/>
    <col min="33" max="34" width="6.19921875" customWidth="1"/>
  </cols>
  <sheetData>
    <row r="1" spans="1:32" s="58" customFormat="1" ht="13.5" customHeight="1" x14ac:dyDescent="0.2">
      <c r="A1" s="230" t="s">
        <v>611</v>
      </c>
      <c r="B1" s="231"/>
      <c r="C1" s="231"/>
      <c r="D1" s="231"/>
      <c r="E1" s="231"/>
      <c r="F1" s="231"/>
      <c r="G1" s="231"/>
      <c r="H1" s="232"/>
      <c r="I1" s="311" t="s">
        <v>612</v>
      </c>
      <c r="J1" s="312"/>
      <c r="K1" s="312"/>
      <c r="L1" s="312"/>
      <c r="M1" s="312"/>
      <c r="N1" s="312"/>
      <c r="O1" s="312"/>
      <c r="P1" s="313"/>
      <c r="Q1" s="296" t="s">
        <v>613</v>
      </c>
      <c r="R1" s="297"/>
      <c r="S1" s="297"/>
      <c r="T1" s="297"/>
      <c r="U1" s="297"/>
      <c r="V1" s="297"/>
      <c r="W1" s="297"/>
      <c r="X1" s="298"/>
      <c r="Y1" s="305" t="s">
        <v>614</v>
      </c>
      <c r="Z1" s="306"/>
      <c r="AA1" s="306"/>
      <c r="AB1" s="306"/>
      <c r="AC1" s="306"/>
      <c r="AD1" s="306"/>
      <c r="AE1" s="306"/>
      <c r="AF1" s="307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985</v>
      </c>
      <c r="H2" s="48"/>
      <c r="J2" s="47"/>
      <c r="K2" s="144" t="s">
        <v>271</v>
      </c>
      <c r="L2" s="145"/>
      <c r="M2" s="145"/>
      <c r="N2" s="49" t="s">
        <v>896</v>
      </c>
      <c r="P2" s="48"/>
      <c r="Q2" s="50"/>
      <c r="R2" s="47"/>
      <c r="S2" s="144" t="s">
        <v>271</v>
      </c>
      <c r="T2" s="145"/>
      <c r="U2" s="145"/>
      <c r="V2" s="49" t="s">
        <v>898</v>
      </c>
      <c r="X2" s="48"/>
      <c r="Y2" s="50"/>
      <c r="Z2" s="47"/>
      <c r="AA2" s="144" t="s">
        <v>271</v>
      </c>
      <c r="AB2" s="145"/>
      <c r="AC2" s="145"/>
      <c r="AD2" s="49" t="s">
        <v>900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77" t="s">
        <v>892</v>
      </c>
      <c r="G3" s="32"/>
      <c r="H3" s="52"/>
      <c r="I3" s="29"/>
      <c r="K3" s="144" t="s">
        <v>595</v>
      </c>
      <c r="L3" s="145"/>
      <c r="M3" s="145"/>
      <c r="N3" s="49" t="s">
        <v>897</v>
      </c>
      <c r="O3" s="32"/>
      <c r="Q3" s="29"/>
      <c r="S3" s="144" t="s">
        <v>595</v>
      </c>
      <c r="T3" s="145"/>
      <c r="U3" s="145"/>
      <c r="V3" s="49" t="s">
        <v>899</v>
      </c>
      <c r="W3" s="32"/>
      <c r="X3" s="52"/>
      <c r="Y3" s="29"/>
      <c r="AA3" s="144" t="s">
        <v>595</v>
      </c>
      <c r="AB3" s="145"/>
      <c r="AC3" s="145"/>
      <c r="AD3" s="49" t="s">
        <v>901</v>
      </c>
      <c r="AE3" s="32"/>
      <c r="AF3" s="52"/>
    </row>
    <row r="4" spans="1:32" ht="10.5" customHeight="1" x14ac:dyDescent="0.2">
      <c r="A4" s="29"/>
      <c r="C4" s="144" t="s">
        <v>596</v>
      </c>
      <c r="D4" s="145"/>
      <c r="E4" s="145"/>
      <c r="F4" s="49">
        <v>7</v>
      </c>
      <c r="G4" s="32"/>
      <c r="H4" s="33"/>
      <c r="I4" s="29"/>
      <c r="K4" s="144" t="s">
        <v>596</v>
      </c>
      <c r="L4" s="145"/>
      <c r="M4" s="145"/>
      <c r="N4" s="49">
        <v>7</v>
      </c>
      <c r="O4" s="32"/>
      <c r="P4" s="33"/>
      <c r="Q4" s="29"/>
      <c r="S4" s="144" t="s">
        <v>596</v>
      </c>
      <c r="T4" s="145"/>
      <c r="U4" s="145"/>
      <c r="V4" s="49">
        <v>6</v>
      </c>
      <c r="W4" s="32"/>
      <c r="X4" s="33"/>
      <c r="Y4" s="29"/>
      <c r="AA4" s="144" t="s">
        <v>596</v>
      </c>
      <c r="AB4" s="145"/>
      <c r="AC4" s="145"/>
      <c r="AD4" s="49">
        <v>8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32</v>
      </c>
      <c r="C6" s="26" t="s">
        <v>12</v>
      </c>
      <c r="D6" s="55">
        <v>45</v>
      </c>
      <c r="E6" s="53" t="s">
        <v>11</v>
      </c>
      <c r="F6" s="54">
        <v>30</v>
      </c>
      <c r="G6" s="26" t="s">
        <v>12</v>
      </c>
      <c r="H6" s="55">
        <v>39</v>
      </c>
      <c r="I6" s="53" t="s">
        <v>11</v>
      </c>
      <c r="J6" s="54">
        <v>39</v>
      </c>
      <c r="K6" s="26" t="s">
        <v>12</v>
      </c>
      <c r="L6" s="55">
        <v>31</v>
      </c>
      <c r="M6" s="53" t="s">
        <v>11</v>
      </c>
      <c r="N6" s="54">
        <v>40</v>
      </c>
      <c r="O6" s="26" t="s">
        <v>12</v>
      </c>
      <c r="P6" s="55">
        <v>32</v>
      </c>
      <c r="Q6" s="53" t="s">
        <v>11</v>
      </c>
      <c r="R6" s="54">
        <v>35</v>
      </c>
      <c r="S6" s="26" t="s">
        <v>12</v>
      </c>
      <c r="T6" s="55">
        <v>41</v>
      </c>
      <c r="U6" s="53" t="s">
        <v>11</v>
      </c>
      <c r="V6" s="54">
        <v>40</v>
      </c>
      <c r="W6" s="26" t="s">
        <v>12</v>
      </c>
      <c r="X6" s="55">
        <v>34</v>
      </c>
      <c r="Y6" s="53" t="s">
        <v>11</v>
      </c>
      <c r="Z6" s="54">
        <v>31</v>
      </c>
      <c r="AA6" s="26" t="s">
        <v>12</v>
      </c>
      <c r="AB6" s="55">
        <v>29</v>
      </c>
      <c r="AC6" s="53" t="s">
        <v>11</v>
      </c>
      <c r="AD6" s="54">
        <v>48</v>
      </c>
      <c r="AE6" s="26" t="s">
        <v>12</v>
      </c>
      <c r="AF6" s="55">
        <v>52</v>
      </c>
    </row>
    <row r="7" spans="1:32" ht="10.5" customHeight="1" x14ac:dyDescent="0.2">
      <c r="A7" s="53" t="s">
        <v>13</v>
      </c>
      <c r="B7" s="54">
        <v>36</v>
      </c>
      <c r="C7" s="26" t="s">
        <v>14</v>
      </c>
      <c r="D7" s="55">
        <v>33</v>
      </c>
      <c r="E7" s="53" t="s">
        <v>13</v>
      </c>
      <c r="F7" s="54">
        <v>34</v>
      </c>
      <c r="G7" s="26" t="s">
        <v>14</v>
      </c>
      <c r="H7" s="55">
        <v>43</v>
      </c>
      <c r="I7" s="53" t="s">
        <v>13</v>
      </c>
      <c r="J7" s="54">
        <v>35</v>
      </c>
      <c r="K7" s="26" t="s">
        <v>14</v>
      </c>
      <c r="L7" s="55">
        <v>39</v>
      </c>
      <c r="M7" s="53" t="s">
        <v>13</v>
      </c>
      <c r="N7" s="54">
        <v>27</v>
      </c>
      <c r="O7" s="26" t="s">
        <v>14</v>
      </c>
      <c r="P7" s="55">
        <v>42</v>
      </c>
      <c r="Q7" s="53" t="s">
        <v>13</v>
      </c>
      <c r="R7" s="54">
        <v>28</v>
      </c>
      <c r="S7" s="26" t="s">
        <v>14</v>
      </c>
      <c r="T7" s="55">
        <v>44</v>
      </c>
      <c r="U7" s="53" t="s">
        <v>13</v>
      </c>
      <c r="V7" s="54">
        <v>33</v>
      </c>
      <c r="W7" s="26" t="s">
        <v>14</v>
      </c>
      <c r="X7" s="55">
        <v>42</v>
      </c>
      <c r="Y7" s="53" t="s">
        <v>13</v>
      </c>
      <c r="Z7" s="54">
        <v>34</v>
      </c>
      <c r="AA7" s="26" t="s">
        <v>14</v>
      </c>
      <c r="AB7" s="55">
        <v>41</v>
      </c>
      <c r="AC7" s="53" t="s">
        <v>13</v>
      </c>
      <c r="AD7" s="54">
        <v>49</v>
      </c>
      <c r="AE7" s="26" t="s">
        <v>14</v>
      </c>
      <c r="AF7" s="55">
        <v>44</v>
      </c>
    </row>
    <row r="8" spans="1:32" ht="10.5" customHeight="1" x14ac:dyDescent="0.2">
      <c r="A8" s="53" t="s">
        <v>15</v>
      </c>
      <c r="B8" s="54">
        <v>38</v>
      </c>
      <c r="C8" s="26" t="s">
        <v>16</v>
      </c>
      <c r="D8" s="55">
        <v>31</v>
      </c>
      <c r="E8" s="53" t="s">
        <v>15</v>
      </c>
      <c r="F8" s="54">
        <v>48</v>
      </c>
      <c r="G8" s="26" t="s">
        <v>16</v>
      </c>
      <c r="H8" s="55">
        <v>35</v>
      </c>
      <c r="I8" s="53" t="s">
        <v>15</v>
      </c>
      <c r="J8" s="54">
        <v>39</v>
      </c>
      <c r="K8" s="26" t="s">
        <v>16</v>
      </c>
      <c r="L8" s="55">
        <v>35</v>
      </c>
      <c r="M8" s="53" t="s">
        <v>15</v>
      </c>
      <c r="N8" s="54">
        <v>38</v>
      </c>
      <c r="O8" s="26" t="s">
        <v>16</v>
      </c>
      <c r="P8" s="55">
        <v>39</v>
      </c>
      <c r="Q8" s="53" t="s">
        <v>15</v>
      </c>
      <c r="R8" s="54">
        <v>42</v>
      </c>
      <c r="S8" s="26" t="s">
        <v>16</v>
      </c>
      <c r="T8" s="55">
        <v>35</v>
      </c>
      <c r="U8" s="53" t="s">
        <v>15</v>
      </c>
      <c r="V8" s="54">
        <v>44</v>
      </c>
      <c r="W8" s="26" t="s">
        <v>16</v>
      </c>
      <c r="X8" s="55">
        <v>36</v>
      </c>
      <c r="Y8" s="53" t="s">
        <v>15</v>
      </c>
      <c r="Z8" s="54">
        <v>40</v>
      </c>
      <c r="AA8" s="26" t="s">
        <v>16</v>
      </c>
      <c r="AB8" s="55">
        <v>46</v>
      </c>
      <c r="AC8" s="53" t="s">
        <v>15</v>
      </c>
      <c r="AD8" s="54">
        <v>45</v>
      </c>
      <c r="AE8" s="26" t="s">
        <v>16</v>
      </c>
      <c r="AF8" s="55">
        <v>35</v>
      </c>
    </row>
    <row r="9" spans="1:32" ht="10.5" customHeight="1" x14ac:dyDescent="0.2">
      <c r="A9" s="53" t="s">
        <v>17</v>
      </c>
      <c r="B9" s="54">
        <v>43</v>
      </c>
      <c r="C9" s="26" t="s">
        <v>18</v>
      </c>
      <c r="D9" s="55">
        <v>44</v>
      </c>
      <c r="E9" s="53" t="s">
        <v>17</v>
      </c>
      <c r="F9" s="54">
        <v>36</v>
      </c>
      <c r="G9" s="26" t="s">
        <v>18</v>
      </c>
      <c r="H9" s="55">
        <v>33</v>
      </c>
      <c r="I9" s="53" t="s">
        <v>17</v>
      </c>
      <c r="J9" s="54">
        <v>38</v>
      </c>
      <c r="K9" s="26" t="s">
        <v>18</v>
      </c>
      <c r="L9" s="55">
        <v>41</v>
      </c>
      <c r="M9" s="53" t="s">
        <v>17</v>
      </c>
      <c r="N9" s="54">
        <v>24</v>
      </c>
      <c r="O9" s="26" t="s">
        <v>18</v>
      </c>
      <c r="P9" s="55">
        <v>26</v>
      </c>
      <c r="Q9" s="53" t="s">
        <v>17</v>
      </c>
      <c r="R9" s="54">
        <v>34</v>
      </c>
      <c r="S9" s="26" t="s">
        <v>18</v>
      </c>
      <c r="T9" s="55">
        <v>30</v>
      </c>
      <c r="U9" s="53" t="s">
        <v>17</v>
      </c>
      <c r="V9" s="54">
        <v>40</v>
      </c>
      <c r="W9" s="26" t="s">
        <v>18</v>
      </c>
      <c r="X9" s="55">
        <v>43</v>
      </c>
      <c r="Y9" s="53" t="s">
        <v>17</v>
      </c>
      <c r="Z9" s="54">
        <v>29</v>
      </c>
      <c r="AA9" s="26" t="s">
        <v>18</v>
      </c>
      <c r="AB9" s="55">
        <v>29</v>
      </c>
      <c r="AC9" s="53" t="s">
        <v>17</v>
      </c>
      <c r="AD9" s="54">
        <v>36</v>
      </c>
      <c r="AE9" s="26" t="s">
        <v>18</v>
      </c>
      <c r="AF9" s="55">
        <v>39</v>
      </c>
    </row>
    <row r="10" spans="1:32" ht="10.5" customHeight="1" x14ac:dyDescent="0.2">
      <c r="A10" s="53" t="s">
        <v>19</v>
      </c>
      <c r="B10" s="54">
        <v>35</v>
      </c>
      <c r="C10" s="26" t="s">
        <v>20</v>
      </c>
      <c r="D10" s="55">
        <v>36</v>
      </c>
      <c r="E10" s="53" t="s">
        <v>19</v>
      </c>
      <c r="F10" s="54">
        <v>38</v>
      </c>
      <c r="G10" s="26" t="s">
        <v>20</v>
      </c>
      <c r="H10" s="55">
        <v>23</v>
      </c>
      <c r="I10" s="53" t="s">
        <v>19</v>
      </c>
      <c r="J10" s="54">
        <v>50</v>
      </c>
      <c r="K10" s="26" t="s">
        <v>20</v>
      </c>
      <c r="L10" s="55">
        <v>33</v>
      </c>
      <c r="M10" s="53" t="s">
        <v>19</v>
      </c>
      <c r="N10" s="54">
        <v>37</v>
      </c>
      <c r="O10" s="26" t="s">
        <v>20</v>
      </c>
      <c r="P10" s="55">
        <v>39</v>
      </c>
      <c r="Q10" s="53" t="s">
        <v>19</v>
      </c>
      <c r="R10" s="54">
        <v>44</v>
      </c>
      <c r="S10" s="26" t="s">
        <v>20</v>
      </c>
      <c r="T10" s="55">
        <v>43</v>
      </c>
      <c r="U10" s="53" t="s">
        <v>19</v>
      </c>
      <c r="V10" s="54">
        <v>45</v>
      </c>
      <c r="W10" s="26" t="s">
        <v>20</v>
      </c>
      <c r="X10" s="55">
        <v>40</v>
      </c>
      <c r="Y10" s="53" t="s">
        <v>19</v>
      </c>
      <c r="Z10" s="54">
        <v>35</v>
      </c>
      <c r="AA10" s="26" t="s">
        <v>20</v>
      </c>
      <c r="AB10" s="55">
        <v>35</v>
      </c>
      <c r="AC10" s="53" t="s">
        <v>19</v>
      </c>
      <c r="AD10" s="54">
        <v>40</v>
      </c>
      <c r="AE10" s="26" t="s">
        <v>20</v>
      </c>
      <c r="AF10" s="55">
        <v>37</v>
      </c>
    </row>
    <row r="11" spans="1:32" ht="10.5" customHeight="1" x14ac:dyDescent="0.2">
      <c r="A11" s="53" t="s">
        <v>21</v>
      </c>
      <c r="B11" s="54">
        <v>33</v>
      </c>
      <c r="C11" s="26" t="s">
        <v>22</v>
      </c>
      <c r="D11" s="55">
        <v>34</v>
      </c>
      <c r="E11" s="53" t="s">
        <v>21</v>
      </c>
      <c r="F11" s="54">
        <v>44</v>
      </c>
      <c r="G11" s="26" t="s">
        <v>22</v>
      </c>
      <c r="H11" s="55">
        <v>29</v>
      </c>
      <c r="I11" s="53" t="s">
        <v>21</v>
      </c>
      <c r="J11" s="54">
        <v>36</v>
      </c>
      <c r="K11" s="26" t="s">
        <v>22</v>
      </c>
      <c r="L11" s="55">
        <v>39</v>
      </c>
      <c r="M11" s="53" t="s">
        <v>21</v>
      </c>
      <c r="N11" s="54">
        <v>33</v>
      </c>
      <c r="O11" s="26" t="s">
        <v>22</v>
      </c>
      <c r="P11" s="55">
        <v>24</v>
      </c>
      <c r="Q11" s="53" t="s">
        <v>21</v>
      </c>
      <c r="R11" s="54">
        <v>36</v>
      </c>
      <c r="S11" s="26" t="s">
        <v>22</v>
      </c>
      <c r="T11" s="55">
        <v>37</v>
      </c>
      <c r="U11" s="53" t="s">
        <v>21</v>
      </c>
      <c r="V11" s="54">
        <v>29</v>
      </c>
      <c r="W11" s="26" t="s">
        <v>22</v>
      </c>
      <c r="X11" s="55">
        <v>45</v>
      </c>
      <c r="Y11" s="53" t="s">
        <v>21</v>
      </c>
      <c r="Z11" s="54">
        <v>44</v>
      </c>
      <c r="AA11" s="26" t="s">
        <v>22</v>
      </c>
      <c r="AB11" s="55">
        <v>43</v>
      </c>
      <c r="AC11" s="53" t="s">
        <v>21</v>
      </c>
      <c r="AD11" s="54">
        <v>37</v>
      </c>
      <c r="AE11" s="26" t="s">
        <v>22</v>
      </c>
      <c r="AF11" s="55">
        <v>41</v>
      </c>
    </row>
    <row r="12" spans="1:32" ht="10.5" customHeight="1" x14ac:dyDescent="0.2">
      <c r="A12" s="53" t="s">
        <v>23</v>
      </c>
      <c r="B12" s="54">
        <v>45</v>
      </c>
      <c r="C12" s="26" t="s">
        <v>24</v>
      </c>
      <c r="D12" s="55">
        <v>32</v>
      </c>
      <c r="E12" s="53" t="s">
        <v>23</v>
      </c>
      <c r="F12" s="54">
        <v>39</v>
      </c>
      <c r="G12" s="26" t="s">
        <v>24</v>
      </c>
      <c r="H12" s="55">
        <v>49</v>
      </c>
      <c r="I12" s="53" t="s">
        <v>23</v>
      </c>
      <c r="J12" s="54">
        <v>29</v>
      </c>
      <c r="K12" s="26" t="s">
        <v>24</v>
      </c>
      <c r="L12" s="55">
        <v>40</v>
      </c>
      <c r="M12" s="53" t="s">
        <v>23</v>
      </c>
      <c r="N12" s="54">
        <v>31</v>
      </c>
      <c r="O12" s="26" t="s">
        <v>24</v>
      </c>
      <c r="P12" s="55">
        <v>34</v>
      </c>
      <c r="Q12" s="53" t="s">
        <v>23</v>
      </c>
      <c r="R12" s="54">
        <v>35</v>
      </c>
      <c r="S12" s="26" t="s">
        <v>24</v>
      </c>
      <c r="T12" s="55">
        <v>36</v>
      </c>
      <c r="U12" s="53" t="s">
        <v>23</v>
      </c>
      <c r="V12" s="54">
        <v>36</v>
      </c>
      <c r="W12" s="26" t="s">
        <v>24</v>
      </c>
      <c r="X12" s="55">
        <v>30</v>
      </c>
      <c r="Y12" s="53" t="s">
        <v>23</v>
      </c>
      <c r="Z12" s="54">
        <v>37</v>
      </c>
      <c r="AA12" s="26" t="s">
        <v>24</v>
      </c>
      <c r="AB12" s="55">
        <v>38</v>
      </c>
      <c r="AC12" s="53" t="s">
        <v>23</v>
      </c>
      <c r="AD12" s="54">
        <v>39</v>
      </c>
      <c r="AE12" s="26" t="s">
        <v>24</v>
      </c>
      <c r="AF12" s="55">
        <v>38</v>
      </c>
    </row>
    <row r="13" spans="1:32" ht="10.5" customHeight="1" x14ac:dyDescent="0.2">
      <c r="A13" s="53" t="s">
        <v>25</v>
      </c>
      <c r="B13" s="54">
        <v>38</v>
      </c>
      <c r="C13" s="26" t="s">
        <v>26</v>
      </c>
      <c r="D13" s="55">
        <v>33</v>
      </c>
      <c r="E13" s="53" t="s">
        <v>25</v>
      </c>
      <c r="F13" s="54">
        <v>34</v>
      </c>
      <c r="G13" s="26" t="s">
        <v>26</v>
      </c>
      <c r="H13" s="55">
        <v>43</v>
      </c>
      <c r="I13" s="53" t="s">
        <v>25</v>
      </c>
      <c r="J13" s="54">
        <v>38</v>
      </c>
      <c r="K13" s="26" t="s">
        <v>26</v>
      </c>
      <c r="L13" s="55">
        <v>38</v>
      </c>
      <c r="M13" s="53" t="s">
        <v>25</v>
      </c>
      <c r="N13" s="54">
        <v>39</v>
      </c>
      <c r="O13" s="26" t="s">
        <v>26</v>
      </c>
      <c r="P13" s="55">
        <v>32</v>
      </c>
      <c r="Q13" s="53" t="s">
        <v>25</v>
      </c>
      <c r="R13" s="54">
        <v>37</v>
      </c>
      <c r="S13" s="26" t="s">
        <v>26</v>
      </c>
      <c r="T13" s="55">
        <v>38</v>
      </c>
      <c r="U13" s="53" t="s">
        <v>25</v>
      </c>
      <c r="V13" s="54">
        <v>27</v>
      </c>
      <c r="W13" s="26" t="s">
        <v>26</v>
      </c>
      <c r="X13" s="55">
        <v>36</v>
      </c>
      <c r="Y13" s="53" t="s">
        <v>25</v>
      </c>
      <c r="Z13" s="54">
        <v>32</v>
      </c>
      <c r="AA13" s="26" t="s">
        <v>26</v>
      </c>
      <c r="AB13" s="55">
        <v>32</v>
      </c>
      <c r="AC13" s="53" t="s">
        <v>25</v>
      </c>
      <c r="AD13" s="54">
        <v>37</v>
      </c>
      <c r="AE13" s="26" t="s">
        <v>26</v>
      </c>
      <c r="AF13" s="55">
        <v>36</v>
      </c>
    </row>
    <row r="14" spans="1:32" ht="10.5" customHeight="1" x14ac:dyDescent="0.2">
      <c r="A14" s="53" t="s">
        <v>27</v>
      </c>
      <c r="B14" s="54">
        <v>37</v>
      </c>
      <c r="C14" s="26" t="s">
        <v>28</v>
      </c>
      <c r="D14" s="55">
        <v>40</v>
      </c>
      <c r="E14" s="53" t="s">
        <v>27</v>
      </c>
      <c r="F14" s="54">
        <v>23</v>
      </c>
      <c r="G14" s="26" t="s">
        <v>28</v>
      </c>
      <c r="H14" s="55">
        <v>41</v>
      </c>
      <c r="I14" s="53" t="s">
        <v>27</v>
      </c>
      <c r="J14" s="54">
        <v>33</v>
      </c>
      <c r="K14" s="26" t="s">
        <v>28</v>
      </c>
      <c r="L14" s="55">
        <v>41</v>
      </c>
      <c r="M14" s="53" t="s">
        <v>27</v>
      </c>
      <c r="N14" s="54">
        <v>33</v>
      </c>
      <c r="O14" s="26" t="s">
        <v>28</v>
      </c>
      <c r="P14" s="55">
        <v>30</v>
      </c>
      <c r="Q14" s="53" t="s">
        <v>27</v>
      </c>
      <c r="R14" s="54">
        <v>40</v>
      </c>
      <c r="S14" s="26" t="s">
        <v>28</v>
      </c>
      <c r="T14" s="55">
        <v>50</v>
      </c>
      <c r="U14" s="53" t="s">
        <v>27</v>
      </c>
      <c r="V14" s="54">
        <v>40</v>
      </c>
      <c r="W14" s="26" t="s">
        <v>28</v>
      </c>
      <c r="X14" s="55">
        <v>27</v>
      </c>
      <c r="Y14" s="53" t="s">
        <v>27</v>
      </c>
      <c r="Z14" s="54">
        <v>51</v>
      </c>
      <c r="AA14" s="26" t="s">
        <v>28</v>
      </c>
      <c r="AB14" s="55">
        <v>41</v>
      </c>
      <c r="AC14" s="53" t="s">
        <v>27</v>
      </c>
      <c r="AD14" s="54">
        <v>41</v>
      </c>
      <c r="AE14" s="26" t="s">
        <v>28</v>
      </c>
      <c r="AF14" s="55">
        <v>40</v>
      </c>
    </row>
    <row r="15" spans="1:32" ht="10.5" customHeight="1" x14ac:dyDescent="0.2">
      <c r="A15" s="53" t="s">
        <v>29</v>
      </c>
      <c r="B15" s="54">
        <v>34</v>
      </c>
      <c r="C15" s="26" t="s">
        <v>30</v>
      </c>
      <c r="D15" s="55">
        <v>33</v>
      </c>
      <c r="E15" s="53" t="s">
        <v>29</v>
      </c>
      <c r="F15" s="54">
        <v>28</v>
      </c>
      <c r="G15" s="26" t="s">
        <v>30</v>
      </c>
      <c r="H15" s="55">
        <v>36</v>
      </c>
      <c r="I15" s="53" t="s">
        <v>29</v>
      </c>
      <c r="J15" s="54">
        <v>38</v>
      </c>
      <c r="K15" s="26" t="s">
        <v>30</v>
      </c>
      <c r="L15" s="55">
        <v>40</v>
      </c>
      <c r="M15" s="53" t="s">
        <v>29</v>
      </c>
      <c r="N15" s="54">
        <v>44</v>
      </c>
      <c r="O15" s="26" t="s">
        <v>30</v>
      </c>
      <c r="P15" s="55">
        <v>38</v>
      </c>
      <c r="Q15" s="53" t="s">
        <v>29</v>
      </c>
      <c r="R15" s="54">
        <v>37</v>
      </c>
      <c r="S15" s="26" t="s">
        <v>30</v>
      </c>
      <c r="T15" s="55">
        <v>40</v>
      </c>
      <c r="U15" s="53" t="s">
        <v>29</v>
      </c>
      <c r="V15" s="54">
        <v>38</v>
      </c>
      <c r="W15" s="26" t="s">
        <v>30</v>
      </c>
      <c r="X15" s="55">
        <v>39</v>
      </c>
      <c r="Y15" s="53" t="s">
        <v>29</v>
      </c>
      <c r="Z15" s="54">
        <v>40</v>
      </c>
      <c r="AA15" s="26" t="s">
        <v>30</v>
      </c>
      <c r="AB15" s="55">
        <v>51</v>
      </c>
      <c r="AC15" s="53" t="s">
        <v>29</v>
      </c>
      <c r="AD15" s="54">
        <v>36</v>
      </c>
      <c r="AE15" s="26" t="s">
        <v>30</v>
      </c>
      <c r="AF15" s="55">
        <v>33</v>
      </c>
    </row>
    <row r="16" spans="1:32" ht="10.5" customHeight="1" x14ac:dyDescent="0.2">
      <c r="A16" s="53" t="s">
        <v>31</v>
      </c>
      <c r="B16" s="54">
        <v>35</v>
      </c>
      <c r="C16" s="26" t="s">
        <v>32</v>
      </c>
      <c r="D16" s="55">
        <v>34</v>
      </c>
      <c r="E16" s="53" t="s">
        <v>31</v>
      </c>
      <c r="F16" s="54">
        <v>48</v>
      </c>
      <c r="G16" s="26" t="s">
        <v>32</v>
      </c>
      <c r="H16" s="55">
        <v>35</v>
      </c>
      <c r="I16" s="53" t="s">
        <v>31</v>
      </c>
      <c r="J16" s="54">
        <v>30</v>
      </c>
      <c r="K16" s="26" t="s">
        <v>32</v>
      </c>
      <c r="L16" s="55">
        <v>48</v>
      </c>
      <c r="M16" s="53" t="s">
        <v>31</v>
      </c>
      <c r="N16" s="54">
        <v>40</v>
      </c>
      <c r="O16" s="26" t="s">
        <v>32</v>
      </c>
      <c r="P16" s="55">
        <v>32</v>
      </c>
      <c r="Q16" s="53" t="s">
        <v>31</v>
      </c>
      <c r="R16" s="54">
        <v>44</v>
      </c>
      <c r="S16" s="26" t="s">
        <v>32</v>
      </c>
      <c r="T16" s="55">
        <v>37</v>
      </c>
      <c r="U16" s="53" t="s">
        <v>31</v>
      </c>
      <c r="V16" s="54">
        <v>35</v>
      </c>
      <c r="W16" s="26" t="s">
        <v>32</v>
      </c>
      <c r="X16" s="55">
        <v>36</v>
      </c>
      <c r="Y16" s="53" t="s">
        <v>31</v>
      </c>
      <c r="Z16" s="54">
        <v>43</v>
      </c>
      <c r="AA16" s="26" t="s">
        <v>32</v>
      </c>
      <c r="AB16" s="55">
        <v>42</v>
      </c>
      <c r="AC16" s="53" t="s">
        <v>31</v>
      </c>
      <c r="AD16" s="54">
        <v>50</v>
      </c>
      <c r="AE16" s="26" t="s">
        <v>32</v>
      </c>
      <c r="AF16" s="55">
        <v>44</v>
      </c>
    </row>
    <row r="17" spans="1:32" ht="10.5" customHeight="1" x14ac:dyDescent="0.2">
      <c r="A17" s="53" t="s">
        <v>33</v>
      </c>
      <c r="B17" s="54">
        <v>39</v>
      </c>
      <c r="C17" s="26" t="s">
        <v>34</v>
      </c>
      <c r="D17" s="55">
        <v>35</v>
      </c>
      <c r="E17" s="53" t="s">
        <v>33</v>
      </c>
      <c r="F17" s="54">
        <v>35</v>
      </c>
      <c r="G17" s="26" t="s">
        <v>34</v>
      </c>
      <c r="H17" s="55">
        <v>38</v>
      </c>
      <c r="I17" s="53" t="s">
        <v>33</v>
      </c>
      <c r="J17" s="54">
        <v>37</v>
      </c>
      <c r="K17" s="26" t="s">
        <v>34</v>
      </c>
      <c r="L17" s="55">
        <v>35</v>
      </c>
      <c r="M17" s="53" t="s">
        <v>33</v>
      </c>
      <c r="N17" s="54">
        <v>26</v>
      </c>
      <c r="O17" s="26" t="s">
        <v>34</v>
      </c>
      <c r="P17" s="55">
        <v>42</v>
      </c>
      <c r="Q17" s="53" t="s">
        <v>33</v>
      </c>
      <c r="R17" s="54">
        <v>41</v>
      </c>
      <c r="S17" s="26" t="s">
        <v>34</v>
      </c>
      <c r="T17" s="55">
        <v>45</v>
      </c>
      <c r="U17" s="53" t="s">
        <v>33</v>
      </c>
      <c r="V17" s="54">
        <v>37</v>
      </c>
      <c r="W17" s="26" t="s">
        <v>34</v>
      </c>
      <c r="X17" s="55">
        <v>37</v>
      </c>
      <c r="Y17" s="53" t="s">
        <v>33</v>
      </c>
      <c r="Z17" s="54">
        <v>40</v>
      </c>
      <c r="AA17" s="26" t="s">
        <v>34</v>
      </c>
      <c r="AB17" s="55">
        <v>46</v>
      </c>
      <c r="AC17" s="53" t="s">
        <v>33</v>
      </c>
      <c r="AD17" s="54">
        <v>49</v>
      </c>
      <c r="AE17" s="26" t="s">
        <v>34</v>
      </c>
      <c r="AF17" s="55">
        <v>43</v>
      </c>
    </row>
    <row r="18" spans="1:32" ht="10.5" customHeight="1" x14ac:dyDescent="0.2">
      <c r="A18" s="53" t="s">
        <v>35</v>
      </c>
      <c r="B18" s="54">
        <v>33</v>
      </c>
      <c r="C18" s="26" t="s">
        <v>36</v>
      </c>
      <c r="D18" s="55">
        <v>30</v>
      </c>
      <c r="E18" s="53" t="s">
        <v>35</v>
      </c>
      <c r="F18" s="54">
        <v>42</v>
      </c>
      <c r="G18" s="26" t="s">
        <v>36</v>
      </c>
      <c r="H18" s="55">
        <v>40</v>
      </c>
      <c r="I18" s="53" t="s">
        <v>35</v>
      </c>
      <c r="J18" s="54">
        <v>38</v>
      </c>
      <c r="K18" s="26" t="s">
        <v>36</v>
      </c>
      <c r="L18" s="55">
        <v>29</v>
      </c>
      <c r="M18" s="53" t="s">
        <v>35</v>
      </c>
      <c r="N18" s="54">
        <v>39</v>
      </c>
      <c r="O18" s="26" t="s">
        <v>36</v>
      </c>
      <c r="P18" s="55">
        <v>40</v>
      </c>
      <c r="Q18" s="53" t="s">
        <v>35</v>
      </c>
      <c r="R18" s="54">
        <v>38</v>
      </c>
      <c r="S18" s="26" t="s">
        <v>36</v>
      </c>
      <c r="T18" s="55">
        <v>37</v>
      </c>
      <c r="U18" s="53" t="s">
        <v>35</v>
      </c>
      <c r="V18" s="54">
        <v>33</v>
      </c>
      <c r="W18" s="26" t="s">
        <v>36</v>
      </c>
      <c r="X18" s="55">
        <v>31</v>
      </c>
      <c r="Y18" s="53" t="s">
        <v>35</v>
      </c>
      <c r="Z18" s="54">
        <v>37</v>
      </c>
      <c r="AA18" s="26" t="s">
        <v>36</v>
      </c>
      <c r="AB18" s="55">
        <v>42</v>
      </c>
      <c r="AC18" s="53" t="s">
        <v>35</v>
      </c>
      <c r="AD18" s="54">
        <v>45</v>
      </c>
      <c r="AE18" s="26" t="s">
        <v>36</v>
      </c>
      <c r="AF18" s="55">
        <v>40</v>
      </c>
    </row>
    <row r="19" spans="1:32" ht="10.5" customHeight="1" x14ac:dyDescent="0.2">
      <c r="A19" s="53" t="s">
        <v>37</v>
      </c>
      <c r="B19" s="54">
        <v>37</v>
      </c>
      <c r="C19" s="26" t="s">
        <v>38</v>
      </c>
      <c r="D19" s="55">
        <v>34</v>
      </c>
      <c r="E19" s="53" t="s">
        <v>37</v>
      </c>
      <c r="F19" s="54">
        <v>36</v>
      </c>
      <c r="G19" s="26" t="s">
        <v>38</v>
      </c>
      <c r="H19" s="55">
        <v>43</v>
      </c>
      <c r="I19" s="53" t="s">
        <v>37</v>
      </c>
      <c r="J19" s="54">
        <v>36</v>
      </c>
      <c r="K19" s="26" t="s">
        <v>38</v>
      </c>
      <c r="L19" s="55">
        <v>37</v>
      </c>
      <c r="M19" s="53" t="s">
        <v>37</v>
      </c>
      <c r="N19" s="54">
        <v>37</v>
      </c>
      <c r="O19" s="26" t="s">
        <v>38</v>
      </c>
      <c r="P19" s="55">
        <v>38</v>
      </c>
      <c r="Q19" s="53" t="s">
        <v>37</v>
      </c>
      <c r="R19" s="54">
        <v>44</v>
      </c>
      <c r="S19" s="26" t="s">
        <v>38</v>
      </c>
      <c r="T19" s="55">
        <v>50</v>
      </c>
      <c r="U19" s="53" t="s">
        <v>37</v>
      </c>
      <c r="V19" s="54">
        <v>31</v>
      </c>
      <c r="W19" s="26" t="s">
        <v>38</v>
      </c>
      <c r="X19" s="55">
        <v>30</v>
      </c>
      <c r="Y19" s="53" t="s">
        <v>37</v>
      </c>
      <c r="Z19" s="54">
        <v>36</v>
      </c>
      <c r="AA19" s="26" t="s">
        <v>38</v>
      </c>
      <c r="AB19" s="55">
        <v>39</v>
      </c>
      <c r="AC19" s="53" t="s">
        <v>37</v>
      </c>
      <c r="AD19" s="54">
        <v>40</v>
      </c>
      <c r="AE19" s="26" t="s">
        <v>38</v>
      </c>
      <c r="AF19" s="55">
        <v>49</v>
      </c>
    </row>
    <row r="20" spans="1:32" ht="10.5" customHeight="1" x14ac:dyDescent="0.2">
      <c r="A20" s="53" t="s">
        <v>39</v>
      </c>
      <c r="B20" s="54">
        <v>41</v>
      </c>
      <c r="C20" s="26" t="s">
        <v>40</v>
      </c>
      <c r="D20" s="55">
        <v>36</v>
      </c>
      <c r="E20" s="53" t="s">
        <v>39</v>
      </c>
      <c r="F20" s="54">
        <v>30</v>
      </c>
      <c r="G20" s="26" t="s">
        <v>40</v>
      </c>
      <c r="H20" s="55">
        <v>36</v>
      </c>
      <c r="I20" s="53" t="s">
        <v>39</v>
      </c>
      <c r="J20" s="54">
        <v>40</v>
      </c>
      <c r="K20" s="26" t="s">
        <v>40</v>
      </c>
      <c r="L20" s="55">
        <v>33</v>
      </c>
      <c r="M20" s="53" t="s">
        <v>39</v>
      </c>
      <c r="N20" s="54">
        <v>22</v>
      </c>
      <c r="O20" s="26" t="s">
        <v>40</v>
      </c>
      <c r="P20" s="55">
        <v>33</v>
      </c>
      <c r="Q20" s="53" t="s">
        <v>39</v>
      </c>
      <c r="R20" s="54">
        <v>35</v>
      </c>
      <c r="S20" s="26" t="s">
        <v>40</v>
      </c>
      <c r="T20" s="55">
        <v>37</v>
      </c>
      <c r="U20" s="53" t="s">
        <v>39</v>
      </c>
      <c r="V20" s="54">
        <v>43</v>
      </c>
      <c r="W20" s="26" t="s">
        <v>40</v>
      </c>
      <c r="X20" s="55">
        <v>42</v>
      </c>
      <c r="Y20" s="53" t="s">
        <v>39</v>
      </c>
      <c r="Z20" s="54">
        <v>39</v>
      </c>
      <c r="AA20" s="26" t="s">
        <v>40</v>
      </c>
      <c r="AB20" s="55">
        <v>38</v>
      </c>
      <c r="AC20" s="53" t="s">
        <v>39</v>
      </c>
      <c r="AD20" s="54">
        <v>35</v>
      </c>
      <c r="AE20" s="26" t="s">
        <v>40</v>
      </c>
      <c r="AF20" s="55">
        <v>42</v>
      </c>
    </row>
    <row r="21" spans="1:32" ht="10.5" customHeight="1" x14ac:dyDescent="0.2">
      <c r="A21" s="53" t="s">
        <v>41</v>
      </c>
      <c r="B21" s="54">
        <v>32</v>
      </c>
      <c r="C21" s="26" t="s">
        <v>42</v>
      </c>
      <c r="D21" s="55">
        <v>31</v>
      </c>
      <c r="E21" s="53" t="s">
        <v>41</v>
      </c>
      <c r="F21" s="54">
        <v>39</v>
      </c>
      <c r="G21" s="26" t="s">
        <v>42</v>
      </c>
      <c r="H21" s="55">
        <v>33</v>
      </c>
      <c r="I21" s="53" t="s">
        <v>41</v>
      </c>
      <c r="J21" s="54">
        <v>39</v>
      </c>
      <c r="K21" s="26" t="s">
        <v>42</v>
      </c>
      <c r="L21" s="55">
        <v>38</v>
      </c>
      <c r="M21" s="53" t="s">
        <v>41</v>
      </c>
      <c r="N21" s="54">
        <v>34</v>
      </c>
      <c r="O21" s="26" t="s">
        <v>42</v>
      </c>
      <c r="P21" s="55">
        <v>32</v>
      </c>
      <c r="Q21" s="53" t="s">
        <v>41</v>
      </c>
      <c r="R21" s="54">
        <v>37</v>
      </c>
      <c r="S21" s="26" t="s">
        <v>42</v>
      </c>
      <c r="T21" s="55">
        <v>40</v>
      </c>
      <c r="U21" s="53" t="s">
        <v>41</v>
      </c>
      <c r="V21" s="54">
        <v>30</v>
      </c>
      <c r="W21" s="26" t="s">
        <v>42</v>
      </c>
      <c r="X21" s="55">
        <v>27</v>
      </c>
      <c r="Y21" s="53" t="s">
        <v>41</v>
      </c>
      <c r="Z21" s="54">
        <v>35</v>
      </c>
      <c r="AA21" s="26" t="s">
        <v>42</v>
      </c>
      <c r="AB21" s="55">
        <v>40</v>
      </c>
      <c r="AC21" s="53" t="s">
        <v>41</v>
      </c>
      <c r="AD21" s="54">
        <v>37</v>
      </c>
      <c r="AE21" s="26" t="s">
        <v>42</v>
      </c>
      <c r="AF21" s="55">
        <v>41</v>
      </c>
    </row>
    <row r="22" spans="1:32" ht="10.5" customHeight="1" x14ac:dyDescent="0.2">
      <c r="A22" s="53" t="s">
        <v>43</v>
      </c>
      <c r="B22" s="54">
        <v>36</v>
      </c>
      <c r="C22" s="26" t="s">
        <v>44</v>
      </c>
      <c r="D22" s="55">
        <v>34</v>
      </c>
      <c r="E22" s="53" t="s">
        <v>43</v>
      </c>
      <c r="F22" s="54">
        <v>44</v>
      </c>
      <c r="G22" s="26" t="s">
        <v>44</v>
      </c>
      <c r="H22" s="55">
        <v>43</v>
      </c>
      <c r="I22" s="53" t="s">
        <v>43</v>
      </c>
      <c r="J22" s="54">
        <v>50</v>
      </c>
      <c r="K22" s="26" t="s">
        <v>44</v>
      </c>
      <c r="L22" s="55">
        <v>30</v>
      </c>
      <c r="M22" s="53" t="s">
        <v>43</v>
      </c>
      <c r="N22" s="54">
        <v>32</v>
      </c>
      <c r="O22" s="26" t="s">
        <v>44</v>
      </c>
      <c r="P22" s="55">
        <v>37</v>
      </c>
      <c r="Q22" s="53" t="s">
        <v>43</v>
      </c>
      <c r="R22" s="54">
        <v>41</v>
      </c>
      <c r="S22" s="26" t="s">
        <v>44</v>
      </c>
      <c r="T22" s="55">
        <v>44</v>
      </c>
      <c r="U22" s="53" t="s">
        <v>43</v>
      </c>
      <c r="V22" s="54">
        <v>38</v>
      </c>
      <c r="W22" s="26" t="s">
        <v>44</v>
      </c>
      <c r="X22" s="55">
        <v>36</v>
      </c>
      <c r="Y22" s="53" t="s">
        <v>43</v>
      </c>
      <c r="Z22" s="54">
        <v>29</v>
      </c>
      <c r="AA22" s="26" t="s">
        <v>44</v>
      </c>
      <c r="AB22" s="55">
        <v>42</v>
      </c>
      <c r="AC22" s="53" t="s">
        <v>43</v>
      </c>
      <c r="AD22" s="54">
        <v>46</v>
      </c>
      <c r="AE22" s="26" t="s">
        <v>44</v>
      </c>
      <c r="AF22" s="55">
        <v>37</v>
      </c>
    </row>
    <row r="23" spans="1:32" ht="10.5" customHeight="1" x14ac:dyDescent="0.2">
      <c r="A23" s="53" t="s">
        <v>45</v>
      </c>
      <c r="B23" s="54">
        <v>39</v>
      </c>
      <c r="C23" s="26" t="s">
        <v>46</v>
      </c>
      <c r="D23" s="55">
        <v>42</v>
      </c>
      <c r="E23" s="53" t="s">
        <v>45</v>
      </c>
      <c r="F23" s="54">
        <v>37</v>
      </c>
      <c r="G23" s="26" t="s">
        <v>46</v>
      </c>
      <c r="H23" s="55">
        <v>36</v>
      </c>
      <c r="I23" s="53" t="s">
        <v>45</v>
      </c>
      <c r="J23" s="54">
        <v>37</v>
      </c>
      <c r="K23" s="26" t="s">
        <v>46</v>
      </c>
      <c r="L23" s="55">
        <v>36</v>
      </c>
      <c r="M23" s="53" t="s">
        <v>45</v>
      </c>
      <c r="N23" s="54">
        <v>30</v>
      </c>
      <c r="O23" s="26" t="s">
        <v>46</v>
      </c>
      <c r="P23" s="55">
        <v>32</v>
      </c>
      <c r="Q23" s="53" t="s">
        <v>45</v>
      </c>
      <c r="R23" s="54">
        <v>38</v>
      </c>
      <c r="S23" s="26" t="s">
        <v>46</v>
      </c>
      <c r="T23" s="55">
        <v>36</v>
      </c>
      <c r="U23" s="53" t="s">
        <v>45</v>
      </c>
      <c r="V23" s="54">
        <v>35</v>
      </c>
      <c r="W23" s="26" t="s">
        <v>46</v>
      </c>
      <c r="X23" s="55">
        <v>33</v>
      </c>
      <c r="Y23" s="53" t="s">
        <v>45</v>
      </c>
      <c r="Z23" s="54">
        <v>32</v>
      </c>
      <c r="AA23" s="26" t="s">
        <v>46</v>
      </c>
      <c r="AB23" s="55">
        <v>37</v>
      </c>
      <c r="AC23" s="53" t="s">
        <v>45</v>
      </c>
      <c r="AD23" s="54">
        <v>37</v>
      </c>
      <c r="AE23" s="26" t="s">
        <v>46</v>
      </c>
      <c r="AF23" s="55">
        <v>40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1300</v>
      </c>
      <c r="B25" s="35"/>
      <c r="C25" s="31"/>
      <c r="D25" s="40"/>
      <c r="E25" s="32">
        <f>SUM(F6:F23)+SUM(H6:H23)</f>
        <v>1340</v>
      </c>
      <c r="F25" s="35"/>
      <c r="G25" s="32"/>
      <c r="H25" s="31"/>
      <c r="I25" s="32">
        <f>SUM(J6:J23)+SUM(L6:L23)</f>
        <v>1345</v>
      </c>
      <c r="J25" s="35"/>
      <c r="K25" s="31"/>
      <c r="L25" s="40"/>
      <c r="M25" s="32">
        <f>SUM(N6:N23)+SUM(P6:P23)</f>
        <v>1228</v>
      </c>
      <c r="N25" s="35"/>
      <c r="O25" s="32"/>
      <c r="P25" s="31"/>
      <c r="Q25" s="32">
        <f>SUM(R6:R23)+SUM(T6:T23)</f>
        <v>1406</v>
      </c>
      <c r="R25" s="35"/>
      <c r="S25" s="31"/>
      <c r="T25" s="40"/>
      <c r="U25" s="32">
        <f>SUM(V6:V23)+SUM(X6:X23)</f>
        <v>1298</v>
      </c>
      <c r="V25" s="35"/>
      <c r="W25" s="32"/>
      <c r="X25" s="31"/>
      <c r="Y25" s="32">
        <f>SUM(Z6:Z23)+SUM(AB6:AB23)</f>
        <v>1375</v>
      </c>
      <c r="Z25" s="35"/>
      <c r="AA25" s="31"/>
      <c r="AB25" s="40"/>
      <c r="AC25" s="32">
        <f>SUM(AD6:AD23)+SUM(AF6:AF23)</f>
        <v>1478</v>
      </c>
      <c r="AD25" s="35"/>
      <c r="AE25" s="32"/>
      <c r="AF25" s="31"/>
    </row>
    <row r="26" spans="1:32" s="58" customFormat="1" ht="13.5" customHeight="1" x14ac:dyDescent="0.2">
      <c r="A26" s="308" t="s">
        <v>128</v>
      </c>
      <c r="B26" s="309"/>
      <c r="C26" s="309"/>
      <c r="D26" s="309"/>
      <c r="E26" s="309"/>
      <c r="F26" s="309"/>
      <c r="G26" s="309"/>
      <c r="H26" s="310"/>
      <c r="I26" s="302" t="s">
        <v>114</v>
      </c>
      <c r="J26" s="303"/>
      <c r="K26" s="303"/>
      <c r="L26" s="303"/>
      <c r="M26" s="303"/>
      <c r="N26" s="303"/>
      <c r="O26" s="303"/>
      <c r="P26" s="304"/>
      <c r="Q26" s="266" t="s">
        <v>133</v>
      </c>
      <c r="R26" s="267"/>
      <c r="S26" s="267"/>
      <c r="T26" s="267"/>
      <c r="U26" s="267"/>
      <c r="V26" s="267"/>
      <c r="W26" s="267"/>
      <c r="X26" s="268"/>
      <c r="Y26" s="185" t="s">
        <v>615</v>
      </c>
      <c r="Z26" s="186"/>
      <c r="AA26" s="186"/>
      <c r="AB26" s="186"/>
      <c r="AC26" s="186"/>
      <c r="AD26" s="186"/>
      <c r="AE26" s="186"/>
      <c r="AF26" s="187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903</v>
      </c>
      <c r="H27" s="48"/>
      <c r="I27" s="50"/>
      <c r="J27" s="47"/>
      <c r="K27" s="144" t="s">
        <v>271</v>
      </c>
      <c r="L27" s="145"/>
      <c r="M27" s="145"/>
      <c r="N27" s="49" t="s">
        <v>917</v>
      </c>
      <c r="P27" s="48"/>
      <c r="Q27" s="50"/>
      <c r="R27" s="47"/>
      <c r="S27" s="144" t="s">
        <v>271</v>
      </c>
      <c r="T27" s="145"/>
      <c r="U27" s="145"/>
      <c r="V27" s="49" t="s">
        <v>904</v>
      </c>
      <c r="X27" s="48"/>
      <c r="Y27" s="50"/>
      <c r="Z27" s="47"/>
      <c r="AA27" s="144" t="s">
        <v>271</v>
      </c>
      <c r="AB27" s="145"/>
      <c r="AC27" s="145"/>
      <c r="AD27" s="49" t="s">
        <v>906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902</v>
      </c>
      <c r="G28" s="32"/>
      <c r="H28" s="52"/>
      <c r="I28" s="29"/>
      <c r="K28" s="144" t="s">
        <v>595</v>
      </c>
      <c r="L28" s="145"/>
      <c r="M28" s="145"/>
      <c r="N28" s="49" t="s">
        <v>899</v>
      </c>
      <c r="O28" s="32"/>
      <c r="P28" s="52"/>
      <c r="Q28" s="29"/>
      <c r="S28" s="144" t="s">
        <v>595</v>
      </c>
      <c r="T28" s="145"/>
      <c r="U28" s="145"/>
      <c r="V28" s="49" t="s">
        <v>905</v>
      </c>
      <c r="W28" s="32"/>
      <c r="X28" s="52"/>
      <c r="Y28" s="29"/>
      <c r="AA28" s="144" t="s">
        <v>595</v>
      </c>
      <c r="AB28" s="145"/>
      <c r="AC28" s="145"/>
      <c r="AD28" s="49" t="s">
        <v>907</v>
      </c>
      <c r="AE28" s="32"/>
      <c r="AF28" s="52"/>
    </row>
    <row r="29" spans="1:32" ht="10.5" customHeight="1" x14ac:dyDescent="0.2">
      <c r="A29" s="29"/>
      <c r="C29" s="144" t="s">
        <v>596</v>
      </c>
      <c r="D29" s="145"/>
      <c r="E29" s="145"/>
      <c r="F29" s="49">
        <v>7</v>
      </c>
      <c r="G29" s="32"/>
      <c r="H29" s="33"/>
      <c r="I29" s="29"/>
      <c r="K29" s="144" t="s">
        <v>596</v>
      </c>
      <c r="L29" s="145"/>
      <c r="M29" s="145"/>
      <c r="N29" s="49">
        <v>7</v>
      </c>
      <c r="O29" s="32"/>
      <c r="P29" s="33"/>
      <c r="Q29" s="29"/>
      <c r="S29" s="144" t="s">
        <v>596</v>
      </c>
      <c r="T29" s="145"/>
      <c r="U29" s="145"/>
      <c r="V29" s="49">
        <v>7</v>
      </c>
      <c r="W29" s="32"/>
      <c r="X29" s="33"/>
      <c r="Y29" s="29"/>
      <c r="AA29" s="144" t="s">
        <v>596</v>
      </c>
      <c r="AB29" s="145"/>
      <c r="AC29" s="145"/>
      <c r="AD29" s="49">
        <v>7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39</v>
      </c>
      <c r="C31" s="26" t="s">
        <v>12</v>
      </c>
      <c r="D31" s="55">
        <v>36</v>
      </c>
      <c r="E31" s="53" t="s">
        <v>11</v>
      </c>
      <c r="F31" s="54">
        <v>31</v>
      </c>
      <c r="G31" s="26" t="s">
        <v>12</v>
      </c>
      <c r="H31" s="55">
        <v>36</v>
      </c>
      <c r="I31" s="53" t="s">
        <v>11</v>
      </c>
      <c r="J31" s="54">
        <v>32</v>
      </c>
      <c r="K31" s="26" t="s">
        <v>12</v>
      </c>
      <c r="L31" s="55">
        <v>32</v>
      </c>
      <c r="M31" s="53" t="s">
        <v>11</v>
      </c>
      <c r="N31" s="54">
        <v>36</v>
      </c>
      <c r="O31" s="26" t="s">
        <v>12</v>
      </c>
      <c r="P31" s="55">
        <v>31</v>
      </c>
      <c r="Q31" s="53" t="s">
        <v>11</v>
      </c>
      <c r="R31" s="54">
        <v>47</v>
      </c>
      <c r="S31" s="26" t="s">
        <v>12</v>
      </c>
      <c r="T31" s="55">
        <v>38</v>
      </c>
      <c r="U31" s="53" t="s">
        <v>11</v>
      </c>
      <c r="V31" s="54">
        <v>51</v>
      </c>
      <c r="W31" s="26" t="s">
        <v>12</v>
      </c>
      <c r="X31" s="55">
        <v>36</v>
      </c>
      <c r="Y31" s="53" t="s">
        <v>11</v>
      </c>
      <c r="Z31" s="54">
        <v>34</v>
      </c>
      <c r="AA31" s="26" t="s">
        <v>12</v>
      </c>
      <c r="AB31" s="55">
        <v>44</v>
      </c>
      <c r="AC31" s="53" t="s">
        <v>11</v>
      </c>
      <c r="AD31" s="54">
        <v>37</v>
      </c>
      <c r="AE31" s="26" t="s">
        <v>12</v>
      </c>
      <c r="AF31" s="55">
        <v>36</v>
      </c>
    </row>
    <row r="32" spans="1:32" ht="10.5" customHeight="1" x14ac:dyDescent="0.2">
      <c r="A32" s="53" t="s">
        <v>13</v>
      </c>
      <c r="B32" s="54">
        <v>35</v>
      </c>
      <c r="C32" s="26" t="s">
        <v>14</v>
      </c>
      <c r="D32" s="55">
        <v>41</v>
      </c>
      <c r="E32" s="53" t="s">
        <v>13</v>
      </c>
      <c r="F32" s="54">
        <v>36</v>
      </c>
      <c r="G32" s="26" t="s">
        <v>14</v>
      </c>
      <c r="H32" s="55">
        <v>36</v>
      </c>
      <c r="I32" s="53" t="s">
        <v>13</v>
      </c>
      <c r="J32" s="54">
        <v>40</v>
      </c>
      <c r="K32" s="26" t="s">
        <v>14</v>
      </c>
      <c r="L32" s="55">
        <v>38</v>
      </c>
      <c r="M32" s="53" t="s">
        <v>13</v>
      </c>
      <c r="N32" s="54">
        <v>30</v>
      </c>
      <c r="O32" s="26" t="s">
        <v>14</v>
      </c>
      <c r="P32" s="55">
        <v>34</v>
      </c>
      <c r="Q32" s="53" t="s">
        <v>13</v>
      </c>
      <c r="R32" s="54">
        <v>41</v>
      </c>
      <c r="S32" s="26" t="s">
        <v>14</v>
      </c>
      <c r="T32" s="55">
        <v>36</v>
      </c>
      <c r="U32" s="53" t="s">
        <v>13</v>
      </c>
      <c r="V32" s="54">
        <v>42</v>
      </c>
      <c r="W32" s="26" t="s">
        <v>14</v>
      </c>
      <c r="X32" s="55">
        <v>51</v>
      </c>
      <c r="Y32" s="53" t="s">
        <v>13</v>
      </c>
      <c r="Z32" s="54">
        <v>30</v>
      </c>
      <c r="AA32" s="26" t="s">
        <v>14</v>
      </c>
      <c r="AB32" s="55">
        <v>32</v>
      </c>
      <c r="AC32" s="53" t="s">
        <v>13</v>
      </c>
      <c r="AD32" s="54">
        <v>42</v>
      </c>
      <c r="AE32" s="26" t="s">
        <v>14</v>
      </c>
      <c r="AF32" s="55">
        <v>42</v>
      </c>
    </row>
    <row r="33" spans="1:32" ht="10.5" customHeight="1" x14ac:dyDescent="0.2">
      <c r="A33" s="53" t="s">
        <v>15</v>
      </c>
      <c r="B33" s="54">
        <v>37</v>
      </c>
      <c r="C33" s="26" t="s">
        <v>16</v>
      </c>
      <c r="D33" s="55">
        <v>39</v>
      </c>
      <c r="E33" s="53" t="s">
        <v>15</v>
      </c>
      <c r="F33" s="54">
        <v>33</v>
      </c>
      <c r="G33" s="26" t="s">
        <v>16</v>
      </c>
      <c r="H33" s="55">
        <v>34</v>
      </c>
      <c r="I33" s="53" t="s">
        <v>15</v>
      </c>
      <c r="J33" s="54">
        <v>35</v>
      </c>
      <c r="K33" s="26" t="s">
        <v>16</v>
      </c>
      <c r="L33" s="55">
        <v>37</v>
      </c>
      <c r="M33" s="53" t="s">
        <v>15</v>
      </c>
      <c r="N33" s="54">
        <v>41</v>
      </c>
      <c r="O33" s="26" t="s">
        <v>16</v>
      </c>
      <c r="P33" s="55">
        <v>40</v>
      </c>
      <c r="Q33" s="53" t="s">
        <v>15</v>
      </c>
      <c r="R33" s="54">
        <v>40</v>
      </c>
      <c r="S33" s="26" t="s">
        <v>16</v>
      </c>
      <c r="T33" s="55">
        <v>44</v>
      </c>
      <c r="U33" s="53" t="s">
        <v>15</v>
      </c>
      <c r="V33" s="54">
        <v>37</v>
      </c>
      <c r="W33" s="26" t="s">
        <v>16</v>
      </c>
      <c r="X33" s="55">
        <v>33</v>
      </c>
      <c r="Y33" s="53" t="s">
        <v>15</v>
      </c>
      <c r="Z33" s="54">
        <v>38</v>
      </c>
      <c r="AA33" s="26" t="s">
        <v>16</v>
      </c>
      <c r="AB33" s="55">
        <v>34</v>
      </c>
      <c r="AC33" s="53" t="s">
        <v>15</v>
      </c>
      <c r="AD33" s="54">
        <v>47</v>
      </c>
      <c r="AE33" s="26" t="s">
        <v>16</v>
      </c>
      <c r="AF33" s="55">
        <v>48</v>
      </c>
    </row>
    <row r="34" spans="1:32" ht="10.5" customHeight="1" x14ac:dyDescent="0.2">
      <c r="A34" s="53" t="s">
        <v>17</v>
      </c>
      <c r="B34" s="54">
        <v>43</v>
      </c>
      <c r="C34" s="26" t="s">
        <v>18</v>
      </c>
      <c r="D34" s="55">
        <v>33</v>
      </c>
      <c r="E34" s="53" t="s">
        <v>17</v>
      </c>
      <c r="F34" s="54">
        <v>38</v>
      </c>
      <c r="G34" s="26" t="s">
        <v>18</v>
      </c>
      <c r="H34" s="55">
        <v>29</v>
      </c>
      <c r="I34" s="53" t="s">
        <v>17</v>
      </c>
      <c r="J34" s="54">
        <v>36</v>
      </c>
      <c r="K34" s="26" t="s">
        <v>18</v>
      </c>
      <c r="L34" s="55">
        <v>38</v>
      </c>
      <c r="M34" s="53" t="s">
        <v>17</v>
      </c>
      <c r="N34" s="54">
        <v>32</v>
      </c>
      <c r="O34" s="26" t="s">
        <v>18</v>
      </c>
      <c r="P34" s="55">
        <v>39</v>
      </c>
      <c r="Q34" s="53" t="s">
        <v>17</v>
      </c>
      <c r="R34" s="54">
        <v>36</v>
      </c>
      <c r="S34" s="26" t="s">
        <v>18</v>
      </c>
      <c r="T34" s="55">
        <v>38</v>
      </c>
      <c r="U34" s="53" t="s">
        <v>17</v>
      </c>
      <c r="V34" s="54">
        <v>33</v>
      </c>
      <c r="W34" s="26" t="s">
        <v>18</v>
      </c>
      <c r="X34" s="55">
        <v>48</v>
      </c>
      <c r="Y34" s="53" t="s">
        <v>17</v>
      </c>
      <c r="Z34" s="54">
        <v>37</v>
      </c>
      <c r="AA34" s="26" t="s">
        <v>18</v>
      </c>
      <c r="AB34" s="55">
        <v>40</v>
      </c>
      <c r="AC34" s="53" t="s">
        <v>17</v>
      </c>
      <c r="AD34" s="54">
        <v>43</v>
      </c>
      <c r="AE34" s="26" t="s">
        <v>18</v>
      </c>
      <c r="AF34" s="55">
        <v>45</v>
      </c>
    </row>
    <row r="35" spans="1:32" ht="10.5" customHeight="1" x14ac:dyDescent="0.2">
      <c r="A35" s="53" t="s">
        <v>19</v>
      </c>
      <c r="B35" s="54">
        <v>38</v>
      </c>
      <c r="C35" s="26" t="s">
        <v>20</v>
      </c>
      <c r="D35" s="55">
        <v>37</v>
      </c>
      <c r="E35" s="53" t="s">
        <v>19</v>
      </c>
      <c r="F35" s="54">
        <v>32</v>
      </c>
      <c r="G35" s="26" t="s">
        <v>20</v>
      </c>
      <c r="H35" s="55">
        <v>37</v>
      </c>
      <c r="I35" s="53" t="s">
        <v>19</v>
      </c>
      <c r="J35" s="54">
        <v>42</v>
      </c>
      <c r="K35" s="26" t="s">
        <v>20</v>
      </c>
      <c r="L35" s="55">
        <v>40</v>
      </c>
      <c r="M35" s="53" t="s">
        <v>19</v>
      </c>
      <c r="N35" s="54">
        <v>36</v>
      </c>
      <c r="O35" s="26" t="s">
        <v>20</v>
      </c>
      <c r="P35" s="55">
        <v>46</v>
      </c>
      <c r="Q35" s="53" t="s">
        <v>19</v>
      </c>
      <c r="R35" s="54">
        <v>45</v>
      </c>
      <c r="S35" s="26" t="s">
        <v>20</v>
      </c>
      <c r="T35" s="55">
        <v>36</v>
      </c>
      <c r="U35" s="53" t="s">
        <v>19</v>
      </c>
      <c r="V35" s="54">
        <v>49</v>
      </c>
      <c r="W35" s="26" t="s">
        <v>20</v>
      </c>
      <c r="X35" s="55">
        <v>41</v>
      </c>
      <c r="Y35" s="53" t="s">
        <v>19</v>
      </c>
      <c r="Z35" s="54">
        <v>45</v>
      </c>
      <c r="AA35" s="26" t="s">
        <v>20</v>
      </c>
      <c r="AB35" s="55">
        <v>47</v>
      </c>
      <c r="AC35" s="53" t="s">
        <v>19</v>
      </c>
      <c r="AD35" s="54">
        <v>46</v>
      </c>
      <c r="AE35" s="26" t="s">
        <v>20</v>
      </c>
      <c r="AF35" s="55">
        <v>50</v>
      </c>
    </row>
    <row r="36" spans="1:32" ht="10.5" customHeight="1" x14ac:dyDescent="0.2">
      <c r="A36" s="53" t="s">
        <v>21</v>
      </c>
      <c r="B36" s="54">
        <v>36</v>
      </c>
      <c r="C36" s="26" t="s">
        <v>22</v>
      </c>
      <c r="D36" s="55">
        <v>29</v>
      </c>
      <c r="E36" s="53" t="s">
        <v>21</v>
      </c>
      <c r="F36" s="54">
        <v>42</v>
      </c>
      <c r="G36" s="26" t="s">
        <v>22</v>
      </c>
      <c r="H36" s="55">
        <v>44</v>
      </c>
      <c r="I36" s="53" t="s">
        <v>21</v>
      </c>
      <c r="J36" s="54">
        <v>33</v>
      </c>
      <c r="K36" s="26" t="s">
        <v>22</v>
      </c>
      <c r="L36" s="55">
        <v>35</v>
      </c>
      <c r="M36" s="53" t="s">
        <v>21</v>
      </c>
      <c r="N36" s="54">
        <v>40</v>
      </c>
      <c r="O36" s="26" t="s">
        <v>22</v>
      </c>
      <c r="P36" s="55">
        <v>31</v>
      </c>
      <c r="Q36" s="53" t="s">
        <v>21</v>
      </c>
      <c r="R36" s="54">
        <v>39</v>
      </c>
      <c r="S36" s="26" t="s">
        <v>22</v>
      </c>
      <c r="T36" s="55">
        <v>53</v>
      </c>
      <c r="U36" s="53" t="s">
        <v>21</v>
      </c>
      <c r="V36" s="54">
        <v>32</v>
      </c>
      <c r="W36" s="26" t="s">
        <v>22</v>
      </c>
      <c r="X36" s="55">
        <v>31</v>
      </c>
      <c r="Y36" s="53" t="s">
        <v>21</v>
      </c>
      <c r="Z36" s="54">
        <v>37</v>
      </c>
      <c r="AA36" s="26" t="s">
        <v>22</v>
      </c>
      <c r="AB36" s="55">
        <v>39</v>
      </c>
      <c r="AC36" s="53" t="s">
        <v>21</v>
      </c>
      <c r="AD36" s="54">
        <v>44</v>
      </c>
      <c r="AE36" s="26" t="s">
        <v>22</v>
      </c>
      <c r="AF36" s="55">
        <v>46</v>
      </c>
    </row>
    <row r="37" spans="1:32" ht="10.5" customHeight="1" x14ac:dyDescent="0.2">
      <c r="A37" s="53" t="s">
        <v>23</v>
      </c>
      <c r="B37" s="54">
        <v>38</v>
      </c>
      <c r="C37" s="26" t="s">
        <v>24</v>
      </c>
      <c r="D37" s="55">
        <v>30</v>
      </c>
      <c r="E37" s="53" t="s">
        <v>23</v>
      </c>
      <c r="F37" s="54">
        <v>37</v>
      </c>
      <c r="G37" s="26" t="s">
        <v>24</v>
      </c>
      <c r="H37" s="55">
        <v>34</v>
      </c>
      <c r="I37" s="53" t="s">
        <v>23</v>
      </c>
      <c r="J37" s="54">
        <v>36</v>
      </c>
      <c r="K37" s="26" t="s">
        <v>24</v>
      </c>
      <c r="L37" s="55">
        <v>38</v>
      </c>
      <c r="M37" s="53" t="s">
        <v>23</v>
      </c>
      <c r="N37" s="54">
        <v>32</v>
      </c>
      <c r="O37" s="26" t="s">
        <v>24</v>
      </c>
      <c r="P37" s="55">
        <v>34</v>
      </c>
      <c r="Q37" s="53" t="s">
        <v>23</v>
      </c>
      <c r="R37" s="54">
        <v>54</v>
      </c>
      <c r="S37" s="26" t="s">
        <v>24</v>
      </c>
      <c r="T37" s="55">
        <v>31</v>
      </c>
      <c r="U37" s="53" t="s">
        <v>23</v>
      </c>
      <c r="V37" s="54">
        <v>46</v>
      </c>
      <c r="W37" s="26" t="s">
        <v>24</v>
      </c>
      <c r="X37" s="55">
        <v>46</v>
      </c>
      <c r="Y37" s="53" t="s">
        <v>23</v>
      </c>
      <c r="Z37" s="54">
        <v>44</v>
      </c>
      <c r="AA37" s="26" t="s">
        <v>24</v>
      </c>
      <c r="AB37" s="55">
        <v>33</v>
      </c>
      <c r="AC37" s="53" t="s">
        <v>23</v>
      </c>
      <c r="AD37" s="54">
        <v>43</v>
      </c>
      <c r="AE37" s="26" t="s">
        <v>24</v>
      </c>
      <c r="AF37" s="55">
        <v>45</v>
      </c>
    </row>
    <row r="38" spans="1:32" ht="10.5" customHeight="1" x14ac:dyDescent="0.2">
      <c r="A38" s="53" t="s">
        <v>25</v>
      </c>
      <c r="B38" s="54">
        <v>33</v>
      </c>
      <c r="C38" s="26" t="s">
        <v>26</v>
      </c>
      <c r="D38" s="55">
        <v>27</v>
      </c>
      <c r="E38" s="53" t="s">
        <v>25</v>
      </c>
      <c r="F38" s="54">
        <v>32</v>
      </c>
      <c r="G38" s="26" t="s">
        <v>26</v>
      </c>
      <c r="H38" s="55">
        <v>39</v>
      </c>
      <c r="I38" s="53" t="s">
        <v>25</v>
      </c>
      <c r="J38" s="54">
        <v>28</v>
      </c>
      <c r="K38" s="26" t="s">
        <v>26</v>
      </c>
      <c r="L38" s="55">
        <v>29</v>
      </c>
      <c r="M38" s="53" t="s">
        <v>25</v>
      </c>
      <c r="N38" s="54">
        <v>34</v>
      </c>
      <c r="O38" s="26" t="s">
        <v>26</v>
      </c>
      <c r="P38" s="55">
        <v>31</v>
      </c>
      <c r="Q38" s="53" t="s">
        <v>25</v>
      </c>
      <c r="R38" s="54">
        <v>33</v>
      </c>
      <c r="S38" s="26" t="s">
        <v>26</v>
      </c>
      <c r="T38" s="55">
        <v>40</v>
      </c>
      <c r="U38" s="53" t="s">
        <v>25</v>
      </c>
      <c r="V38" s="54">
        <v>41</v>
      </c>
      <c r="W38" s="26" t="s">
        <v>26</v>
      </c>
      <c r="X38" s="55">
        <v>47</v>
      </c>
      <c r="Y38" s="53" t="s">
        <v>25</v>
      </c>
      <c r="Z38" s="54">
        <v>33</v>
      </c>
      <c r="AA38" s="26" t="s">
        <v>26</v>
      </c>
      <c r="AB38" s="55">
        <v>30</v>
      </c>
      <c r="AC38" s="53" t="s">
        <v>25</v>
      </c>
      <c r="AD38" s="54">
        <v>37</v>
      </c>
      <c r="AE38" s="26" t="s">
        <v>26</v>
      </c>
      <c r="AF38" s="55">
        <v>38</v>
      </c>
    </row>
    <row r="39" spans="1:32" ht="10.5" customHeight="1" x14ac:dyDescent="0.2">
      <c r="A39" s="53" t="s">
        <v>27</v>
      </c>
      <c r="B39" s="54">
        <v>32</v>
      </c>
      <c r="C39" s="26" t="s">
        <v>28</v>
      </c>
      <c r="D39" s="55">
        <v>28</v>
      </c>
      <c r="E39" s="53" t="s">
        <v>27</v>
      </c>
      <c r="F39" s="54">
        <v>36</v>
      </c>
      <c r="G39" s="26" t="s">
        <v>28</v>
      </c>
      <c r="H39" s="55">
        <v>34</v>
      </c>
      <c r="I39" s="53" t="s">
        <v>27</v>
      </c>
      <c r="J39" s="54">
        <v>35</v>
      </c>
      <c r="K39" s="26" t="s">
        <v>28</v>
      </c>
      <c r="L39" s="55">
        <v>37</v>
      </c>
      <c r="M39" s="53" t="s">
        <v>27</v>
      </c>
      <c r="N39" s="54">
        <v>40</v>
      </c>
      <c r="O39" s="26" t="s">
        <v>28</v>
      </c>
      <c r="P39" s="55">
        <v>38</v>
      </c>
      <c r="Q39" s="53" t="s">
        <v>27</v>
      </c>
      <c r="R39" s="54">
        <v>44</v>
      </c>
      <c r="S39" s="26" t="s">
        <v>28</v>
      </c>
      <c r="T39" s="55">
        <v>41</v>
      </c>
      <c r="U39" s="53" t="s">
        <v>27</v>
      </c>
      <c r="V39" s="54">
        <v>30</v>
      </c>
      <c r="W39" s="26" t="s">
        <v>28</v>
      </c>
      <c r="X39" s="55">
        <v>40</v>
      </c>
      <c r="Y39" s="53" t="s">
        <v>27</v>
      </c>
      <c r="Z39" s="54">
        <v>34</v>
      </c>
      <c r="AA39" s="26" t="s">
        <v>28</v>
      </c>
      <c r="AB39" s="55">
        <v>38</v>
      </c>
      <c r="AC39" s="53" t="s">
        <v>27</v>
      </c>
      <c r="AD39" s="54">
        <v>34</v>
      </c>
      <c r="AE39" s="26" t="s">
        <v>28</v>
      </c>
      <c r="AF39" s="55">
        <v>37</v>
      </c>
    </row>
    <row r="40" spans="1:32" ht="10.5" customHeight="1" x14ac:dyDescent="0.2">
      <c r="A40" s="53" t="s">
        <v>29</v>
      </c>
      <c r="B40" s="54">
        <v>29</v>
      </c>
      <c r="C40" s="26" t="s">
        <v>30</v>
      </c>
      <c r="D40" s="55">
        <v>38</v>
      </c>
      <c r="E40" s="53" t="s">
        <v>29</v>
      </c>
      <c r="F40" s="54">
        <v>36</v>
      </c>
      <c r="G40" s="26" t="s">
        <v>30</v>
      </c>
      <c r="H40" s="55">
        <v>38</v>
      </c>
      <c r="I40" s="53" t="s">
        <v>29</v>
      </c>
      <c r="J40" s="54">
        <v>30</v>
      </c>
      <c r="K40" s="26" t="s">
        <v>30</v>
      </c>
      <c r="L40" s="55">
        <v>33</v>
      </c>
      <c r="M40" s="53" t="s">
        <v>29</v>
      </c>
      <c r="N40" s="54">
        <v>36</v>
      </c>
      <c r="O40" s="26" t="s">
        <v>30</v>
      </c>
      <c r="P40" s="55">
        <v>33</v>
      </c>
      <c r="Q40" s="53" t="s">
        <v>29</v>
      </c>
      <c r="R40" s="54">
        <v>52</v>
      </c>
      <c r="S40" s="26" t="s">
        <v>30</v>
      </c>
      <c r="T40" s="55">
        <v>49</v>
      </c>
      <c r="U40" s="53" t="s">
        <v>29</v>
      </c>
      <c r="V40" s="54">
        <v>43</v>
      </c>
      <c r="W40" s="26" t="s">
        <v>30</v>
      </c>
      <c r="X40" s="55">
        <v>45</v>
      </c>
      <c r="Y40" s="53" t="s">
        <v>29</v>
      </c>
      <c r="Z40" s="54">
        <v>39</v>
      </c>
      <c r="AA40" s="26" t="s">
        <v>30</v>
      </c>
      <c r="AB40" s="55">
        <v>40</v>
      </c>
      <c r="AC40" s="53" t="s">
        <v>29</v>
      </c>
      <c r="AD40" s="54">
        <v>35</v>
      </c>
      <c r="AE40" s="26" t="s">
        <v>30</v>
      </c>
      <c r="AF40" s="55">
        <v>38</v>
      </c>
    </row>
    <row r="41" spans="1:32" ht="10.5" customHeight="1" x14ac:dyDescent="0.2">
      <c r="A41" s="53" t="s">
        <v>31</v>
      </c>
      <c r="B41" s="54">
        <v>30</v>
      </c>
      <c r="C41" s="26" t="s">
        <v>32</v>
      </c>
      <c r="D41" s="55">
        <v>40</v>
      </c>
      <c r="E41" s="53" t="s">
        <v>31</v>
      </c>
      <c r="F41" s="54">
        <v>30</v>
      </c>
      <c r="G41" s="26" t="s">
        <v>32</v>
      </c>
      <c r="H41" s="55">
        <v>35</v>
      </c>
      <c r="I41" s="53" t="s">
        <v>31</v>
      </c>
      <c r="J41" s="54">
        <v>48</v>
      </c>
      <c r="K41" s="26" t="s">
        <v>32</v>
      </c>
      <c r="L41" s="55">
        <v>42</v>
      </c>
      <c r="M41" s="53" t="s">
        <v>31</v>
      </c>
      <c r="N41" s="54">
        <v>41</v>
      </c>
      <c r="O41" s="26" t="s">
        <v>32</v>
      </c>
      <c r="P41" s="55">
        <v>35</v>
      </c>
      <c r="Q41" s="53" t="s">
        <v>31</v>
      </c>
      <c r="R41" s="54">
        <v>50</v>
      </c>
      <c r="S41" s="26" t="s">
        <v>32</v>
      </c>
      <c r="T41" s="55">
        <v>48</v>
      </c>
      <c r="U41" s="53" t="s">
        <v>31</v>
      </c>
      <c r="V41" s="54">
        <v>45</v>
      </c>
      <c r="W41" s="26" t="s">
        <v>32</v>
      </c>
      <c r="X41" s="55">
        <v>47</v>
      </c>
      <c r="Y41" s="53" t="s">
        <v>31</v>
      </c>
      <c r="Z41" s="54">
        <v>47</v>
      </c>
      <c r="AA41" s="26" t="s">
        <v>32</v>
      </c>
      <c r="AB41" s="55">
        <v>44</v>
      </c>
      <c r="AC41" s="53" t="s">
        <v>31</v>
      </c>
      <c r="AD41" s="54">
        <v>40</v>
      </c>
      <c r="AE41" s="26" t="s">
        <v>32</v>
      </c>
      <c r="AF41" s="55">
        <v>44</v>
      </c>
    </row>
    <row r="42" spans="1:32" ht="10.5" customHeight="1" x14ac:dyDescent="0.2">
      <c r="A42" s="53" t="s">
        <v>33</v>
      </c>
      <c r="B42" s="54">
        <v>42</v>
      </c>
      <c r="C42" s="26" t="s">
        <v>34</v>
      </c>
      <c r="D42" s="55">
        <v>34</v>
      </c>
      <c r="E42" s="53" t="s">
        <v>33</v>
      </c>
      <c r="F42" s="54">
        <v>32</v>
      </c>
      <c r="G42" s="26" t="s">
        <v>34</v>
      </c>
      <c r="H42" s="55">
        <v>37</v>
      </c>
      <c r="I42" s="53" t="s">
        <v>33</v>
      </c>
      <c r="J42" s="54">
        <v>34</v>
      </c>
      <c r="K42" s="26" t="s">
        <v>34</v>
      </c>
      <c r="L42" s="55">
        <v>36</v>
      </c>
      <c r="M42" s="53" t="s">
        <v>33</v>
      </c>
      <c r="N42" s="54">
        <v>32</v>
      </c>
      <c r="O42" s="26" t="s">
        <v>34</v>
      </c>
      <c r="P42" s="55">
        <v>38</v>
      </c>
      <c r="Q42" s="53" t="s">
        <v>33</v>
      </c>
      <c r="R42" s="54">
        <v>42</v>
      </c>
      <c r="S42" s="26" t="s">
        <v>34</v>
      </c>
      <c r="T42" s="55">
        <v>38</v>
      </c>
      <c r="U42" s="53" t="s">
        <v>33</v>
      </c>
      <c r="V42" s="54">
        <v>38</v>
      </c>
      <c r="W42" s="26" t="s">
        <v>34</v>
      </c>
      <c r="X42" s="55">
        <v>36</v>
      </c>
      <c r="Y42" s="53" t="s">
        <v>33</v>
      </c>
      <c r="Z42" s="54">
        <v>39</v>
      </c>
      <c r="AA42" s="26" t="s">
        <v>34</v>
      </c>
      <c r="AB42" s="55">
        <v>36</v>
      </c>
      <c r="AC42" s="53" t="s">
        <v>33</v>
      </c>
      <c r="AD42" s="54">
        <v>47</v>
      </c>
      <c r="AE42" s="26" t="s">
        <v>34</v>
      </c>
      <c r="AF42" s="55">
        <v>50</v>
      </c>
    </row>
    <row r="43" spans="1:32" ht="10.5" customHeight="1" x14ac:dyDescent="0.2">
      <c r="A43" s="53" t="s">
        <v>35</v>
      </c>
      <c r="B43" s="54">
        <v>39</v>
      </c>
      <c r="C43" s="26" t="s">
        <v>36</v>
      </c>
      <c r="D43" s="55">
        <v>38</v>
      </c>
      <c r="E43" s="53" t="s">
        <v>35</v>
      </c>
      <c r="F43" s="54">
        <v>37</v>
      </c>
      <c r="G43" s="26" t="s">
        <v>36</v>
      </c>
      <c r="H43" s="55">
        <v>36</v>
      </c>
      <c r="I43" s="53" t="s">
        <v>35</v>
      </c>
      <c r="J43" s="54">
        <v>39</v>
      </c>
      <c r="K43" s="26" t="s">
        <v>36</v>
      </c>
      <c r="L43" s="55">
        <v>37</v>
      </c>
      <c r="M43" s="53" t="s">
        <v>35</v>
      </c>
      <c r="N43" s="54">
        <v>35</v>
      </c>
      <c r="O43" s="26" t="s">
        <v>36</v>
      </c>
      <c r="P43" s="55">
        <v>31</v>
      </c>
      <c r="Q43" s="53" t="s">
        <v>35</v>
      </c>
      <c r="R43" s="54">
        <v>33</v>
      </c>
      <c r="S43" s="26" t="s">
        <v>36</v>
      </c>
      <c r="T43" s="55">
        <v>46</v>
      </c>
      <c r="U43" s="53" t="s">
        <v>35</v>
      </c>
      <c r="V43" s="54">
        <v>44</v>
      </c>
      <c r="W43" s="26" t="s">
        <v>36</v>
      </c>
      <c r="X43" s="55">
        <v>46</v>
      </c>
      <c r="Y43" s="53" t="s">
        <v>35</v>
      </c>
      <c r="Z43" s="54">
        <v>34</v>
      </c>
      <c r="AA43" s="26" t="s">
        <v>36</v>
      </c>
      <c r="AB43" s="55">
        <v>45</v>
      </c>
      <c r="AC43" s="53" t="s">
        <v>35</v>
      </c>
      <c r="AD43" s="54">
        <v>45</v>
      </c>
      <c r="AE43" s="26" t="s">
        <v>36</v>
      </c>
      <c r="AF43" s="55">
        <v>43</v>
      </c>
    </row>
    <row r="44" spans="1:32" ht="10.5" customHeight="1" x14ac:dyDescent="0.2">
      <c r="A44" s="53" t="s">
        <v>37</v>
      </c>
      <c r="B44" s="54">
        <v>35</v>
      </c>
      <c r="C44" s="26" t="s">
        <v>38</v>
      </c>
      <c r="D44" s="55">
        <v>35</v>
      </c>
      <c r="E44" s="53" t="s">
        <v>37</v>
      </c>
      <c r="F44" s="54">
        <v>33</v>
      </c>
      <c r="G44" s="26" t="s">
        <v>38</v>
      </c>
      <c r="H44" s="55">
        <v>29</v>
      </c>
      <c r="I44" s="53" t="s">
        <v>37</v>
      </c>
      <c r="J44" s="54">
        <v>42</v>
      </c>
      <c r="K44" s="26" t="s">
        <v>38</v>
      </c>
      <c r="L44" s="55">
        <v>40</v>
      </c>
      <c r="M44" s="53" t="s">
        <v>37</v>
      </c>
      <c r="N44" s="54">
        <v>30</v>
      </c>
      <c r="O44" s="26" t="s">
        <v>38</v>
      </c>
      <c r="P44" s="55">
        <v>33</v>
      </c>
      <c r="Q44" s="53" t="s">
        <v>37</v>
      </c>
      <c r="R44" s="54">
        <v>41</v>
      </c>
      <c r="S44" s="26" t="s">
        <v>38</v>
      </c>
      <c r="T44" s="55">
        <v>36</v>
      </c>
      <c r="U44" s="53" t="s">
        <v>37</v>
      </c>
      <c r="V44" s="54">
        <v>45</v>
      </c>
      <c r="W44" s="26" t="s">
        <v>38</v>
      </c>
      <c r="X44" s="55">
        <v>41</v>
      </c>
      <c r="Y44" s="53" t="s">
        <v>37</v>
      </c>
      <c r="Z44" s="54">
        <v>30</v>
      </c>
      <c r="AA44" s="26" t="s">
        <v>38</v>
      </c>
      <c r="AB44" s="55">
        <v>32</v>
      </c>
      <c r="AC44" s="53" t="s">
        <v>37</v>
      </c>
      <c r="AD44" s="54">
        <v>41</v>
      </c>
      <c r="AE44" s="26" t="s">
        <v>38</v>
      </c>
      <c r="AF44" s="55">
        <v>45</v>
      </c>
    </row>
    <row r="45" spans="1:32" ht="10.5" customHeight="1" x14ac:dyDescent="0.2">
      <c r="A45" s="53" t="s">
        <v>39</v>
      </c>
      <c r="B45" s="54">
        <v>38</v>
      </c>
      <c r="C45" s="26" t="s">
        <v>40</v>
      </c>
      <c r="D45" s="55">
        <v>37</v>
      </c>
      <c r="E45" s="53" t="s">
        <v>39</v>
      </c>
      <c r="F45" s="54">
        <v>31</v>
      </c>
      <c r="G45" s="26" t="s">
        <v>40</v>
      </c>
      <c r="H45" s="55">
        <v>45</v>
      </c>
      <c r="I45" s="53" t="s">
        <v>39</v>
      </c>
      <c r="J45" s="54">
        <v>35</v>
      </c>
      <c r="K45" s="26" t="s">
        <v>40</v>
      </c>
      <c r="L45" s="55">
        <v>33</v>
      </c>
      <c r="M45" s="53" t="s">
        <v>39</v>
      </c>
      <c r="N45" s="54">
        <v>44</v>
      </c>
      <c r="O45" s="26" t="s">
        <v>40</v>
      </c>
      <c r="P45" s="55">
        <v>37</v>
      </c>
      <c r="Q45" s="53" t="s">
        <v>39</v>
      </c>
      <c r="R45" s="54">
        <v>33</v>
      </c>
      <c r="S45" s="26" t="s">
        <v>40</v>
      </c>
      <c r="T45" s="55">
        <v>48</v>
      </c>
      <c r="U45" s="53" t="s">
        <v>39</v>
      </c>
      <c r="V45" s="54">
        <v>36</v>
      </c>
      <c r="W45" s="26" t="s">
        <v>40</v>
      </c>
      <c r="X45" s="55">
        <v>55</v>
      </c>
      <c r="Y45" s="53" t="s">
        <v>39</v>
      </c>
      <c r="Z45" s="54">
        <v>38</v>
      </c>
      <c r="AA45" s="26" t="s">
        <v>40</v>
      </c>
      <c r="AB45" s="55">
        <v>34</v>
      </c>
      <c r="AC45" s="53" t="s">
        <v>39</v>
      </c>
      <c r="AD45" s="54">
        <v>45</v>
      </c>
      <c r="AE45" s="26" t="s">
        <v>40</v>
      </c>
      <c r="AF45" s="55">
        <v>43</v>
      </c>
    </row>
    <row r="46" spans="1:32" ht="10.5" customHeight="1" x14ac:dyDescent="0.2">
      <c r="A46" s="53" t="s">
        <v>41</v>
      </c>
      <c r="B46" s="54">
        <v>35</v>
      </c>
      <c r="C46" s="26" t="s">
        <v>42</v>
      </c>
      <c r="D46" s="55">
        <v>31</v>
      </c>
      <c r="E46" s="53" t="s">
        <v>41</v>
      </c>
      <c r="F46" s="54">
        <v>28</v>
      </c>
      <c r="G46" s="26" t="s">
        <v>42</v>
      </c>
      <c r="H46" s="55">
        <v>38</v>
      </c>
      <c r="I46" s="53" t="s">
        <v>41</v>
      </c>
      <c r="J46" s="54">
        <v>40</v>
      </c>
      <c r="K46" s="26" t="s">
        <v>42</v>
      </c>
      <c r="L46" s="55">
        <v>39</v>
      </c>
      <c r="M46" s="53" t="s">
        <v>41</v>
      </c>
      <c r="N46" s="54">
        <v>34</v>
      </c>
      <c r="O46" s="26" t="s">
        <v>42</v>
      </c>
      <c r="P46" s="55">
        <v>36</v>
      </c>
      <c r="Q46" s="53" t="s">
        <v>41</v>
      </c>
      <c r="R46" s="54">
        <v>25</v>
      </c>
      <c r="S46" s="26" t="s">
        <v>42</v>
      </c>
      <c r="T46" s="55">
        <v>42</v>
      </c>
      <c r="U46" s="53" t="s">
        <v>41</v>
      </c>
      <c r="V46" s="54">
        <v>54</v>
      </c>
      <c r="W46" s="26" t="s">
        <v>42</v>
      </c>
      <c r="X46" s="55">
        <v>43</v>
      </c>
      <c r="Y46" s="53" t="s">
        <v>41</v>
      </c>
      <c r="Z46" s="54">
        <v>40</v>
      </c>
      <c r="AA46" s="26" t="s">
        <v>42</v>
      </c>
      <c r="AB46" s="55">
        <v>39</v>
      </c>
      <c r="AC46" s="53" t="s">
        <v>41</v>
      </c>
      <c r="AD46" s="54">
        <v>44</v>
      </c>
      <c r="AE46" s="26" t="s">
        <v>42</v>
      </c>
      <c r="AF46" s="55">
        <v>41</v>
      </c>
    </row>
    <row r="47" spans="1:32" ht="10.5" customHeight="1" x14ac:dyDescent="0.2">
      <c r="A47" s="53" t="s">
        <v>43</v>
      </c>
      <c r="B47" s="54">
        <v>36</v>
      </c>
      <c r="C47" s="26" t="s">
        <v>44</v>
      </c>
      <c r="D47" s="55">
        <v>40</v>
      </c>
      <c r="E47" s="53" t="s">
        <v>43</v>
      </c>
      <c r="F47" s="54">
        <v>34</v>
      </c>
      <c r="G47" s="26" t="s">
        <v>44</v>
      </c>
      <c r="H47" s="55">
        <v>37</v>
      </c>
      <c r="I47" s="53" t="s">
        <v>43</v>
      </c>
      <c r="J47" s="54">
        <v>30</v>
      </c>
      <c r="K47" s="26" t="s">
        <v>44</v>
      </c>
      <c r="L47" s="55">
        <v>29</v>
      </c>
      <c r="M47" s="53" t="s">
        <v>43</v>
      </c>
      <c r="N47" s="54">
        <v>38</v>
      </c>
      <c r="O47" s="26" t="s">
        <v>44</v>
      </c>
      <c r="P47" s="55">
        <v>42</v>
      </c>
      <c r="Q47" s="53" t="s">
        <v>43</v>
      </c>
      <c r="R47" s="54">
        <v>46</v>
      </c>
      <c r="S47" s="26" t="s">
        <v>44</v>
      </c>
      <c r="T47" s="55">
        <v>34</v>
      </c>
      <c r="U47" s="53" t="s">
        <v>43</v>
      </c>
      <c r="V47" s="54">
        <v>44</v>
      </c>
      <c r="W47" s="26" t="s">
        <v>44</v>
      </c>
      <c r="X47" s="55">
        <v>36</v>
      </c>
      <c r="Y47" s="53" t="s">
        <v>43</v>
      </c>
      <c r="Z47" s="54">
        <v>45</v>
      </c>
      <c r="AA47" s="26" t="s">
        <v>44</v>
      </c>
      <c r="AB47" s="55">
        <v>47</v>
      </c>
      <c r="AC47" s="53" t="s">
        <v>43</v>
      </c>
      <c r="AD47" s="54">
        <v>37</v>
      </c>
      <c r="AE47" s="26" t="s">
        <v>44</v>
      </c>
      <c r="AF47" s="55">
        <v>36</v>
      </c>
    </row>
    <row r="48" spans="1:32" ht="10.5" customHeight="1" x14ac:dyDescent="0.2">
      <c r="A48" s="53" t="s">
        <v>45</v>
      </c>
      <c r="B48" s="54">
        <v>32</v>
      </c>
      <c r="C48" s="26" t="s">
        <v>46</v>
      </c>
      <c r="D48" s="55">
        <v>38</v>
      </c>
      <c r="E48" s="53" t="s">
        <v>45</v>
      </c>
      <c r="F48" s="54">
        <v>37</v>
      </c>
      <c r="G48" s="26" t="s">
        <v>46</v>
      </c>
      <c r="H48" s="55">
        <v>33</v>
      </c>
      <c r="I48" s="53" t="s">
        <v>45</v>
      </c>
      <c r="J48" s="54">
        <v>38</v>
      </c>
      <c r="K48" s="26" t="s">
        <v>46</v>
      </c>
      <c r="L48" s="55">
        <v>36</v>
      </c>
      <c r="M48" s="53" t="s">
        <v>45</v>
      </c>
      <c r="N48" s="54">
        <v>40</v>
      </c>
      <c r="O48" s="26" t="s">
        <v>46</v>
      </c>
      <c r="P48" s="55">
        <v>31</v>
      </c>
      <c r="Q48" s="53" t="s">
        <v>45</v>
      </c>
      <c r="R48" s="54">
        <v>40</v>
      </c>
      <c r="S48" s="26" t="s">
        <v>46</v>
      </c>
      <c r="T48" s="55">
        <v>39</v>
      </c>
      <c r="U48" s="53" t="s">
        <v>45</v>
      </c>
      <c r="V48" s="54">
        <v>39</v>
      </c>
      <c r="W48" s="26" t="s">
        <v>46</v>
      </c>
      <c r="X48" s="55">
        <v>43</v>
      </c>
      <c r="Y48" s="53" t="s">
        <v>45</v>
      </c>
      <c r="Z48" s="54">
        <v>38</v>
      </c>
      <c r="AA48" s="26" t="s">
        <v>46</v>
      </c>
      <c r="AB48" s="55">
        <v>39</v>
      </c>
      <c r="AC48" s="53" t="s">
        <v>45</v>
      </c>
      <c r="AD48" s="54">
        <v>35</v>
      </c>
      <c r="AE48" s="26" t="s">
        <v>46</v>
      </c>
      <c r="AF48" s="55">
        <v>33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1278</v>
      </c>
      <c r="B50" s="35"/>
      <c r="C50" s="31"/>
      <c r="D50" s="40"/>
      <c r="E50" s="32">
        <f>SUM(F31:F48)+SUM(H31:H48)</f>
        <v>1266</v>
      </c>
      <c r="F50" s="35"/>
      <c r="G50" s="32"/>
      <c r="H50" s="31"/>
      <c r="I50" s="32">
        <f>SUM(J31:J48)+SUM(L31:L48)</f>
        <v>1302</v>
      </c>
      <c r="J50" s="35"/>
      <c r="K50" s="31"/>
      <c r="L50" s="40"/>
      <c r="M50" s="32">
        <f>SUM(N31:N48)+SUM(P31:P48)</f>
        <v>1291</v>
      </c>
      <c r="N50" s="35"/>
      <c r="O50" s="32"/>
      <c r="P50" s="31"/>
      <c r="Q50" s="32">
        <f>SUM(R31:R48)+SUM(T31:T48)</f>
        <v>1478</v>
      </c>
      <c r="R50" s="35"/>
      <c r="S50" s="31"/>
      <c r="T50" s="40"/>
      <c r="U50" s="32">
        <f>SUM(V31:V48)+SUM(X31:X48)</f>
        <v>1514</v>
      </c>
      <c r="V50" s="35"/>
      <c r="W50" s="32"/>
      <c r="X50" s="31"/>
      <c r="Y50" s="32">
        <f>SUM(Z31:Z48)+SUM(AB31:AB48)</f>
        <v>1375</v>
      </c>
      <c r="Z50" s="35"/>
      <c r="AA50" s="31"/>
      <c r="AB50" s="40"/>
      <c r="AC50" s="32">
        <f>SUM(AD31:AD48)+SUM(AF31:AF48)</f>
        <v>1502</v>
      </c>
      <c r="AD50" s="35"/>
      <c r="AE50" s="32"/>
      <c r="AF50" s="31"/>
    </row>
    <row r="51" spans="1:32" s="58" customFormat="1" ht="13.5" customHeight="1" x14ac:dyDescent="0.2">
      <c r="A51" s="296" t="s">
        <v>616</v>
      </c>
      <c r="B51" s="297"/>
      <c r="C51" s="297"/>
      <c r="D51" s="297"/>
      <c r="E51" s="297"/>
      <c r="F51" s="297"/>
      <c r="G51" s="297"/>
      <c r="H51" s="298"/>
      <c r="I51" s="299" t="s">
        <v>617</v>
      </c>
      <c r="J51" s="300"/>
      <c r="K51" s="300"/>
      <c r="L51" s="300"/>
      <c r="M51" s="300"/>
      <c r="N51" s="300"/>
      <c r="O51" s="300"/>
      <c r="P51" s="301"/>
      <c r="Q51" s="299" t="s">
        <v>618</v>
      </c>
      <c r="R51" s="300"/>
      <c r="S51" s="300"/>
      <c r="T51" s="300"/>
      <c r="U51" s="300"/>
      <c r="V51" s="300"/>
      <c r="W51" s="300"/>
      <c r="X51" s="301"/>
      <c r="Y51" s="302" t="s">
        <v>129</v>
      </c>
      <c r="Z51" s="303"/>
      <c r="AA51" s="303"/>
      <c r="AB51" s="303"/>
      <c r="AC51" s="303"/>
      <c r="AD51" s="303"/>
      <c r="AE51" s="303"/>
      <c r="AF51" s="304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878</v>
      </c>
      <c r="H52" s="48"/>
      <c r="I52" s="50"/>
      <c r="J52" s="47"/>
      <c r="K52" s="144" t="s">
        <v>271</v>
      </c>
      <c r="L52" s="145"/>
      <c r="M52" s="145"/>
      <c r="N52" s="49" t="s">
        <v>908</v>
      </c>
      <c r="P52" s="48"/>
      <c r="R52" s="47"/>
      <c r="S52" s="144" t="s">
        <v>271</v>
      </c>
      <c r="T52" s="145"/>
      <c r="U52" s="145"/>
      <c r="V52" s="49" t="s">
        <v>910</v>
      </c>
      <c r="X52" s="48"/>
      <c r="Y52" s="50"/>
      <c r="Z52" s="47"/>
      <c r="AA52" s="144" t="s">
        <v>271</v>
      </c>
      <c r="AB52" s="145"/>
      <c r="AC52" s="145"/>
      <c r="AD52" s="49" t="s">
        <v>986</v>
      </c>
      <c r="AF52" s="48"/>
    </row>
    <row r="53" spans="1:32" ht="10.5" customHeight="1" x14ac:dyDescent="0.2">
      <c r="A53" s="29"/>
      <c r="C53" s="144" t="s">
        <v>595</v>
      </c>
      <c r="D53" s="145"/>
      <c r="E53" s="145"/>
      <c r="F53" s="49" t="s">
        <v>902</v>
      </c>
      <c r="G53" s="32"/>
      <c r="H53" s="52"/>
      <c r="I53" s="29"/>
      <c r="K53" s="144" t="s">
        <v>595</v>
      </c>
      <c r="L53" s="145"/>
      <c r="M53" s="145"/>
      <c r="N53" s="49" t="s">
        <v>909</v>
      </c>
      <c r="O53" s="32"/>
      <c r="P53" s="52"/>
      <c r="Q53" s="29"/>
      <c r="S53" s="144" t="s">
        <v>595</v>
      </c>
      <c r="T53" s="145"/>
      <c r="U53" s="145"/>
      <c r="V53" s="49" t="s">
        <v>911</v>
      </c>
      <c r="W53" s="32"/>
      <c r="Y53" s="29"/>
      <c r="AA53" s="144" t="s">
        <v>595</v>
      </c>
      <c r="AB53" s="145"/>
      <c r="AC53" s="145"/>
      <c r="AD53" s="49" t="s">
        <v>907</v>
      </c>
      <c r="AE53" s="32"/>
      <c r="AF53" s="52"/>
    </row>
    <row r="54" spans="1:32" ht="10.5" customHeight="1" x14ac:dyDescent="0.2">
      <c r="A54" s="29"/>
      <c r="C54" s="144" t="s">
        <v>596</v>
      </c>
      <c r="D54" s="145"/>
      <c r="E54" s="145"/>
      <c r="F54" s="49">
        <v>7</v>
      </c>
      <c r="G54" s="32"/>
      <c r="H54" s="33"/>
      <c r="I54" s="29"/>
      <c r="K54" s="144" t="s">
        <v>596</v>
      </c>
      <c r="L54" s="145"/>
      <c r="M54" s="145"/>
      <c r="N54" s="49">
        <v>7</v>
      </c>
      <c r="O54" s="32"/>
      <c r="P54" s="33"/>
      <c r="Q54" s="29"/>
      <c r="S54" s="144" t="s">
        <v>596</v>
      </c>
      <c r="T54" s="145"/>
      <c r="U54" s="145"/>
      <c r="V54" s="49">
        <v>7</v>
      </c>
      <c r="W54" s="32"/>
      <c r="X54" s="33"/>
      <c r="Y54" s="29"/>
      <c r="AA54" s="144" t="s">
        <v>596</v>
      </c>
      <c r="AB54" s="145"/>
      <c r="AC54" s="145"/>
      <c r="AD54" s="49">
        <v>7</v>
      </c>
      <c r="AE54" s="32"/>
      <c r="AF54" s="33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3"/>
      <c r="Y55" s="139" t="s">
        <v>8</v>
      </c>
      <c r="Z55" s="140"/>
      <c r="AA55" s="140"/>
      <c r="AB55" s="140"/>
      <c r="AC55" s="141" t="s">
        <v>9</v>
      </c>
      <c r="AD55" s="142"/>
      <c r="AE55" s="142"/>
      <c r="AF55" s="143"/>
    </row>
    <row r="56" spans="1:32" ht="10.5" customHeight="1" x14ac:dyDescent="0.2">
      <c r="A56" s="53" t="s">
        <v>11</v>
      </c>
      <c r="B56" s="54">
        <v>38</v>
      </c>
      <c r="C56" s="26" t="s">
        <v>12</v>
      </c>
      <c r="D56" s="55">
        <v>41</v>
      </c>
      <c r="E56" s="53" t="s">
        <v>11</v>
      </c>
      <c r="F56" s="54">
        <v>33</v>
      </c>
      <c r="G56" s="26" t="s">
        <v>12</v>
      </c>
      <c r="H56" s="55">
        <v>38</v>
      </c>
      <c r="I56" s="53" t="s">
        <v>11</v>
      </c>
      <c r="J56" s="54">
        <v>39</v>
      </c>
      <c r="K56" s="26" t="s">
        <v>12</v>
      </c>
      <c r="L56" s="55">
        <v>45</v>
      </c>
      <c r="M56" s="53" t="s">
        <v>11</v>
      </c>
      <c r="N56" s="54">
        <v>46</v>
      </c>
      <c r="O56" s="26" t="s">
        <v>969</v>
      </c>
      <c r="P56" s="55">
        <v>36</v>
      </c>
      <c r="Q56" s="53" t="s">
        <v>11</v>
      </c>
      <c r="R56" s="54">
        <v>49</v>
      </c>
      <c r="S56" s="26" t="s">
        <v>12</v>
      </c>
      <c r="T56" s="55">
        <v>44</v>
      </c>
      <c r="U56" s="53" t="s">
        <v>11</v>
      </c>
      <c r="V56" s="54">
        <v>48</v>
      </c>
      <c r="W56" s="26" t="s">
        <v>12</v>
      </c>
      <c r="X56" s="55">
        <v>40</v>
      </c>
      <c r="Y56" s="53" t="s">
        <v>11</v>
      </c>
      <c r="Z56" s="54">
        <v>37</v>
      </c>
      <c r="AA56" s="26" t="s">
        <v>12</v>
      </c>
      <c r="AB56" s="55">
        <v>41</v>
      </c>
      <c r="AC56" s="53" t="s">
        <v>11</v>
      </c>
      <c r="AD56" s="54">
        <v>35</v>
      </c>
      <c r="AE56" s="26" t="s">
        <v>12</v>
      </c>
      <c r="AF56" s="55">
        <v>27</v>
      </c>
    </row>
    <row r="57" spans="1:32" ht="10.5" customHeight="1" x14ac:dyDescent="0.2">
      <c r="A57" s="53" t="s">
        <v>13</v>
      </c>
      <c r="B57" s="54">
        <v>37</v>
      </c>
      <c r="C57" s="26" t="s">
        <v>14</v>
      </c>
      <c r="D57" s="55">
        <v>38</v>
      </c>
      <c r="E57" s="53" t="s">
        <v>13</v>
      </c>
      <c r="F57" s="54">
        <v>37</v>
      </c>
      <c r="G57" s="26" t="s">
        <v>14</v>
      </c>
      <c r="H57" s="55">
        <v>46</v>
      </c>
      <c r="I57" s="53" t="s">
        <v>13</v>
      </c>
      <c r="J57" s="54">
        <v>44</v>
      </c>
      <c r="K57" s="26" t="s">
        <v>14</v>
      </c>
      <c r="L57" s="55">
        <v>40</v>
      </c>
      <c r="M57" s="53" t="s">
        <v>13</v>
      </c>
      <c r="N57" s="54">
        <v>39</v>
      </c>
      <c r="O57" s="26" t="s">
        <v>14</v>
      </c>
      <c r="P57" s="55">
        <v>39</v>
      </c>
      <c r="Q57" s="53" t="s">
        <v>13</v>
      </c>
      <c r="R57" s="54">
        <v>40</v>
      </c>
      <c r="S57" s="26" t="s">
        <v>14</v>
      </c>
      <c r="T57" s="55">
        <v>34</v>
      </c>
      <c r="U57" s="53" t="s">
        <v>13</v>
      </c>
      <c r="V57" s="54">
        <v>40</v>
      </c>
      <c r="W57" s="26" t="s">
        <v>14</v>
      </c>
      <c r="X57" s="55">
        <v>39</v>
      </c>
      <c r="Y57" s="53" t="s">
        <v>13</v>
      </c>
      <c r="Z57" s="54">
        <v>34</v>
      </c>
      <c r="AA57" s="26" t="s">
        <v>14</v>
      </c>
      <c r="AB57" s="55">
        <v>48</v>
      </c>
      <c r="AC57" s="53" t="s">
        <v>13</v>
      </c>
      <c r="AD57" s="54">
        <v>25</v>
      </c>
      <c r="AE57" s="26" t="s">
        <v>14</v>
      </c>
      <c r="AF57" s="55">
        <v>28</v>
      </c>
    </row>
    <row r="58" spans="1:32" ht="10.5" customHeight="1" x14ac:dyDescent="0.2">
      <c r="A58" s="53" t="s">
        <v>15</v>
      </c>
      <c r="B58" s="54">
        <v>20</v>
      </c>
      <c r="C58" s="26" t="s">
        <v>16</v>
      </c>
      <c r="D58" s="55">
        <v>22</v>
      </c>
      <c r="E58" s="53" t="s">
        <v>15</v>
      </c>
      <c r="F58" s="54">
        <v>45</v>
      </c>
      <c r="G58" s="26" t="s">
        <v>16</v>
      </c>
      <c r="H58" s="55">
        <v>33</v>
      </c>
      <c r="I58" s="53" t="s">
        <v>15</v>
      </c>
      <c r="J58" s="54">
        <v>37</v>
      </c>
      <c r="K58" s="26" t="s">
        <v>16</v>
      </c>
      <c r="L58" s="55">
        <v>35</v>
      </c>
      <c r="M58" s="53" t="s">
        <v>15</v>
      </c>
      <c r="N58" s="54">
        <v>47</v>
      </c>
      <c r="O58" s="26" t="s">
        <v>16</v>
      </c>
      <c r="P58" s="55">
        <v>42</v>
      </c>
      <c r="Q58" s="53" t="s">
        <v>15</v>
      </c>
      <c r="R58" s="54">
        <v>44</v>
      </c>
      <c r="S58" s="26" t="s">
        <v>16</v>
      </c>
      <c r="T58" s="55">
        <v>47</v>
      </c>
      <c r="U58" s="53" t="s">
        <v>15</v>
      </c>
      <c r="V58" s="54">
        <v>39</v>
      </c>
      <c r="W58" s="26" t="s">
        <v>16</v>
      </c>
      <c r="X58" s="55">
        <v>40</v>
      </c>
      <c r="Y58" s="53" t="s">
        <v>15</v>
      </c>
      <c r="Z58" s="54">
        <v>36</v>
      </c>
      <c r="AA58" s="26" t="s">
        <v>16</v>
      </c>
      <c r="AB58" s="55">
        <v>51</v>
      </c>
      <c r="AC58" s="53" t="s">
        <v>15</v>
      </c>
      <c r="AD58" s="54">
        <v>29</v>
      </c>
      <c r="AE58" s="26" t="s">
        <v>16</v>
      </c>
      <c r="AF58" s="55">
        <v>35</v>
      </c>
    </row>
    <row r="59" spans="1:32" ht="10.5" customHeight="1" x14ac:dyDescent="0.2">
      <c r="A59" s="53" t="s">
        <v>17</v>
      </c>
      <c r="B59" s="54">
        <v>38</v>
      </c>
      <c r="C59" s="26" t="s">
        <v>18</v>
      </c>
      <c r="D59" s="55">
        <v>40</v>
      </c>
      <c r="E59" s="53" t="s">
        <v>17</v>
      </c>
      <c r="F59" s="54">
        <v>35</v>
      </c>
      <c r="G59" s="26" t="s">
        <v>18</v>
      </c>
      <c r="H59" s="55">
        <v>33</v>
      </c>
      <c r="I59" s="53" t="s">
        <v>17</v>
      </c>
      <c r="J59" s="54">
        <v>34</v>
      </c>
      <c r="K59" s="26" t="s">
        <v>18</v>
      </c>
      <c r="L59" s="55">
        <v>45</v>
      </c>
      <c r="M59" s="53" t="s">
        <v>17</v>
      </c>
      <c r="N59" s="54">
        <v>34</v>
      </c>
      <c r="O59" s="26" t="s">
        <v>18</v>
      </c>
      <c r="P59" s="55">
        <v>43</v>
      </c>
      <c r="Q59" s="53" t="s">
        <v>17</v>
      </c>
      <c r="R59" s="54">
        <v>36</v>
      </c>
      <c r="S59" s="26" t="s">
        <v>18</v>
      </c>
      <c r="T59" s="55">
        <v>29</v>
      </c>
      <c r="U59" s="53" t="s">
        <v>17</v>
      </c>
      <c r="V59" s="54">
        <v>37</v>
      </c>
      <c r="W59" s="26" t="s">
        <v>18</v>
      </c>
      <c r="X59" s="55">
        <v>35</v>
      </c>
      <c r="Y59" s="53" t="s">
        <v>17</v>
      </c>
      <c r="Z59" s="54">
        <v>31</v>
      </c>
      <c r="AA59" s="26" t="s">
        <v>18</v>
      </c>
      <c r="AB59" s="55">
        <v>35</v>
      </c>
      <c r="AC59" s="53" t="s">
        <v>17</v>
      </c>
      <c r="AD59" s="54">
        <v>33</v>
      </c>
      <c r="AE59" s="26" t="s">
        <v>18</v>
      </c>
      <c r="AF59" s="55">
        <v>36</v>
      </c>
    </row>
    <row r="60" spans="1:32" ht="10.5" customHeight="1" x14ac:dyDescent="0.2">
      <c r="A60" s="53" t="s">
        <v>19</v>
      </c>
      <c r="B60" s="54">
        <v>47</v>
      </c>
      <c r="C60" s="26" t="s">
        <v>20</v>
      </c>
      <c r="D60" s="55">
        <v>48</v>
      </c>
      <c r="E60" s="53" t="s">
        <v>19</v>
      </c>
      <c r="F60" s="54">
        <v>37</v>
      </c>
      <c r="G60" s="26" t="s">
        <v>20</v>
      </c>
      <c r="H60" s="55">
        <v>38</v>
      </c>
      <c r="I60" s="53" t="s">
        <v>19</v>
      </c>
      <c r="J60" s="54">
        <v>38</v>
      </c>
      <c r="K60" s="26" t="s">
        <v>20</v>
      </c>
      <c r="L60" s="55">
        <v>37</v>
      </c>
      <c r="M60" s="53" t="s">
        <v>19</v>
      </c>
      <c r="N60" s="54">
        <v>44</v>
      </c>
      <c r="O60" s="26" t="s">
        <v>20</v>
      </c>
      <c r="P60" s="55">
        <v>37</v>
      </c>
      <c r="Q60" s="53" t="s">
        <v>19</v>
      </c>
      <c r="R60" s="54">
        <v>49</v>
      </c>
      <c r="S60" s="26" t="s">
        <v>20</v>
      </c>
      <c r="T60" s="55">
        <v>45</v>
      </c>
      <c r="U60" s="53" t="s">
        <v>19</v>
      </c>
      <c r="V60" s="54">
        <v>34</v>
      </c>
      <c r="W60" s="26" t="s">
        <v>20</v>
      </c>
      <c r="X60" s="55">
        <v>41</v>
      </c>
      <c r="Y60" s="53" t="s">
        <v>19</v>
      </c>
      <c r="Z60" s="54">
        <v>36</v>
      </c>
      <c r="AA60" s="26" t="s">
        <v>20</v>
      </c>
      <c r="AB60" s="55">
        <v>32</v>
      </c>
      <c r="AC60" s="53" t="s">
        <v>19</v>
      </c>
      <c r="AD60" s="54">
        <v>47</v>
      </c>
      <c r="AE60" s="26" t="s">
        <v>20</v>
      </c>
      <c r="AF60" s="55">
        <v>51</v>
      </c>
    </row>
    <row r="61" spans="1:32" ht="10.5" customHeight="1" x14ac:dyDescent="0.2">
      <c r="A61" s="53" t="s">
        <v>21</v>
      </c>
      <c r="B61" s="54">
        <v>31</v>
      </c>
      <c r="C61" s="26" t="s">
        <v>22</v>
      </c>
      <c r="D61" s="55">
        <v>33</v>
      </c>
      <c r="E61" s="53" t="s">
        <v>21</v>
      </c>
      <c r="F61" s="54">
        <v>41</v>
      </c>
      <c r="G61" s="26" t="s">
        <v>22</v>
      </c>
      <c r="H61" s="55">
        <v>45</v>
      </c>
      <c r="I61" s="53" t="s">
        <v>21</v>
      </c>
      <c r="J61" s="54">
        <v>41</v>
      </c>
      <c r="K61" s="26" t="s">
        <v>22</v>
      </c>
      <c r="L61" s="55">
        <v>43</v>
      </c>
      <c r="M61" s="53" t="s">
        <v>21</v>
      </c>
      <c r="N61" s="54">
        <v>43</v>
      </c>
      <c r="O61" s="26" t="s">
        <v>22</v>
      </c>
      <c r="P61" s="55">
        <v>44</v>
      </c>
      <c r="Q61" s="53" t="s">
        <v>21</v>
      </c>
      <c r="R61" s="54">
        <v>46</v>
      </c>
      <c r="S61" s="26" t="s">
        <v>22</v>
      </c>
      <c r="T61" s="55">
        <v>40</v>
      </c>
      <c r="U61" s="53" t="s">
        <v>21</v>
      </c>
      <c r="V61" s="54">
        <v>38</v>
      </c>
      <c r="W61" s="26" t="s">
        <v>22</v>
      </c>
      <c r="X61" s="55">
        <v>50</v>
      </c>
      <c r="Y61" s="53" t="s">
        <v>21</v>
      </c>
      <c r="Z61" s="54">
        <v>20</v>
      </c>
      <c r="AA61" s="26" t="s">
        <v>22</v>
      </c>
      <c r="AB61" s="55">
        <v>38</v>
      </c>
      <c r="AC61" s="53" t="s">
        <v>21</v>
      </c>
      <c r="AD61" s="54">
        <v>40</v>
      </c>
      <c r="AE61" s="26" t="s">
        <v>22</v>
      </c>
      <c r="AF61" s="55">
        <v>43</v>
      </c>
    </row>
    <row r="62" spans="1:32" ht="10.5" customHeight="1" x14ac:dyDescent="0.2">
      <c r="A62" s="53" t="s">
        <v>23</v>
      </c>
      <c r="B62" s="54">
        <v>49</v>
      </c>
      <c r="C62" s="26" t="s">
        <v>24</v>
      </c>
      <c r="D62" s="55">
        <v>51</v>
      </c>
      <c r="E62" s="53" t="s">
        <v>23</v>
      </c>
      <c r="F62" s="54">
        <v>37</v>
      </c>
      <c r="G62" s="26" t="s">
        <v>24</v>
      </c>
      <c r="H62" s="55">
        <v>36</v>
      </c>
      <c r="I62" s="53" t="s">
        <v>23</v>
      </c>
      <c r="J62" s="54">
        <v>40</v>
      </c>
      <c r="K62" s="26" t="s">
        <v>24</v>
      </c>
      <c r="L62" s="55">
        <v>38</v>
      </c>
      <c r="M62" s="53" t="s">
        <v>23</v>
      </c>
      <c r="N62" s="54">
        <v>39</v>
      </c>
      <c r="O62" s="26" t="s">
        <v>24</v>
      </c>
      <c r="P62" s="55">
        <v>31</v>
      </c>
      <c r="Q62" s="53" t="s">
        <v>23</v>
      </c>
      <c r="R62" s="54">
        <v>42</v>
      </c>
      <c r="S62" s="26" t="s">
        <v>24</v>
      </c>
      <c r="T62" s="55">
        <v>38</v>
      </c>
      <c r="U62" s="53" t="s">
        <v>23</v>
      </c>
      <c r="V62" s="54">
        <v>48</v>
      </c>
      <c r="W62" s="26" t="s">
        <v>24</v>
      </c>
      <c r="X62" s="55">
        <v>41</v>
      </c>
      <c r="Y62" s="53" t="s">
        <v>23</v>
      </c>
      <c r="Z62" s="54">
        <v>42</v>
      </c>
      <c r="AA62" s="26" t="s">
        <v>24</v>
      </c>
      <c r="AB62" s="55">
        <v>21</v>
      </c>
      <c r="AC62" s="53" t="s">
        <v>23</v>
      </c>
      <c r="AD62" s="54">
        <v>50</v>
      </c>
      <c r="AE62" s="26" t="s">
        <v>24</v>
      </c>
      <c r="AF62" s="55">
        <v>44</v>
      </c>
    </row>
    <row r="63" spans="1:32" ht="10.5" customHeight="1" x14ac:dyDescent="0.2">
      <c r="A63" s="53" t="s">
        <v>25</v>
      </c>
      <c r="B63" s="54">
        <v>46</v>
      </c>
      <c r="C63" s="26" t="s">
        <v>26</v>
      </c>
      <c r="D63" s="55">
        <v>49</v>
      </c>
      <c r="E63" s="53" t="s">
        <v>25</v>
      </c>
      <c r="F63" s="54">
        <v>45</v>
      </c>
      <c r="G63" s="26" t="s">
        <v>26</v>
      </c>
      <c r="H63" s="55">
        <v>38</v>
      </c>
      <c r="I63" s="53" t="s">
        <v>25</v>
      </c>
      <c r="J63" s="54">
        <v>31</v>
      </c>
      <c r="K63" s="26" t="s">
        <v>26</v>
      </c>
      <c r="L63" s="55">
        <v>30</v>
      </c>
      <c r="M63" s="53" t="s">
        <v>25</v>
      </c>
      <c r="N63" s="54">
        <v>37</v>
      </c>
      <c r="O63" s="26" t="s">
        <v>26</v>
      </c>
      <c r="P63" s="55">
        <v>35</v>
      </c>
      <c r="Q63" s="53" t="s">
        <v>25</v>
      </c>
      <c r="R63" s="54">
        <v>39</v>
      </c>
      <c r="S63" s="26" t="s">
        <v>26</v>
      </c>
      <c r="T63" s="55">
        <v>45</v>
      </c>
      <c r="U63" s="53" t="s">
        <v>25</v>
      </c>
      <c r="V63" s="54">
        <v>39</v>
      </c>
      <c r="W63" s="26" t="s">
        <v>26</v>
      </c>
      <c r="X63" s="55">
        <v>32</v>
      </c>
      <c r="Y63" s="53" t="s">
        <v>25</v>
      </c>
      <c r="Z63" s="54">
        <v>39</v>
      </c>
      <c r="AA63" s="26" t="s">
        <v>26</v>
      </c>
      <c r="AB63" s="55">
        <v>43</v>
      </c>
      <c r="AC63" s="53" t="s">
        <v>25</v>
      </c>
      <c r="AD63" s="54">
        <v>45</v>
      </c>
      <c r="AE63" s="26" t="s">
        <v>26</v>
      </c>
      <c r="AF63" s="55">
        <v>45</v>
      </c>
    </row>
    <row r="64" spans="1:32" ht="10.5" customHeight="1" x14ac:dyDescent="0.2">
      <c r="A64" s="53" t="s">
        <v>27</v>
      </c>
      <c r="B64" s="54">
        <v>28</v>
      </c>
      <c r="C64" s="26" t="s">
        <v>28</v>
      </c>
      <c r="D64" s="55">
        <v>29</v>
      </c>
      <c r="E64" s="53" t="s">
        <v>27</v>
      </c>
      <c r="F64" s="54">
        <v>32</v>
      </c>
      <c r="G64" s="26" t="s">
        <v>28</v>
      </c>
      <c r="H64" s="55">
        <v>45</v>
      </c>
      <c r="I64" s="53" t="s">
        <v>27</v>
      </c>
      <c r="J64" s="54">
        <v>32</v>
      </c>
      <c r="K64" s="26" t="s">
        <v>28</v>
      </c>
      <c r="L64" s="55">
        <v>36</v>
      </c>
      <c r="M64" s="53" t="s">
        <v>27</v>
      </c>
      <c r="N64" s="54">
        <v>40</v>
      </c>
      <c r="O64" s="26" t="s">
        <v>28</v>
      </c>
      <c r="P64" s="55">
        <v>46</v>
      </c>
      <c r="Q64" s="53" t="s">
        <v>27</v>
      </c>
      <c r="R64" s="54">
        <v>45</v>
      </c>
      <c r="S64" s="26" t="s">
        <v>28</v>
      </c>
      <c r="T64" s="55">
        <v>47</v>
      </c>
      <c r="U64" s="53" t="s">
        <v>27</v>
      </c>
      <c r="V64" s="54">
        <v>29</v>
      </c>
      <c r="W64" s="26" t="s">
        <v>28</v>
      </c>
      <c r="X64" s="55">
        <v>44</v>
      </c>
      <c r="Y64" s="53" t="s">
        <v>27</v>
      </c>
      <c r="Z64" s="54">
        <v>34</v>
      </c>
      <c r="AA64" s="26" t="s">
        <v>28</v>
      </c>
      <c r="AB64" s="55">
        <v>33</v>
      </c>
      <c r="AC64" s="53" t="s">
        <v>27</v>
      </c>
      <c r="AD64" s="54">
        <v>33</v>
      </c>
      <c r="AE64" s="26" t="s">
        <v>28</v>
      </c>
      <c r="AF64" s="55">
        <v>33</v>
      </c>
    </row>
    <row r="65" spans="1:32" ht="10.5" customHeight="1" x14ac:dyDescent="0.2">
      <c r="A65" s="53" t="s">
        <v>29</v>
      </c>
      <c r="B65" s="54">
        <v>40</v>
      </c>
      <c r="C65" s="26" t="s">
        <v>30</v>
      </c>
      <c r="D65" s="55">
        <v>42</v>
      </c>
      <c r="E65" s="53" t="s">
        <v>29</v>
      </c>
      <c r="F65" s="54">
        <v>32</v>
      </c>
      <c r="G65" s="26" t="s">
        <v>30</v>
      </c>
      <c r="H65" s="55">
        <v>37</v>
      </c>
      <c r="I65" s="53" t="s">
        <v>29</v>
      </c>
      <c r="J65" s="54">
        <v>43</v>
      </c>
      <c r="K65" s="26" t="s">
        <v>30</v>
      </c>
      <c r="L65" s="55">
        <v>34</v>
      </c>
      <c r="M65" s="53" t="s">
        <v>29</v>
      </c>
      <c r="N65" s="54">
        <v>37</v>
      </c>
      <c r="O65" s="26" t="s">
        <v>30</v>
      </c>
      <c r="P65" s="55">
        <v>39</v>
      </c>
      <c r="Q65" s="53" t="s">
        <v>29</v>
      </c>
      <c r="R65" s="54">
        <v>37</v>
      </c>
      <c r="S65" s="26" t="s">
        <v>30</v>
      </c>
      <c r="T65" s="55">
        <v>36</v>
      </c>
      <c r="U65" s="53" t="s">
        <v>29</v>
      </c>
      <c r="V65" s="54">
        <v>51</v>
      </c>
      <c r="W65" s="26" t="s">
        <v>30</v>
      </c>
      <c r="X65" s="55">
        <v>35</v>
      </c>
      <c r="Y65" s="53" t="s">
        <v>29</v>
      </c>
      <c r="Z65" s="54">
        <v>28</v>
      </c>
      <c r="AA65" s="26" t="s">
        <v>30</v>
      </c>
      <c r="AB65" s="55">
        <v>30</v>
      </c>
      <c r="AC65" s="53" t="s">
        <v>29</v>
      </c>
      <c r="AD65" s="54">
        <v>39</v>
      </c>
      <c r="AE65" s="26" t="s">
        <v>30</v>
      </c>
      <c r="AF65" s="55">
        <v>39</v>
      </c>
    </row>
    <row r="66" spans="1:32" ht="10.5" customHeight="1" x14ac:dyDescent="0.2">
      <c r="A66" s="53" t="s">
        <v>31</v>
      </c>
      <c r="B66" s="54">
        <v>37</v>
      </c>
      <c r="C66" s="26" t="s">
        <v>32</v>
      </c>
      <c r="D66" s="55">
        <v>42</v>
      </c>
      <c r="E66" s="53" t="s">
        <v>31</v>
      </c>
      <c r="F66" s="54">
        <v>36</v>
      </c>
      <c r="G66" s="26" t="s">
        <v>32</v>
      </c>
      <c r="H66" s="55">
        <v>38</v>
      </c>
      <c r="I66" s="53" t="s">
        <v>31</v>
      </c>
      <c r="J66" s="54">
        <v>27</v>
      </c>
      <c r="K66" s="26" t="s">
        <v>32</v>
      </c>
      <c r="L66" s="55">
        <v>40</v>
      </c>
      <c r="M66" s="53" t="s">
        <v>31</v>
      </c>
      <c r="N66" s="54">
        <v>40</v>
      </c>
      <c r="O66" s="26" t="s">
        <v>32</v>
      </c>
      <c r="P66" s="55">
        <v>37</v>
      </c>
      <c r="Q66" s="53" t="s">
        <v>31</v>
      </c>
      <c r="R66" s="54">
        <v>42</v>
      </c>
      <c r="S66" s="26" t="s">
        <v>32</v>
      </c>
      <c r="T66" s="55">
        <v>33</v>
      </c>
      <c r="U66" s="53" t="s">
        <v>31</v>
      </c>
      <c r="V66" s="54">
        <v>33</v>
      </c>
      <c r="W66" s="26" t="s">
        <v>32</v>
      </c>
      <c r="X66" s="55">
        <v>33</v>
      </c>
      <c r="Y66" s="53" t="s">
        <v>31</v>
      </c>
      <c r="Z66" s="54">
        <v>25</v>
      </c>
      <c r="AA66" s="26" t="s">
        <v>32</v>
      </c>
      <c r="AB66" s="55">
        <v>35</v>
      </c>
      <c r="AC66" s="53" t="s">
        <v>31</v>
      </c>
      <c r="AD66" s="54">
        <v>35</v>
      </c>
      <c r="AE66" s="26" t="s">
        <v>32</v>
      </c>
      <c r="AF66" s="55">
        <v>40</v>
      </c>
    </row>
    <row r="67" spans="1:32" ht="10.5" customHeight="1" x14ac:dyDescent="0.2">
      <c r="A67" s="53" t="s">
        <v>33</v>
      </c>
      <c r="B67" s="54">
        <v>21</v>
      </c>
      <c r="C67" s="26" t="s">
        <v>34</v>
      </c>
      <c r="D67" s="55">
        <v>24</v>
      </c>
      <c r="E67" s="53" t="s">
        <v>33</v>
      </c>
      <c r="F67" s="54">
        <v>44</v>
      </c>
      <c r="G67" s="26" t="s">
        <v>34</v>
      </c>
      <c r="H67" s="55">
        <v>42</v>
      </c>
      <c r="I67" s="53" t="s">
        <v>33</v>
      </c>
      <c r="J67" s="54">
        <v>45</v>
      </c>
      <c r="K67" s="26" t="s">
        <v>34</v>
      </c>
      <c r="L67" s="55">
        <v>27</v>
      </c>
      <c r="M67" s="53" t="s">
        <v>33</v>
      </c>
      <c r="N67" s="54">
        <v>34</v>
      </c>
      <c r="O67" s="26" t="s">
        <v>34</v>
      </c>
      <c r="P67" s="55">
        <v>38</v>
      </c>
      <c r="Q67" s="53" t="s">
        <v>33</v>
      </c>
      <c r="R67" s="54">
        <v>34</v>
      </c>
      <c r="S67" s="26" t="s">
        <v>34</v>
      </c>
      <c r="T67" s="55">
        <v>40</v>
      </c>
      <c r="U67" s="53" t="s">
        <v>33</v>
      </c>
      <c r="V67" s="54">
        <v>38</v>
      </c>
      <c r="W67" s="26" t="s">
        <v>34</v>
      </c>
      <c r="X67" s="55">
        <v>47</v>
      </c>
      <c r="Y67" s="53" t="s">
        <v>33</v>
      </c>
      <c r="Z67" s="54">
        <v>45</v>
      </c>
      <c r="AA67" s="26" t="s">
        <v>34</v>
      </c>
      <c r="AB67" s="55">
        <v>31</v>
      </c>
      <c r="AC67" s="53" t="s">
        <v>33</v>
      </c>
      <c r="AD67" s="54">
        <v>36</v>
      </c>
      <c r="AE67" s="26" t="s">
        <v>34</v>
      </c>
      <c r="AF67" s="55">
        <v>34</v>
      </c>
    </row>
    <row r="68" spans="1:32" ht="10.5" customHeight="1" x14ac:dyDescent="0.2">
      <c r="A68" s="53" t="s">
        <v>35</v>
      </c>
      <c r="B68" s="54">
        <v>38</v>
      </c>
      <c r="C68" s="26" t="s">
        <v>36</v>
      </c>
      <c r="D68" s="55">
        <v>41</v>
      </c>
      <c r="E68" s="53" t="s">
        <v>35</v>
      </c>
      <c r="F68" s="54">
        <v>33</v>
      </c>
      <c r="G68" s="26" t="s">
        <v>36</v>
      </c>
      <c r="H68" s="55">
        <v>36</v>
      </c>
      <c r="I68" s="53" t="s">
        <v>35</v>
      </c>
      <c r="J68" s="54">
        <v>34</v>
      </c>
      <c r="K68" s="26" t="s">
        <v>36</v>
      </c>
      <c r="L68" s="55">
        <v>44</v>
      </c>
      <c r="M68" s="53" t="s">
        <v>35</v>
      </c>
      <c r="N68" s="54">
        <v>38</v>
      </c>
      <c r="O68" s="26" t="s">
        <v>36</v>
      </c>
      <c r="P68" s="55">
        <v>36</v>
      </c>
      <c r="Q68" s="53" t="s">
        <v>35</v>
      </c>
      <c r="R68" s="54">
        <v>50</v>
      </c>
      <c r="S68" s="26" t="s">
        <v>36</v>
      </c>
      <c r="T68" s="55">
        <v>34</v>
      </c>
      <c r="U68" s="53" t="s">
        <v>35</v>
      </c>
      <c r="V68" s="54">
        <v>40</v>
      </c>
      <c r="W68" s="26" t="s">
        <v>36</v>
      </c>
      <c r="X68" s="55">
        <v>53</v>
      </c>
      <c r="Y68" s="53" t="s">
        <v>35</v>
      </c>
      <c r="Z68" s="54">
        <v>34</v>
      </c>
      <c r="AA68" s="26" t="s">
        <v>36</v>
      </c>
      <c r="AB68" s="55">
        <v>37</v>
      </c>
      <c r="AC68" s="53" t="s">
        <v>35</v>
      </c>
      <c r="AD68" s="54">
        <v>39</v>
      </c>
      <c r="AE68" s="26" t="s">
        <v>36</v>
      </c>
      <c r="AF68" s="55">
        <v>35</v>
      </c>
    </row>
    <row r="69" spans="1:32" ht="10.5" customHeight="1" x14ac:dyDescent="0.2">
      <c r="A69" s="53" t="s">
        <v>37</v>
      </c>
      <c r="B69" s="54">
        <v>46</v>
      </c>
      <c r="C69" s="26" t="s">
        <v>38</v>
      </c>
      <c r="D69" s="55">
        <v>50</v>
      </c>
      <c r="E69" s="53" t="s">
        <v>37</v>
      </c>
      <c r="F69" s="54">
        <v>37</v>
      </c>
      <c r="G69" s="26" t="s">
        <v>38</v>
      </c>
      <c r="H69" s="55">
        <v>44</v>
      </c>
      <c r="I69" s="53" t="s">
        <v>37</v>
      </c>
      <c r="J69" s="54">
        <v>44</v>
      </c>
      <c r="K69" s="26" t="s">
        <v>38</v>
      </c>
      <c r="L69" s="55">
        <v>34</v>
      </c>
      <c r="M69" s="53" t="s">
        <v>37</v>
      </c>
      <c r="N69" s="54">
        <v>34</v>
      </c>
      <c r="O69" s="26" t="s">
        <v>38</v>
      </c>
      <c r="P69" s="55">
        <v>32</v>
      </c>
      <c r="Q69" s="53" t="s">
        <v>37</v>
      </c>
      <c r="R69" s="54">
        <v>44</v>
      </c>
      <c r="S69" s="26" t="s">
        <v>38</v>
      </c>
      <c r="T69" s="55">
        <v>45</v>
      </c>
      <c r="U69" s="53" t="s">
        <v>37</v>
      </c>
      <c r="V69" s="54">
        <v>46</v>
      </c>
      <c r="W69" s="26" t="s">
        <v>38</v>
      </c>
      <c r="X69" s="55">
        <v>39</v>
      </c>
      <c r="Y69" s="53" t="s">
        <v>37</v>
      </c>
      <c r="Z69" s="54">
        <v>30</v>
      </c>
      <c r="AA69" s="26" t="s">
        <v>38</v>
      </c>
      <c r="AB69" s="55">
        <v>38</v>
      </c>
      <c r="AC69" s="53" t="s">
        <v>37</v>
      </c>
      <c r="AD69" s="54">
        <v>51</v>
      </c>
      <c r="AE69" s="26" t="s">
        <v>38</v>
      </c>
      <c r="AF69" s="55">
        <v>39</v>
      </c>
    </row>
    <row r="70" spans="1:32" ht="10.5" customHeight="1" x14ac:dyDescent="0.2">
      <c r="A70" s="53" t="s">
        <v>39</v>
      </c>
      <c r="B70" s="54">
        <v>32</v>
      </c>
      <c r="C70" s="26" t="s">
        <v>40</v>
      </c>
      <c r="D70" s="55">
        <v>29</v>
      </c>
      <c r="E70" s="53" t="s">
        <v>39</v>
      </c>
      <c r="F70" s="54">
        <v>45</v>
      </c>
      <c r="G70" s="26" t="s">
        <v>40</v>
      </c>
      <c r="H70" s="55">
        <v>32</v>
      </c>
      <c r="I70" s="53" t="s">
        <v>39</v>
      </c>
      <c r="J70" s="54">
        <v>30</v>
      </c>
      <c r="K70" s="26" t="s">
        <v>40</v>
      </c>
      <c r="L70" s="55">
        <v>41</v>
      </c>
      <c r="M70" s="53" t="s">
        <v>39</v>
      </c>
      <c r="N70" s="54">
        <v>45</v>
      </c>
      <c r="O70" s="26" t="s">
        <v>40</v>
      </c>
      <c r="P70" s="55">
        <v>40</v>
      </c>
      <c r="Q70" s="53" t="s">
        <v>39</v>
      </c>
      <c r="R70" s="54">
        <v>39</v>
      </c>
      <c r="S70" s="26" t="s">
        <v>40</v>
      </c>
      <c r="T70" s="55">
        <v>47</v>
      </c>
      <c r="U70" s="53" t="s">
        <v>39</v>
      </c>
      <c r="V70" s="54">
        <v>36</v>
      </c>
      <c r="W70" s="26" t="s">
        <v>40</v>
      </c>
      <c r="X70" s="55">
        <v>48</v>
      </c>
      <c r="Y70" s="53" t="s">
        <v>39</v>
      </c>
      <c r="Z70" s="54">
        <v>36</v>
      </c>
      <c r="AA70" s="26" t="s">
        <v>40</v>
      </c>
      <c r="AB70" s="55">
        <v>30</v>
      </c>
      <c r="AC70" s="53" t="s">
        <v>39</v>
      </c>
      <c r="AD70" s="54">
        <v>45</v>
      </c>
      <c r="AE70" s="26" t="s">
        <v>40</v>
      </c>
      <c r="AF70" s="55">
        <v>47</v>
      </c>
    </row>
    <row r="71" spans="1:32" ht="10.5" customHeight="1" x14ac:dyDescent="0.2">
      <c r="A71" s="53" t="s">
        <v>41</v>
      </c>
      <c r="B71" s="54">
        <v>49</v>
      </c>
      <c r="C71" s="26" t="s">
        <v>42</v>
      </c>
      <c r="D71" s="55">
        <v>47</v>
      </c>
      <c r="E71" s="53" t="s">
        <v>41</v>
      </c>
      <c r="F71" s="54">
        <v>36</v>
      </c>
      <c r="G71" s="26" t="s">
        <v>42</v>
      </c>
      <c r="H71" s="55">
        <v>33</v>
      </c>
      <c r="I71" s="53" t="s">
        <v>41</v>
      </c>
      <c r="J71" s="54">
        <v>49</v>
      </c>
      <c r="K71" s="26" t="s">
        <v>42</v>
      </c>
      <c r="L71" s="55">
        <v>30</v>
      </c>
      <c r="M71" s="53" t="s">
        <v>41</v>
      </c>
      <c r="N71" s="54">
        <v>39</v>
      </c>
      <c r="O71" s="26" t="s">
        <v>42</v>
      </c>
      <c r="P71" s="55">
        <v>35</v>
      </c>
      <c r="Q71" s="53" t="s">
        <v>41</v>
      </c>
      <c r="R71" s="54">
        <v>41</v>
      </c>
      <c r="S71" s="26" t="s">
        <v>42</v>
      </c>
      <c r="T71" s="55">
        <v>45</v>
      </c>
      <c r="U71" s="53" t="s">
        <v>41</v>
      </c>
      <c r="V71" s="54">
        <v>45</v>
      </c>
      <c r="W71" s="26" t="s">
        <v>42</v>
      </c>
      <c r="X71" s="55">
        <v>41</v>
      </c>
      <c r="Y71" s="53" t="s">
        <v>41</v>
      </c>
      <c r="Z71" s="54">
        <v>40</v>
      </c>
      <c r="AA71" s="26" t="s">
        <v>42</v>
      </c>
      <c r="AB71" s="55">
        <v>41</v>
      </c>
      <c r="AC71" s="53" t="s">
        <v>41</v>
      </c>
      <c r="AD71" s="54">
        <v>36</v>
      </c>
      <c r="AE71" s="26" t="s">
        <v>42</v>
      </c>
      <c r="AF71" s="55">
        <v>41</v>
      </c>
    </row>
    <row r="72" spans="1:32" ht="10.5" customHeight="1" x14ac:dyDescent="0.2">
      <c r="A72" s="53" t="s">
        <v>43</v>
      </c>
      <c r="B72" s="54">
        <v>47</v>
      </c>
      <c r="C72" s="26" t="s">
        <v>44</v>
      </c>
      <c r="D72" s="55">
        <v>44</v>
      </c>
      <c r="E72" s="53" t="s">
        <v>43</v>
      </c>
      <c r="F72" s="54">
        <v>35</v>
      </c>
      <c r="G72" s="26" t="s">
        <v>44</v>
      </c>
      <c r="H72" s="55">
        <v>36</v>
      </c>
      <c r="I72" s="53" t="s">
        <v>43</v>
      </c>
      <c r="J72" s="54">
        <v>34</v>
      </c>
      <c r="K72" s="26" t="s">
        <v>44</v>
      </c>
      <c r="L72" s="55">
        <v>49</v>
      </c>
      <c r="M72" s="53" t="s">
        <v>43</v>
      </c>
      <c r="N72" s="54">
        <v>34</v>
      </c>
      <c r="O72" s="26" t="s">
        <v>44</v>
      </c>
      <c r="P72" s="55">
        <v>27</v>
      </c>
      <c r="Q72" s="53" t="s">
        <v>43</v>
      </c>
      <c r="R72" s="54">
        <v>45</v>
      </c>
      <c r="S72" s="26" t="s">
        <v>44</v>
      </c>
      <c r="T72" s="55">
        <v>39</v>
      </c>
      <c r="U72" s="53" t="s">
        <v>43</v>
      </c>
      <c r="V72" s="54">
        <v>37</v>
      </c>
      <c r="W72" s="26" t="s">
        <v>44</v>
      </c>
      <c r="X72" s="55">
        <v>38</v>
      </c>
      <c r="Y72" s="53" t="s">
        <v>43</v>
      </c>
      <c r="Z72" s="54">
        <v>38</v>
      </c>
      <c r="AA72" s="26" t="s">
        <v>44</v>
      </c>
      <c r="AB72" s="55">
        <v>48</v>
      </c>
      <c r="AC72" s="53" t="s">
        <v>43</v>
      </c>
      <c r="AD72" s="54">
        <v>41</v>
      </c>
      <c r="AE72" s="26" t="s">
        <v>44</v>
      </c>
      <c r="AF72" s="55">
        <v>34</v>
      </c>
    </row>
    <row r="73" spans="1:32" ht="10.5" customHeight="1" x14ac:dyDescent="0.2">
      <c r="A73" s="53" t="s">
        <v>45</v>
      </c>
      <c r="B73" s="54">
        <v>28</v>
      </c>
      <c r="C73" s="26" t="s">
        <v>46</v>
      </c>
      <c r="D73" s="55">
        <v>26</v>
      </c>
      <c r="E73" s="53" t="s">
        <v>45</v>
      </c>
      <c r="F73" s="54">
        <v>41</v>
      </c>
      <c r="G73" s="26" t="s">
        <v>46</v>
      </c>
      <c r="H73" s="55">
        <v>44</v>
      </c>
      <c r="I73" s="53" t="s">
        <v>45</v>
      </c>
      <c r="J73" s="54">
        <v>40</v>
      </c>
      <c r="K73" s="26" t="s">
        <v>46</v>
      </c>
      <c r="L73" s="55">
        <v>33</v>
      </c>
      <c r="M73" s="53" t="s">
        <v>45</v>
      </c>
      <c r="N73" s="54">
        <v>45</v>
      </c>
      <c r="O73" s="26" t="s">
        <v>46</v>
      </c>
      <c r="P73" s="55">
        <v>50</v>
      </c>
      <c r="Q73" s="53" t="s">
        <v>45</v>
      </c>
      <c r="R73" s="54">
        <v>39</v>
      </c>
      <c r="S73" s="26" t="s">
        <v>46</v>
      </c>
      <c r="T73" s="55">
        <v>43</v>
      </c>
      <c r="U73" s="53" t="s">
        <v>45</v>
      </c>
      <c r="V73" s="54">
        <v>48</v>
      </c>
      <c r="W73" s="26" t="s">
        <v>46</v>
      </c>
      <c r="X73" s="55">
        <v>43</v>
      </c>
      <c r="Y73" s="53" t="s">
        <v>45</v>
      </c>
      <c r="Z73" s="54">
        <v>31</v>
      </c>
      <c r="AA73" s="26" t="s">
        <v>46</v>
      </c>
      <c r="AB73" s="55">
        <v>50</v>
      </c>
      <c r="AC73" s="53" t="s">
        <v>45</v>
      </c>
      <c r="AD73" s="54">
        <v>36</v>
      </c>
      <c r="AE73" s="26" t="s">
        <v>46</v>
      </c>
      <c r="AF73" s="55">
        <v>38</v>
      </c>
    </row>
    <row r="74" spans="1:32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57">
        <v>0</v>
      </c>
      <c r="Y74" s="146" t="s">
        <v>268</v>
      </c>
      <c r="Z74" s="147"/>
      <c r="AA74" s="147" t="s">
        <v>269</v>
      </c>
      <c r="AB74" s="147"/>
      <c r="AC74" s="147"/>
      <c r="AD74" s="147"/>
      <c r="AE74" s="56" t="s">
        <v>594</v>
      </c>
      <c r="AF74" s="57">
        <v>0</v>
      </c>
    </row>
    <row r="75" spans="1:32" s="34" customFormat="1" ht="12" customHeight="1" x14ac:dyDescent="0.2">
      <c r="A75" s="32">
        <f>SUM(B56:B73)+SUM(D56:D73)</f>
        <v>1368</v>
      </c>
      <c r="B75" s="35"/>
      <c r="C75" s="31"/>
      <c r="D75" s="40"/>
      <c r="E75" s="32">
        <f>SUM(F56:F73)+SUM(H56:H73)</f>
        <v>1375</v>
      </c>
      <c r="F75" s="35"/>
      <c r="G75" s="32"/>
      <c r="H75" s="31"/>
      <c r="I75" s="32">
        <f>SUM(J56:J73)+SUM(L56:L73)</f>
        <v>1363</v>
      </c>
      <c r="J75" s="35"/>
      <c r="K75" s="31"/>
      <c r="L75" s="40"/>
      <c r="M75" s="32">
        <f>SUM(N56:N73)+SUM(P56:P73)</f>
        <v>1402</v>
      </c>
      <c r="N75" s="35"/>
      <c r="O75" s="32"/>
      <c r="P75" s="31"/>
      <c r="Q75" s="32">
        <f>SUM(R56:R73)+SUM(T56:T73)</f>
        <v>1492</v>
      </c>
      <c r="R75" s="35"/>
      <c r="S75" s="31"/>
      <c r="T75" s="40"/>
      <c r="U75" s="32">
        <f>SUM(V56:V73)+SUM(X56:X73)</f>
        <v>1465</v>
      </c>
      <c r="V75" s="35"/>
      <c r="W75" s="32"/>
      <c r="X75" s="31"/>
      <c r="Y75" s="32">
        <f>SUM(Z56:Z73)+SUM(AB56:AB73)</f>
        <v>1298</v>
      </c>
      <c r="Z75" s="35"/>
      <c r="AA75" s="31"/>
      <c r="AB75" s="40"/>
      <c r="AC75" s="32">
        <f>SUM(AD56:AD73)+SUM(AF56:AF73)</f>
        <v>1384</v>
      </c>
      <c r="AD75" s="35"/>
      <c r="AE75" s="32"/>
      <c r="AF75" s="31"/>
    </row>
    <row r="76" spans="1:32" s="58" customFormat="1" ht="13.5" customHeight="1" x14ac:dyDescent="0.25">
      <c r="Z76" s="59"/>
    </row>
    <row r="77" spans="1:32" ht="18" customHeight="1" x14ac:dyDescent="0.15"/>
    <row r="78" spans="1:32" ht="10.5" customHeight="1" x14ac:dyDescent="0.15"/>
    <row r="79" spans="1:32" ht="10.5" customHeight="1" x14ac:dyDescent="0.15"/>
    <row r="80" spans="1:32" ht="21" customHeight="1" x14ac:dyDescent="0.15"/>
    <row r="81" ht="10.5" customHeight="1" x14ac:dyDescent="0.15"/>
    <row r="82" ht="10.5" customHeight="1" x14ac:dyDescent="0.15"/>
    <row r="83" ht="10.5" customHeight="1" x14ac:dyDescent="0.15"/>
    <row r="84" ht="10.5" customHeight="1" x14ac:dyDescent="0.15"/>
    <row r="85" ht="10.5" customHeight="1" x14ac:dyDescent="0.15"/>
    <row r="86" ht="10.5" customHeight="1" x14ac:dyDescent="0.15"/>
    <row r="87" ht="10.5" customHeight="1" x14ac:dyDescent="0.15"/>
    <row r="88" ht="10.5" customHeight="1" x14ac:dyDescent="0.15"/>
    <row r="89" ht="10.5" customHeight="1" x14ac:dyDescent="0.15"/>
    <row r="90" ht="10.5" customHeight="1" x14ac:dyDescent="0.15"/>
    <row r="91" ht="10.5" customHeight="1" x14ac:dyDescent="0.15"/>
    <row r="92" ht="10.5" customHeight="1" x14ac:dyDescent="0.15"/>
    <row r="93" ht="10.5" customHeight="1" x14ac:dyDescent="0.15"/>
    <row r="94" ht="10.5" customHeight="1" x14ac:dyDescent="0.15"/>
    <row r="95" ht="10.5" customHeight="1" x14ac:dyDescent="0.15"/>
    <row r="96" ht="10.5" customHeight="1" x14ac:dyDescent="0.15"/>
    <row r="97" ht="10.5" customHeight="1" x14ac:dyDescent="0.15"/>
    <row r="98" ht="10.5" customHeight="1" x14ac:dyDescent="0.15"/>
    <row r="99" ht="18" customHeight="1" x14ac:dyDescent="0.15"/>
    <row r="100" s="34" customFormat="1" ht="12" customHeight="1" x14ac:dyDescent="0.2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</sheetData>
  <mergeCells count="96">
    <mergeCell ref="A1:H1"/>
    <mergeCell ref="I1:P1"/>
    <mergeCell ref="Q1:X1"/>
    <mergeCell ref="C2:E2"/>
    <mergeCell ref="K2:M2"/>
    <mergeCell ref="S2:U2"/>
    <mergeCell ref="K24:N24"/>
    <mergeCell ref="Q24:R24"/>
    <mergeCell ref="C3:E3"/>
    <mergeCell ref="K3:M3"/>
    <mergeCell ref="S3:U3"/>
    <mergeCell ref="C4:E4"/>
    <mergeCell ref="K4:M4"/>
    <mergeCell ref="S4:U4"/>
    <mergeCell ref="AA4:AC4"/>
    <mergeCell ref="C29:E29"/>
    <mergeCell ref="K29:M29"/>
    <mergeCell ref="Y1:AF1"/>
    <mergeCell ref="A26:H26"/>
    <mergeCell ref="I26:P26"/>
    <mergeCell ref="AA2:AC2"/>
    <mergeCell ref="C27:E27"/>
    <mergeCell ref="K27:M27"/>
    <mergeCell ref="AA3:AC3"/>
    <mergeCell ref="S24:V24"/>
    <mergeCell ref="A5:D5"/>
    <mergeCell ref="E5:H5"/>
    <mergeCell ref="I5:L5"/>
    <mergeCell ref="M5:P5"/>
    <mergeCell ref="Q5:T5"/>
    <mergeCell ref="Y5:AB5"/>
    <mergeCell ref="AC5:AF5"/>
    <mergeCell ref="A30:D30"/>
    <mergeCell ref="E30:H30"/>
    <mergeCell ref="I30:L30"/>
    <mergeCell ref="M30:P30"/>
    <mergeCell ref="Y24:Z24"/>
    <mergeCell ref="AA24:AD24"/>
    <mergeCell ref="Q26:X26"/>
    <mergeCell ref="Y26:AF26"/>
    <mergeCell ref="C28:E28"/>
    <mergeCell ref="K28:M28"/>
    <mergeCell ref="U5:X5"/>
    <mergeCell ref="A24:B24"/>
    <mergeCell ref="C24:F24"/>
    <mergeCell ref="I24:J24"/>
    <mergeCell ref="A51:H51"/>
    <mergeCell ref="S27:U27"/>
    <mergeCell ref="AA27:AC27"/>
    <mergeCell ref="C52:E52"/>
    <mergeCell ref="S28:U28"/>
    <mergeCell ref="AA28:AC28"/>
    <mergeCell ref="I51:P51"/>
    <mergeCell ref="Q51:X51"/>
    <mergeCell ref="Y51:AF51"/>
    <mergeCell ref="K52:M52"/>
    <mergeCell ref="S52:U52"/>
    <mergeCell ref="AA52:AC52"/>
    <mergeCell ref="K49:N49"/>
    <mergeCell ref="A49:B49"/>
    <mergeCell ref="C49:F49"/>
    <mergeCell ref="I49:J49"/>
    <mergeCell ref="C53:E53"/>
    <mergeCell ref="S29:U29"/>
    <mergeCell ref="AA29:AC29"/>
    <mergeCell ref="C54:E54"/>
    <mergeCell ref="C74:F74"/>
    <mergeCell ref="Q30:T30"/>
    <mergeCell ref="U30:X30"/>
    <mergeCell ref="Y30:AB30"/>
    <mergeCell ref="AC30:AF30"/>
    <mergeCell ref="A55:D55"/>
    <mergeCell ref="E55:H55"/>
    <mergeCell ref="Q49:R49"/>
    <mergeCell ref="S49:V49"/>
    <mergeCell ref="Y49:Z49"/>
    <mergeCell ref="AA49:AD49"/>
    <mergeCell ref="A74:B74"/>
    <mergeCell ref="K53:M53"/>
    <mergeCell ref="S53:U53"/>
    <mergeCell ref="AA53:AC53"/>
    <mergeCell ref="K54:M54"/>
    <mergeCell ref="S54:U54"/>
    <mergeCell ref="AA54:AC54"/>
    <mergeCell ref="AA74:AD74"/>
    <mergeCell ref="I55:L55"/>
    <mergeCell ref="M55:P55"/>
    <mergeCell ref="Q55:T55"/>
    <mergeCell ref="U55:X55"/>
    <mergeCell ref="Y55:AB55"/>
    <mergeCell ref="AC55:AF55"/>
    <mergeCell ref="I74:J74"/>
    <mergeCell ref="K74:N74"/>
    <mergeCell ref="Q74:R74"/>
    <mergeCell ref="S74:V74"/>
    <mergeCell ref="Y74:Z74"/>
  </mergeCells>
  <pageMargins left="0.75" right="0" top="0.75" bottom="0" header="0.3" footer="0.3"/>
  <pageSetup scale="85" orientation="landscape" r:id="rId1"/>
  <rowBreaks count="1" manualBreakCount="1">
    <brk id="50" max="31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F178"/>
  <sheetViews>
    <sheetView showGridLines="0" zoomScaleNormal="100" workbookViewId="0">
      <selection activeCell="E6" sqref="E6"/>
    </sheetView>
  </sheetViews>
  <sheetFormatPr defaultRowHeight="9" x14ac:dyDescent="0.15"/>
  <cols>
    <col min="1" max="34" width="6.59765625" customWidth="1"/>
  </cols>
  <sheetData>
    <row r="1" spans="1:32" s="58" customFormat="1" ht="13.5" customHeight="1" x14ac:dyDescent="0.2">
      <c r="A1" s="339" t="s">
        <v>97</v>
      </c>
      <c r="B1" s="340"/>
      <c r="C1" s="340"/>
      <c r="D1" s="340"/>
      <c r="E1" s="340"/>
      <c r="F1" s="340"/>
      <c r="G1" s="340"/>
      <c r="H1" s="341"/>
      <c r="I1" s="342" t="s">
        <v>619</v>
      </c>
      <c r="J1" s="343"/>
      <c r="K1" s="343"/>
      <c r="L1" s="343"/>
      <c r="M1" s="343"/>
      <c r="N1" s="343"/>
      <c r="O1" s="343"/>
      <c r="P1" s="344"/>
      <c r="Q1" s="345" t="s">
        <v>122</v>
      </c>
      <c r="R1" s="346"/>
      <c r="S1" s="346"/>
      <c r="T1" s="346"/>
      <c r="U1" s="346"/>
      <c r="V1" s="346"/>
      <c r="W1" s="346"/>
      <c r="X1" s="347"/>
      <c r="Y1" s="333" t="s">
        <v>620</v>
      </c>
      <c r="Z1" s="334"/>
      <c r="AA1" s="334"/>
      <c r="AB1" s="334"/>
      <c r="AC1" s="334"/>
      <c r="AD1" s="334"/>
      <c r="AE1" s="334"/>
      <c r="AF1" s="335"/>
    </row>
    <row r="2" spans="1:32" ht="18" customHeight="1" x14ac:dyDescent="0.2">
      <c r="B2" s="47"/>
      <c r="C2" s="144" t="s">
        <v>271</v>
      </c>
      <c r="D2" s="145"/>
      <c r="E2" s="145"/>
      <c r="F2" s="49" t="s">
        <v>942</v>
      </c>
      <c r="H2" s="48"/>
      <c r="J2" s="47"/>
      <c r="K2" s="144" t="s">
        <v>271</v>
      </c>
      <c r="L2" s="145"/>
      <c r="M2" s="145"/>
      <c r="N2" s="49" t="s">
        <v>942</v>
      </c>
      <c r="P2" s="48"/>
      <c r="R2" s="47"/>
      <c r="S2" s="144" t="s">
        <v>271</v>
      </c>
      <c r="T2" s="145"/>
      <c r="U2" s="145"/>
      <c r="V2" s="49" t="s">
        <v>1013</v>
      </c>
      <c r="X2" s="48"/>
      <c r="Z2" s="47"/>
      <c r="AA2" s="144" t="s">
        <v>271</v>
      </c>
      <c r="AB2" s="145"/>
      <c r="AC2" s="145"/>
      <c r="AD2" s="49" t="s">
        <v>916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928</v>
      </c>
      <c r="G3" s="32"/>
      <c r="H3" s="33"/>
      <c r="I3" s="29"/>
      <c r="K3" s="144" t="s">
        <v>595</v>
      </c>
      <c r="L3" s="145"/>
      <c r="M3" s="145"/>
      <c r="N3" s="49" t="s">
        <v>267</v>
      </c>
      <c r="O3" s="32"/>
      <c r="P3" s="33"/>
      <c r="Q3" s="29"/>
      <c r="S3" s="144" t="s">
        <v>595</v>
      </c>
      <c r="T3" s="145"/>
      <c r="U3" s="145"/>
      <c r="V3" s="49" t="s">
        <v>927</v>
      </c>
      <c r="W3" s="32"/>
      <c r="X3" s="33"/>
      <c r="Y3" s="29"/>
      <c r="AA3" s="144" t="s">
        <v>595</v>
      </c>
      <c r="AB3" s="145"/>
      <c r="AC3" s="145"/>
      <c r="AD3" s="49" t="s">
        <v>927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18</v>
      </c>
      <c r="G4" s="32"/>
      <c r="H4" s="33"/>
      <c r="I4" s="29"/>
      <c r="K4" s="144" t="s">
        <v>596</v>
      </c>
      <c r="L4" s="145"/>
      <c r="M4" s="145"/>
      <c r="N4" s="49">
        <v>18</v>
      </c>
      <c r="O4" s="32"/>
      <c r="P4" s="33"/>
      <c r="Q4" s="29"/>
      <c r="S4" s="144" t="s">
        <v>596</v>
      </c>
      <c r="T4" s="145"/>
      <c r="U4" s="145"/>
      <c r="V4" s="49">
        <v>17</v>
      </c>
      <c r="W4" s="32"/>
      <c r="X4" s="33"/>
      <c r="Y4" s="29"/>
      <c r="AA4" s="144" t="s">
        <v>596</v>
      </c>
      <c r="AB4" s="145"/>
      <c r="AC4" s="145"/>
      <c r="AD4" s="49">
        <v>17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33</v>
      </c>
      <c r="C6" s="26" t="s">
        <v>12</v>
      </c>
      <c r="D6" s="55">
        <v>39</v>
      </c>
      <c r="E6" s="53" t="s">
        <v>11</v>
      </c>
      <c r="F6" s="54">
        <v>43</v>
      </c>
      <c r="G6" s="26" t="s">
        <v>12</v>
      </c>
      <c r="H6" s="55">
        <v>44</v>
      </c>
      <c r="I6" s="53" t="s">
        <v>11</v>
      </c>
      <c r="J6" s="54">
        <v>44</v>
      </c>
      <c r="K6" s="26" t="s">
        <v>12</v>
      </c>
      <c r="L6" s="55">
        <v>36</v>
      </c>
      <c r="M6" s="53" t="s">
        <v>11</v>
      </c>
      <c r="N6" s="54">
        <v>35</v>
      </c>
      <c r="O6" s="26" t="s">
        <v>12</v>
      </c>
      <c r="P6" s="55">
        <v>36</v>
      </c>
      <c r="Q6" s="53" t="s">
        <v>11</v>
      </c>
      <c r="R6" s="54">
        <v>40</v>
      </c>
      <c r="S6" s="26" t="s">
        <v>12</v>
      </c>
      <c r="T6" s="55">
        <v>34</v>
      </c>
      <c r="U6" s="53" t="s">
        <v>11</v>
      </c>
      <c r="V6" s="54">
        <v>32</v>
      </c>
      <c r="W6" s="26" t="s">
        <v>12</v>
      </c>
      <c r="X6" s="55">
        <v>45</v>
      </c>
      <c r="Y6" s="53" t="s">
        <v>11</v>
      </c>
      <c r="Z6" s="54">
        <v>32</v>
      </c>
      <c r="AA6" s="26" t="s">
        <v>12</v>
      </c>
      <c r="AB6" s="55">
        <v>33</v>
      </c>
      <c r="AC6" s="53" t="s">
        <v>11</v>
      </c>
      <c r="AD6" s="54">
        <v>39</v>
      </c>
      <c r="AE6" s="26" t="s">
        <v>12</v>
      </c>
      <c r="AF6" s="55">
        <v>45</v>
      </c>
    </row>
    <row r="7" spans="1:32" ht="10.5" customHeight="1" x14ac:dyDescent="0.2">
      <c r="A7" s="53" t="s">
        <v>13</v>
      </c>
      <c r="B7" s="54">
        <v>30</v>
      </c>
      <c r="C7" s="26" t="s">
        <v>14</v>
      </c>
      <c r="D7" s="55">
        <v>38</v>
      </c>
      <c r="E7" s="53" t="s">
        <v>13</v>
      </c>
      <c r="F7" s="54">
        <v>42</v>
      </c>
      <c r="G7" s="26" t="s">
        <v>14</v>
      </c>
      <c r="H7" s="55">
        <v>36</v>
      </c>
      <c r="I7" s="53" t="s">
        <v>13</v>
      </c>
      <c r="J7" s="54">
        <v>28</v>
      </c>
      <c r="K7" s="26" t="s">
        <v>14</v>
      </c>
      <c r="L7" s="55">
        <v>38</v>
      </c>
      <c r="M7" s="53" t="s">
        <v>13</v>
      </c>
      <c r="N7" s="54">
        <v>42</v>
      </c>
      <c r="O7" s="26" t="s">
        <v>14</v>
      </c>
      <c r="P7" s="55">
        <v>42</v>
      </c>
      <c r="Q7" s="53" t="s">
        <v>13</v>
      </c>
      <c r="R7" s="54">
        <v>32</v>
      </c>
      <c r="S7" s="26" t="s">
        <v>14</v>
      </c>
      <c r="T7" s="55">
        <v>32</v>
      </c>
      <c r="U7" s="53" t="s">
        <v>13</v>
      </c>
      <c r="V7" s="54">
        <v>36</v>
      </c>
      <c r="W7" s="26" t="s">
        <v>14</v>
      </c>
      <c r="X7" s="55">
        <v>33</v>
      </c>
      <c r="Y7" s="53" t="s">
        <v>13</v>
      </c>
      <c r="Z7" s="54">
        <v>28</v>
      </c>
      <c r="AA7" s="26" t="s">
        <v>14</v>
      </c>
      <c r="AB7" s="55">
        <v>32</v>
      </c>
      <c r="AC7" s="53" t="s">
        <v>13</v>
      </c>
      <c r="AD7" s="54">
        <v>44</v>
      </c>
      <c r="AE7" s="26" t="s">
        <v>14</v>
      </c>
      <c r="AF7" s="55">
        <v>37</v>
      </c>
    </row>
    <row r="8" spans="1:32" ht="10.5" customHeight="1" x14ac:dyDescent="0.2">
      <c r="A8" s="53" t="s">
        <v>15</v>
      </c>
      <c r="B8" s="54">
        <v>37</v>
      </c>
      <c r="C8" s="26" t="s">
        <v>16</v>
      </c>
      <c r="D8" s="55">
        <v>34</v>
      </c>
      <c r="E8" s="53" t="s">
        <v>15</v>
      </c>
      <c r="F8" s="54">
        <v>41</v>
      </c>
      <c r="G8" s="26" t="s">
        <v>16</v>
      </c>
      <c r="H8" s="55">
        <v>50</v>
      </c>
      <c r="I8" s="53" t="s">
        <v>15</v>
      </c>
      <c r="J8" s="54">
        <v>36</v>
      </c>
      <c r="K8" s="26" t="s">
        <v>16</v>
      </c>
      <c r="L8" s="55">
        <v>34</v>
      </c>
      <c r="M8" s="53" t="s">
        <v>15</v>
      </c>
      <c r="N8" s="54">
        <v>47</v>
      </c>
      <c r="O8" s="26" t="s">
        <v>16</v>
      </c>
      <c r="P8" s="55">
        <v>48</v>
      </c>
      <c r="Q8" s="53" t="s">
        <v>15</v>
      </c>
      <c r="R8" s="54">
        <v>32</v>
      </c>
      <c r="S8" s="26" t="s">
        <v>16</v>
      </c>
      <c r="T8" s="55">
        <v>41</v>
      </c>
      <c r="U8" s="53" t="s">
        <v>15</v>
      </c>
      <c r="V8" s="54">
        <v>38</v>
      </c>
      <c r="W8" s="26" t="s">
        <v>16</v>
      </c>
      <c r="X8" s="55">
        <v>31</v>
      </c>
      <c r="Y8" s="53" t="s">
        <v>15</v>
      </c>
      <c r="Z8" s="54">
        <v>49</v>
      </c>
      <c r="AA8" s="26" t="s">
        <v>16</v>
      </c>
      <c r="AB8" s="55">
        <v>31</v>
      </c>
      <c r="AC8" s="53" t="s">
        <v>15</v>
      </c>
      <c r="AD8" s="54">
        <v>37</v>
      </c>
      <c r="AE8" s="26" t="s">
        <v>16</v>
      </c>
      <c r="AF8" s="55">
        <v>35</v>
      </c>
    </row>
    <row r="9" spans="1:32" ht="10.5" customHeight="1" x14ac:dyDescent="0.2">
      <c r="A9" s="53" t="s">
        <v>17</v>
      </c>
      <c r="B9" s="54">
        <v>38</v>
      </c>
      <c r="C9" s="26" t="s">
        <v>18</v>
      </c>
      <c r="D9" s="55">
        <v>39</v>
      </c>
      <c r="E9" s="53" t="s">
        <v>17</v>
      </c>
      <c r="F9" s="54">
        <v>34</v>
      </c>
      <c r="G9" s="26" t="s">
        <v>18</v>
      </c>
      <c r="H9" s="55">
        <v>38</v>
      </c>
      <c r="I9" s="53" t="s">
        <v>17</v>
      </c>
      <c r="J9" s="54">
        <v>34</v>
      </c>
      <c r="K9" s="26" t="s">
        <v>18</v>
      </c>
      <c r="L9" s="55">
        <v>32</v>
      </c>
      <c r="M9" s="53" t="s">
        <v>17</v>
      </c>
      <c r="N9" s="54">
        <v>43</v>
      </c>
      <c r="O9" s="26" t="s">
        <v>18</v>
      </c>
      <c r="P9" s="55">
        <v>51</v>
      </c>
      <c r="Q9" s="53" t="s">
        <v>17</v>
      </c>
      <c r="R9" s="54">
        <v>41</v>
      </c>
      <c r="S9" s="26" t="s">
        <v>18</v>
      </c>
      <c r="T9" s="55">
        <v>35</v>
      </c>
      <c r="U9" s="53" t="s">
        <v>17</v>
      </c>
      <c r="V9" s="54">
        <v>43</v>
      </c>
      <c r="W9" s="26" t="s">
        <v>18</v>
      </c>
      <c r="X9" s="55">
        <v>44</v>
      </c>
      <c r="Y9" s="53" t="s">
        <v>17</v>
      </c>
      <c r="Z9" s="54">
        <v>30</v>
      </c>
      <c r="AA9" s="26" t="s">
        <v>18</v>
      </c>
      <c r="AB9" s="55">
        <v>29</v>
      </c>
      <c r="AC9" s="53" t="s">
        <v>17</v>
      </c>
      <c r="AD9" s="54">
        <v>34</v>
      </c>
      <c r="AE9" s="26" t="s">
        <v>18</v>
      </c>
      <c r="AF9" s="55">
        <v>45</v>
      </c>
    </row>
    <row r="10" spans="1:32" ht="10.5" customHeight="1" x14ac:dyDescent="0.2">
      <c r="A10" s="53" t="s">
        <v>19</v>
      </c>
      <c r="B10" s="54">
        <v>39</v>
      </c>
      <c r="C10" s="26" t="s">
        <v>20</v>
      </c>
      <c r="D10" s="55">
        <v>31</v>
      </c>
      <c r="E10" s="53" t="s">
        <v>19</v>
      </c>
      <c r="F10" s="54">
        <v>49</v>
      </c>
      <c r="G10" s="26" t="s">
        <v>20</v>
      </c>
      <c r="H10" s="55">
        <v>42</v>
      </c>
      <c r="I10" s="53" t="s">
        <v>19</v>
      </c>
      <c r="J10" s="54">
        <v>35</v>
      </c>
      <c r="K10" s="26" t="s">
        <v>20</v>
      </c>
      <c r="L10" s="55">
        <v>27</v>
      </c>
      <c r="M10" s="53" t="s">
        <v>19</v>
      </c>
      <c r="N10" s="54">
        <v>52</v>
      </c>
      <c r="O10" s="26" t="s">
        <v>20</v>
      </c>
      <c r="P10" s="55">
        <v>47</v>
      </c>
      <c r="Q10" s="53" t="s">
        <v>19</v>
      </c>
      <c r="R10" s="54">
        <v>36</v>
      </c>
      <c r="S10" s="26" t="s">
        <v>20</v>
      </c>
      <c r="T10" s="55">
        <v>28</v>
      </c>
      <c r="U10" s="53" t="s">
        <v>19</v>
      </c>
      <c r="V10" s="54">
        <v>35</v>
      </c>
      <c r="W10" s="26" t="s">
        <v>20</v>
      </c>
      <c r="X10" s="55">
        <v>36</v>
      </c>
      <c r="Y10" s="53" t="s">
        <v>19</v>
      </c>
      <c r="Z10" s="54">
        <v>34</v>
      </c>
      <c r="AA10" s="26" t="s">
        <v>20</v>
      </c>
      <c r="AB10" s="55">
        <v>47</v>
      </c>
      <c r="AC10" s="53" t="s">
        <v>19</v>
      </c>
      <c r="AD10" s="54">
        <v>35</v>
      </c>
      <c r="AE10" s="26" t="s">
        <v>20</v>
      </c>
      <c r="AF10" s="55">
        <v>36</v>
      </c>
    </row>
    <row r="11" spans="1:32" ht="10.5" customHeight="1" x14ac:dyDescent="0.2">
      <c r="A11" s="53" t="s">
        <v>21</v>
      </c>
      <c r="B11" s="54">
        <v>28</v>
      </c>
      <c r="C11" s="26" t="s">
        <v>22</v>
      </c>
      <c r="D11" s="55">
        <v>38</v>
      </c>
      <c r="E11" s="53" t="s">
        <v>21</v>
      </c>
      <c r="F11" s="54">
        <v>38</v>
      </c>
      <c r="G11" s="26" t="s">
        <v>22</v>
      </c>
      <c r="H11" s="55">
        <v>35</v>
      </c>
      <c r="I11" s="53" t="s">
        <v>21</v>
      </c>
      <c r="J11" s="54">
        <v>29</v>
      </c>
      <c r="K11" s="26" t="s">
        <v>22</v>
      </c>
      <c r="L11" s="55">
        <v>25</v>
      </c>
      <c r="M11" s="53" t="s">
        <v>21</v>
      </c>
      <c r="N11" s="54">
        <v>44</v>
      </c>
      <c r="O11" s="26" t="s">
        <v>22</v>
      </c>
      <c r="P11" s="55">
        <v>46</v>
      </c>
      <c r="Q11" s="53" t="s">
        <v>21</v>
      </c>
      <c r="R11" s="54">
        <v>29</v>
      </c>
      <c r="S11" s="26" t="s">
        <v>22</v>
      </c>
      <c r="T11" s="55">
        <v>31</v>
      </c>
      <c r="U11" s="53" t="s">
        <v>21</v>
      </c>
      <c r="V11" s="54">
        <v>33</v>
      </c>
      <c r="W11" s="26" t="s">
        <v>22</v>
      </c>
      <c r="X11" s="55">
        <v>34</v>
      </c>
      <c r="Y11" s="53" t="s">
        <v>21</v>
      </c>
      <c r="Z11" s="54">
        <v>45</v>
      </c>
      <c r="AA11" s="26" t="s">
        <v>22</v>
      </c>
      <c r="AB11" s="55">
        <v>28</v>
      </c>
      <c r="AC11" s="53" t="s">
        <v>21</v>
      </c>
      <c r="AD11" s="54">
        <v>41</v>
      </c>
      <c r="AE11" s="26" t="s">
        <v>22</v>
      </c>
      <c r="AF11" s="55">
        <v>43</v>
      </c>
    </row>
    <row r="12" spans="1:32" ht="10.5" customHeight="1" x14ac:dyDescent="0.2">
      <c r="A12" s="53" t="s">
        <v>23</v>
      </c>
      <c r="B12" s="54">
        <v>39</v>
      </c>
      <c r="C12" s="26" t="s">
        <v>24</v>
      </c>
      <c r="D12" s="55">
        <v>33</v>
      </c>
      <c r="E12" s="53" t="s">
        <v>23</v>
      </c>
      <c r="F12" s="54">
        <v>40</v>
      </c>
      <c r="G12" s="26" t="s">
        <v>24</v>
      </c>
      <c r="H12" s="55">
        <v>33</v>
      </c>
      <c r="I12" s="53" t="s">
        <v>23</v>
      </c>
      <c r="J12" s="54">
        <v>34</v>
      </c>
      <c r="K12" s="26" t="s">
        <v>24</v>
      </c>
      <c r="L12" s="55">
        <v>35</v>
      </c>
      <c r="M12" s="53" t="s">
        <v>23</v>
      </c>
      <c r="N12" s="54">
        <v>43</v>
      </c>
      <c r="O12" s="26" t="s">
        <v>24</v>
      </c>
      <c r="P12" s="55">
        <v>42</v>
      </c>
      <c r="Q12" s="53" t="s">
        <v>23</v>
      </c>
      <c r="R12" s="54">
        <v>33</v>
      </c>
      <c r="S12" s="26" t="s">
        <v>24</v>
      </c>
      <c r="T12" s="55">
        <v>21</v>
      </c>
      <c r="U12" s="53" t="s">
        <v>23</v>
      </c>
      <c r="V12" s="54">
        <v>45</v>
      </c>
      <c r="W12" s="26" t="s">
        <v>24</v>
      </c>
      <c r="X12" s="55">
        <v>32</v>
      </c>
      <c r="Y12" s="53" t="s">
        <v>23</v>
      </c>
      <c r="Z12" s="54">
        <v>38</v>
      </c>
      <c r="AA12" s="26" t="s">
        <v>24</v>
      </c>
      <c r="AB12" s="55">
        <v>33</v>
      </c>
      <c r="AC12" s="53" t="s">
        <v>23</v>
      </c>
      <c r="AD12" s="54">
        <v>37</v>
      </c>
      <c r="AE12" s="26" t="s">
        <v>24</v>
      </c>
      <c r="AF12" s="55">
        <v>38</v>
      </c>
    </row>
    <row r="13" spans="1:32" ht="10.5" customHeight="1" x14ac:dyDescent="0.2">
      <c r="A13" s="53" t="s">
        <v>25</v>
      </c>
      <c r="B13" s="54">
        <v>33</v>
      </c>
      <c r="C13" s="26" t="s">
        <v>26</v>
      </c>
      <c r="D13" s="55">
        <v>41</v>
      </c>
      <c r="E13" s="53" t="s">
        <v>25</v>
      </c>
      <c r="F13" s="54">
        <v>34</v>
      </c>
      <c r="G13" s="26" t="s">
        <v>26</v>
      </c>
      <c r="H13" s="55">
        <v>53</v>
      </c>
      <c r="I13" s="53" t="s">
        <v>25</v>
      </c>
      <c r="J13" s="54">
        <v>38</v>
      </c>
      <c r="K13" s="26" t="s">
        <v>26</v>
      </c>
      <c r="L13" s="55">
        <v>36</v>
      </c>
      <c r="M13" s="53" t="s">
        <v>25</v>
      </c>
      <c r="N13" s="54">
        <v>37</v>
      </c>
      <c r="O13" s="26" t="s">
        <v>26</v>
      </c>
      <c r="P13" s="55">
        <v>38</v>
      </c>
      <c r="Q13" s="53" t="s">
        <v>25</v>
      </c>
      <c r="R13" s="54">
        <v>22</v>
      </c>
      <c r="S13" s="26" t="s">
        <v>26</v>
      </c>
      <c r="T13" s="55">
        <v>22</v>
      </c>
      <c r="U13" s="53" t="s">
        <v>25</v>
      </c>
      <c r="V13" s="54">
        <v>36</v>
      </c>
      <c r="W13" s="26" t="s">
        <v>26</v>
      </c>
      <c r="X13" s="55">
        <v>33</v>
      </c>
      <c r="Y13" s="53" t="s">
        <v>25</v>
      </c>
      <c r="Z13" s="54">
        <v>32</v>
      </c>
      <c r="AA13" s="26" t="s">
        <v>26</v>
      </c>
      <c r="AB13" s="55">
        <v>44</v>
      </c>
      <c r="AC13" s="53" t="s">
        <v>25</v>
      </c>
      <c r="AD13" s="54">
        <v>31</v>
      </c>
      <c r="AE13" s="26" t="s">
        <v>26</v>
      </c>
      <c r="AF13" s="55">
        <v>30</v>
      </c>
    </row>
    <row r="14" spans="1:32" ht="10.5" customHeight="1" x14ac:dyDescent="0.2">
      <c r="A14" s="53" t="s">
        <v>27</v>
      </c>
      <c r="B14" s="54">
        <v>40</v>
      </c>
      <c r="C14" s="26" t="s">
        <v>28</v>
      </c>
      <c r="D14" s="55">
        <v>26</v>
      </c>
      <c r="E14" s="53" t="s">
        <v>27</v>
      </c>
      <c r="F14" s="54">
        <v>33</v>
      </c>
      <c r="G14" s="26" t="s">
        <v>28</v>
      </c>
      <c r="H14" s="55">
        <v>34</v>
      </c>
      <c r="I14" s="53" t="s">
        <v>27</v>
      </c>
      <c r="J14" s="54">
        <v>34</v>
      </c>
      <c r="K14" s="26" t="s">
        <v>28</v>
      </c>
      <c r="L14" s="55">
        <v>31</v>
      </c>
      <c r="M14" s="53" t="s">
        <v>27</v>
      </c>
      <c r="N14" s="54">
        <v>34</v>
      </c>
      <c r="O14" s="26" t="s">
        <v>28</v>
      </c>
      <c r="P14" s="55">
        <v>37</v>
      </c>
      <c r="Q14" s="53" t="s">
        <v>27</v>
      </c>
      <c r="R14" s="54">
        <v>30</v>
      </c>
      <c r="S14" s="26" t="s">
        <v>28</v>
      </c>
      <c r="T14" s="55">
        <v>30</v>
      </c>
      <c r="U14" s="53" t="s">
        <v>27</v>
      </c>
      <c r="V14" s="54">
        <v>30</v>
      </c>
      <c r="W14" s="26" t="s">
        <v>28</v>
      </c>
      <c r="X14" s="55">
        <v>39</v>
      </c>
      <c r="Y14" s="53" t="s">
        <v>27</v>
      </c>
      <c r="Z14" s="54">
        <v>31</v>
      </c>
      <c r="AA14" s="26" t="s">
        <v>28</v>
      </c>
      <c r="AB14" s="55">
        <v>32</v>
      </c>
      <c r="AC14" s="53" t="s">
        <v>27</v>
      </c>
      <c r="AD14" s="54">
        <v>32</v>
      </c>
      <c r="AE14" s="26" t="s">
        <v>28</v>
      </c>
      <c r="AF14" s="55">
        <v>36</v>
      </c>
    </row>
    <row r="15" spans="1:32" ht="10.5" customHeight="1" x14ac:dyDescent="0.2">
      <c r="A15" s="53" t="s">
        <v>29</v>
      </c>
      <c r="B15" s="54">
        <v>28</v>
      </c>
      <c r="C15" s="26" t="s">
        <v>30</v>
      </c>
      <c r="D15" s="55">
        <v>37</v>
      </c>
      <c r="E15" s="53" t="s">
        <v>29</v>
      </c>
      <c r="F15" s="54">
        <v>51</v>
      </c>
      <c r="G15" s="26" t="s">
        <v>30</v>
      </c>
      <c r="H15" s="55">
        <v>42</v>
      </c>
      <c r="I15" s="53" t="s">
        <v>29</v>
      </c>
      <c r="J15" s="54">
        <v>28</v>
      </c>
      <c r="K15" s="26" t="s">
        <v>30</v>
      </c>
      <c r="L15" s="55">
        <v>36</v>
      </c>
      <c r="M15" s="53" t="s">
        <v>29</v>
      </c>
      <c r="N15" s="54">
        <v>35</v>
      </c>
      <c r="O15" s="26" t="s">
        <v>30</v>
      </c>
      <c r="P15" s="55">
        <v>39</v>
      </c>
      <c r="Q15" s="53" t="s">
        <v>29</v>
      </c>
      <c r="R15" s="54">
        <v>39</v>
      </c>
      <c r="S15" s="26" t="s">
        <v>30</v>
      </c>
      <c r="T15" s="55">
        <v>37</v>
      </c>
      <c r="U15" s="53" t="s">
        <v>29</v>
      </c>
      <c r="V15" s="54">
        <v>34</v>
      </c>
      <c r="W15" s="26" t="s">
        <v>30</v>
      </c>
      <c r="X15" s="55">
        <v>33</v>
      </c>
      <c r="Y15" s="53" t="s">
        <v>29</v>
      </c>
      <c r="Z15" s="54">
        <v>29</v>
      </c>
      <c r="AA15" s="26" t="s">
        <v>30</v>
      </c>
      <c r="AB15" s="55">
        <v>29</v>
      </c>
      <c r="AC15" s="53" t="s">
        <v>29</v>
      </c>
      <c r="AD15" s="54">
        <v>39</v>
      </c>
      <c r="AE15" s="26" t="s">
        <v>30</v>
      </c>
      <c r="AF15" s="55">
        <v>33</v>
      </c>
    </row>
    <row r="16" spans="1:32" ht="10.5" customHeight="1" x14ac:dyDescent="0.2">
      <c r="A16" s="53" t="s">
        <v>31</v>
      </c>
      <c r="B16" s="54">
        <v>32</v>
      </c>
      <c r="C16" s="26" t="s">
        <v>32</v>
      </c>
      <c r="D16" s="55">
        <v>42</v>
      </c>
      <c r="E16" s="53" t="s">
        <v>31</v>
      </c>
      <c r="F16" s="54">
        <v>31</v>
      </c>
      <c r="G16" s="26" t="s">
        <v>32</v>
      </c>
      <c r="H16" s="55">
        <v>53</v>
      </c>
      <c r="I16" s="53" t="s">
        <v>31</v>
      </c>
      <c r="J16" s="54">
        <v>28</v>
      </c>
      <c r="K16" s="26" t="s">
        <v>32</v>
      </c>
      <c r="L16" s="55">
        <v>28</v>
      </c>
      <c r="M16" s="53" t="s">
        <v>31</v>
      </c>
      <c r="N16" s="54">
        <v>41</v>
      </c>
      <c r="O16" s="26" t="s">
        <v>32</v>
      </c>
      <c r="P16" s="55">
        <v>44</v>
      </c>
      <c r="Q16" s="53" t="s">
        <v>31</v>
      </c>
      <c r="R16" s="54">
        <v>41</v>
      </c>
      <c r="S16" s="26" t="s">
        <v>32</v>
      </c>
      <c r="T16" s="55">
        <v>40</v>
      </c>
      <c r="U16" s="53" t="s">
        <v>31</v>
      </c>
      <c r="V16" s="54">
        <v>35</v>
      </c>
      <c r="W16" s="26" t="s">
        <v>32</v>
      </c>
      <c r="X16" s="55">
        <v>37</v>
      </c>
      <c r="Y16" s="53" t="s">
        <v>31</v>
      </c>
      <c r="Z16" s="54">
        <v>28</v>
      </c>
      <c r="AA16" s="26" t="s">
        <v>32</v>
      </c>
      <c r="AB16" s="55">
        <v>27</v>
      </c>
      <c r="AC16" s="53" t="s">
        <v>31</v>
      </c>
      <c r="AD16" s="54">
        <v>27</v>
      </c>
      <c r="AE16" s="26" t="s">
        <v>32</v>
      </c>
      <c r="AF16" s="55">
        <v>40</v>
      </c>
    </row>
    <row r="17" spans="1:32" ht="10.5" customHeight="1" x14ac:dyDescent="0.2">
      <c r="A17" s="53" t="s">
        <v>33</v>
      </c>
      <c r="B17" s="54">
        <v>31</v>
      </c>
      <c r="C17" s="26" t="s">
        <v>34</v>
      </c>
      <c r="D17" s="55">
        <v>35</v>
      </c>
      <c r="E17" s="53" t="s">
        <v>33</v>
      </c>
      <c r="F17" s="54">
        <v>42</v>
      </c>
      <c r="G17" s="26" t="s">
        <v>34</v>
      </c>
      <c r="H17" s="55">
        <v>44</v>
      </c>
      <c r="I17" s="53" t="s">
        <v>33</v>
      </c>
      <c r="J17" s="54">
        <v>33</v>
      </c>
      <c r="K17" s="26" t="s">
        <v>34</v>
      </c>
      <c r="L17" s="55">
        <v>39</v>
      </c>
      <c r="M17" s="53" t="s">
        <v>33</v>
      </c>
      <c r="N17" s="54">
        <v>47</v>
      </c>
      <c r="O17" s="26" t="s">
        <v>34</v>
      </c>
      <c r="P17" s="55">
        <v>50</v>
      </c>
      <c r="Q17" s="53" t="s">
        <v>33</v>
      </c>
      <c r="R17" s="54">
        <v>32</v>
      </c>
      <c r="S17" s="26" t="s">
        <v>34</v>
      </c>
      <c r="T17" s="55">
        <v>30</v>
      </c>
      <c r="U17" s="53" t="s">
        <v>33</v>
      </c>
      <c r="V17" s="54">
        <v>40</v>
      </c>
      <c r="W17" s="26" t="s">
        <v>34</v>
      </c>
      <c r="X17" s="55">
        <v>35</v>
      </c>
      <c r="Y17" s="53" t="s">
        <v>33</v>
      </c>
      <c r="Z17" s="54">
        <v>26</v>
      </c>
      <c r="AA17" s="26" t="s">
        <v>34</v>
      </c>
      <c r="AB17" s="55">
        <v>28</v>
      </c>
      <c r="AC17" s="53" t="s">
        <v>33</v>
      </c>
      <c r="AD17" s="54">
        <v>45</v>
      </c>
      <c r="AE17" s="26" t="s">
        <v>34</v>
      </c>
      <c r="AF17" s="55">
        <v>27</v>
      </c>
    </row>
    <row r="18" spans="1:32" ht="10.5" customHeight="1" x14ac:dyDescent="0.2">
      <c r="A18" s="53" t="s">
        <v>35</v>
      </c>
      <c r="B18" s="54">
        <v>42</v>
      </c>
      <c r="C18" s="26" t="s">
        <v>36</v>
      </c>
      <c r="D18" s="55">
        <v>35</v>
      </c>
      <c r="E18" s="53" t="s">
        <v>35</v>
      </c>
      <c r="F18" s="54">
        <v>52</v>
      </c>
      <c r="G18" s="26" t="s">
        <v>36</v>
      </c>
      <c r="H18" s="55">
        <v>35</v>
      </c>
      <c r="I18" s="53" t="s">
        <v>35</v>
      </c>
      <c r="J18" s="54">
        <v>37</v>
      </c>
      <c r="K18" s="26" t="s">
        <v>36</v>
      </c>
      <c r="L18" s="55">
        <v>32</v>
      </c>
      <c r="M18" s="53" t="s">
        <v>35</v>
      </c>
      <c r="N18" s="54">
        <v>45</v>
      </c>
      <c r="O18" s="26" t="s">
        <v>36</v>
      </c>
      <c r="P18" s="55">
        <v>43</v>
      </c>
      <c r="Q18" s="53" t="s">
        <v>35</v>
      </c>
      <c r="R18" s="54">
        <v>34</v>
      </c>
      <c r="S18" s="26" t="s">
        <v>36</v>
      </c>
      <c r="T18" s="55">
        <v>28</v>
      </c>
      <c r="U18" s="53" t="s">
        <v>35</v>
      </c>
      <c r="V18" s="54">
        <v>32</v>
      </c>
      <c r="W18" s="26" t="s">
        <v>36</v>
      </c>
      <c r="X18" s="55">
        <v>30</v>
      </c>
      <c r="Y18" s="53" t="s">
        <v>35</v>
      </c>
      <c r="Z18" s="54">
        <v>35</v>
      </c>
      <c r="AA18" s="26" t="s">
        <v>36</v>
      </c>
      <c r="AB18" s="55">
        <v>35</v>
      </c>
      <c r="AC18" s="53" t="s">
        <v>35</v>
      </c>
      <c r="AD18" s="54">
        <v>34</v>
      </c>
      <c r="AE18" s="26" t="s">
        <v>36</v>
      </c>
      <c r="AF18" s="55">
        <v>44</v>
      </c>
    </row>
    <row r="19" spans="1:32" ht="10.5" customHeight="1" x14ac:dyDescent="0.2">
      <c r="A19" s="53" t="s">
        <v>37</v>
      </c>
      <c r="B19" s="54">
        <v>40</v>
      </c>
      <c r="C19" s="26" t="s">
        <v>38</v>
      </c>
      <c r="D19" s="55">
        <v>33</v>
      </c>
      <c r="E19" s="53" t="s">
        <v>37</v>
      </c>
      <c r="F19" s="54">
        <v>44</v>
      </c>
      <c r="G19" s="26" t="s">
        <v>38</v>
      </c>
      <c r="H19" s="55">
        <v>50</v>
      </c>
      <c r="I19" s="53" t="s">
        <v>37</v>
      </c>
      <c r="J19" s="54">
        <v>34</v>
      </c>
      <c r="K19" s="26" t="s">
        <v>38</v>
      </c>
      <c r="L19" s="55">
        <v>35</v>
      </c>
      <c r="M19" s="53" t="s">
        <v>37</v>
      </c>
      <c r="N19" s="54">
        <v>38</v>
      </c>
      <c r="O19" s="26" t="s">
        <v>38</v>
      </c>
      <c r="P19" s="55">
        <v>45</v>
      </c>
      <c r="Q19" s="53" t="s">
        <v>37</v>
      </c>
      <c r="R19" s="54">
        <v>28</v>
      </c>
      <c r="S19" s="26" t="s">
        <v>38</v>
      </c>
      <c r="T19" s="55">
        <v>32</v>
      </c>
      <c r="U19" s="53" t="s">
        <v>37</v>
      </c>
      <c r="V19" s="54">
        <v>37</v>
      </c>
      <c r="W19" s="26" t="s">
        <v>38</v>
      </c>
      <c r="X19" s="55">
        <v>34</v>
      </c>
      <c r="Y19" s="53" t="s">
        <v>37</v>
      </c>
      <c r="Z19" s="54">
        <v>31</v>
      </c>
      <c r="AA19" s="26" t="s">
        <v>38</v>
      </c>
      <c r="AB19" s="55">
        <v>31</v>
      </c>
      <c r="AC19" s="53" t="s">
        <v>37</v>
      </c>
      <c r="AD19" s="54">
        <v>41</v>
      </c>
      <c r="AE19" s="26" t="s">
        <v>38</v>
      </c>
      <c r="AF19" s="55">
        <v>34</v>
      </c>
    </row>
    <row r="20" spans="1:32" ht="10.5" customHeight="1" x14ac:dyDescent="0.2">
      <c r="A20" s="53" t="s">
        <v>39</v>
      </c>
      <c r="B20" s="54">
        <v>33</v>
      </c>
      <c r="C20" s="26" t="s">
        <v>40</v>
      </c>
      <c r="D20" s="55">
        <v>36</v>
      </c>
      <c r="E20" s="53" t="s">
        <v>39</v>
      </c>
      <c r="F20" s="54">
        <v>35</v>
      </c>
      <c r="G20" s="26" t="s">
        <v>40</v>
      </c>
      <c r="H20" s="55">
        <v>42</v>
      </c>
      <c r="I20" s="53" t="s">
        <v>39</v>
      </c>
      <c r="J20" s="54">
        <v>44</v>
      </c>
      <c r="K20" s="26" t="s">
        <v>40</v>
      </c>
      <c r="L20" s="55">
        <v>24</v>
      </c>
      <c r="M20" s="53" t="s">
        <v>39</v>
      </c>
      <c r="N20" s="54">
        <v>46</v>
      </c>
      <c r="O20" s="26" t="s">
        <v>40</v>
      </c>
      <c r="P20" s="55">
        <v>44</v>
      </c>
      <c r="Q20" s="53" t="s">
        <v>39</v>
      </c>
      <c r="R20" s="54">
        <v>41</v>
      </c>
      <c r="S20" s="26" t="s">
        <v>40</v>
      </c>
      <c r="T20" s="55">
        <v>26</v>
      </c>
      <c r="U20" s="53" t="s">
        <v>39</v>
      </c>
      <c r="V20" s="54">
        <v>31</v>
      </c>
      <c r="W20" s="26" t="s">
        <v>40</v>
      </c>
      <c r="X20" s="55">
        <v>36</v>
      </c>
      <c r="Y20" s="53" t="s">
        <v>39</v>
      </c>
      <c r="Z20" s="54">
        <v>48</v>
      </c>
      <c r="AA20" s="26" t="s">
        <v>40</v>
      </c>
      <c r="AB20" s="55">
        <v>48</v>
      </c>
      <c r="AC20" s="53" t="s">
        <v>39</v>
      </c>
      <c r="AD20" s="54">
        <v>30</v>
      </c>
      <c r="AE20" s="26" t="s">
        <v>40</v>
      </c>
      <c r="AF20" s="55">
        <v>41</v>
      </c>
    </row>
    <row r="21" spans="1:32" ht="10.5" customHeight="1" x14ac:dyDescent="0.2">
      <c r="A21" s="53" t="s">
        <v>41</v>
      </c>
      <c r="B21" s="54">
        <v>45</v>
      </c>
      <c r="C21" s="26" t="s">
        <v>42</v>
      </c>
      <c r="D21" s="55">
        <v>45</v>
      </c>
      <c r="E21" s="53" t="s">
        <v>41</v>
      </c>
      <c r="F21" s="54">
        <v>44</v>
      </c>
      <c r="G21" s="26" t="s">
        <v>42</v>
      </c>
      <c r="H21" s="55">
        <v>33</v>
      </c>
      <c r="I21" s="53" t="s">
        <v>41</v>
      </c>
      <c r="J21" s="54">
        <v>36</v>
      </c>
      <c r="K21" s="26" t="s">
        <v>42</v>
      </c>
      <c r="L21" s="55">
        <v>36</v>
      </c>
      <c r="M21" s="53" t="s">
        <v>41</v>
      </c>
      <c r="N21" s="54">
        <v>40</v>
      </c>
      <c r="O21" s="26" t="s">
        <v>42</v>
      </c>
      <c r="P21" s="55">
        <v>41</v>
      </c>
      <c r="Q21" s="53" t="s">
        <v>41</v>
      </c>
      <c r="R21" s="54">
        <v>33</v>
      </c>
      <c r="S21" s="26" t="s">
        <v>42</v>
      </c>
      <c r="T21" s="55">
        <v>38</v>
      </c>
      <c r="U21" s="53" t="s">
        <v>41</v>
      </c>
      <c r="V21" s="54">
        <v>32</v>
      </c>
      <c r="W21" s="26" t="s">
        <v>42</v>
      </c>
      <c r="X21" s="55">
        <v>31</v>
      </c>
      <c r="Y21" s="53" t="s">
        <v>41</v>
      </c>
      <c r="Z21" s="54">
        <v>33</v>
      </c>
      <c r="AA21" s="26" t="s">
        <v>42</v>
      </c>
      <c r="AB21" s="55">
        <v>34</v>
      </c>
      <c r="AC21" s="53" t="s">
        <v>41</v>
      </c>
      <c r="AD21" s="54">
        <v>49</v>
      </c>
      <c r="AE21" s="26" t="s">
        <v>42</v>
      </c>
      <c r="AF21" s="55">
        <v>30</v>
      </c>
    </row>
    <row r="22" spans="1:32" ht="10.5" customHeight="1" x14ac:dyDescent="0.2">
      <c r="A22" s="53" t="s">
        <v>43</v>
      </c>
      <c r="B22" s="54">
        <v>38</v>
      </c>
      <c r="C22" s="26" t="s">
        <v>44</v>
      </c>
      <c r="D22" s="55">
        <v>29</v>
      </c>
      <c r="E22" s="53" t="s">
        <v>43</v>
      </c>
      <c r="F22" s="54">
        <v>46</v>
      </c>
      <c r="G22" s="26" t="s">
        <v>44</v>
      </c>
      <c r="H22" s="55">
        <v>42</v>
      </c>
      <c r="I22" s="53" t="s">
        <v>43</v>
      </c>
      <c r="J22" s="54">
        <v>44</v>
      </c>
      <c r="K22" s="26" t="s">
        <v>44</v>
      </c>
      <c r="L22" s="55">
        <v>35</v>
      </c>
      <c r="M22" s="53" t="s">
        <v>43</v>
      </c>
      <c r="N22" s="54">
        <v>37</v>
      </c>
      <c r="O22" s="26" t="s">
        <v>44</v>
      </c>
      <c r="P22" s="55">
        <v>36</v>
      </c>
      <c r="Q22" s="53" t="s">
        <v>43</v>
      </c>
      <c r="R22" s="54">
        <v>32</v>
      </c>
      <c r="S22" s="26" t="s">
        <v>44</v>
      </c>
      <c r="T22" s="55">
        <v>30</v>
      </c>
      <c r="U22" s="53" t="s">
        <v>43</v>
      </c>
      <c r="V22" s="54">
        <v>36</v>
      </c>
      <c r="W22" s="26" t="s">
        <v>44</v>
      </c>
      <c r="X22" s="55">
        <v>34</v>
      </c>
      <c r="Y22" s="53" t="s">
        <v>43</v>
      </c>
      <c r="Z22" s="54">
        <v>35</v>
      </c>
      <c r="AA22" s="26" t="s">
        <v>44</v>
      </c>
      <c r="AB22" s="55">
        <v>20</v>
      </c>
      <c r="AC22" s="53" t="s">
        <v>43</v>
      </c>
      <c r="AD22" s="54">
        <v>34</v>
      </c>
      <c r="AE22" s="26" t="s">
        <v>44</v>
      </c>
      <c r="AF22" s="55">
        <v>49</v>
      </c>
    </row>
    <row r="23" spans="1:32" ht="10.5" customHeight="1" x14ac:dyDescent="0.2">
      <c r="A23" s="53" t="s">
        <v>45</v>
      </c>
      <c r="B23" s="54">
        <v>29</v>
      </c>
      <c r="C23" s="26" t="s">
        <v>46</v>
      </c>
      <c r="D23" s="55">
        <v>40</v>
      </c>
      <c r="E23" s="53" t="s">
        <v>45</v>
      </c>
      <c r="F23" s="54">
        <v>42</v>
      </c>
      <c r="G23" s="26" t="s">
        <v>46</v>
      </c>
      <c r="H23" s="55">
        <v>44</v>
      </c>
      <c r="I23" s="53" t="s">
        <v>45</v>
      </c>
      <c r="J23" s="54">
        <v>28</v>
      </c>
      <c r="K23" s="26" t="s">
        <v>46</v>
      </c>
      <c r="L23" s="55">
        <v>45</v>
      </c>
      <c r="M23" s="53" t="s">
        <v>45</v>
      </c>
      <c r="N23" s="54">
        <v>35</v>
      </c>
      <c r="O23" s="26" t="s">
        <v>46</v>
      </c>
      <c r="P23" s="55">
        <v>33</v>
      </c>
      <c r="Q23" s="53" t="s">
        <v>45</v>
      </c>
      <c r="R23" s="54">
        <v>43</v>
      </c>
      <c r="S23" s="26" t="s">
        <v>46</v>
      </c>
      <c r="T23" s="55">
        <v>31</v>
      </c>
      <c r="U23" s="53" t="s">
        <v>45</v>
      </c>
      <c r="V23" s="54">
        <v>42</v>
      </c>
      <c r="W23" s="26" t="s">
        <v>46</v>
      </c>
      <c r="X23" s="55">
        <v>38</v>
      </c>
      <c r="Y23" s="53" t="s">
        <v>45</v>
      </c>
      <c r="Z23" s="54">
        <v>20</v>
      </c>
      <c r="AA23" s="26" t="s">
        <v>46</v>
      </c>
      <c r="AB23" s="55">
        <v>33</v>
      </c>
      <c r="AC23" s="53" t="s">
        <v>45</v>
      </c>
      <c r="AD23" s="54">
        <v>40</v>
      </c>
      <c r="AE23" s="26" t="s">
        <v>46</v>
      </c>
      <c r="AF23" s="55">
        <v>33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1286</v>
      </c>
      <c r="B25" s="35"/>
      <c r="C25" s="31"/>
      <c r="D25" s="40"/>
      <c r="E25" s="32">
        <f>SUM(F6:F23)+SUM(H6:H23)</f>
        <v>1491</v>
      </c>
      <c r="F25" s="35"/>
      <c r="G25" s="32"/>
      <c r="H25" s="31"/>
      <c r="I25" s="32">
        <f>SUM(J6:J23)+SUM(L6:L23)</f>
        <v>1228</v>
      </c>
      <c r="J25" s="35"/>
      <c r="K25" s="31"/>
      <c r="L25" s="40"/>
      <c r="M25" s="32">
        <f>SUM(N6:N23)+SUM(P6:P23)</f>
        <v>1503</v>
      </c>
      <c r="N25" s="35"/>
      <c r="O25" s="32"/>
      <c r="P25" s="31"/>
      <c r="Q25" s="32">
        <f>SUM(R6:R23)+SUM(T6:T23)</f>
        <v>1184</v>
      </c>
      <c r="R25" s="35"/>
      <c r="S25" s="31"/>
      <c r="T25" s="40"/>
      <c r="U25" s="32">
        <f>SUM(V6:V23)+SUM(X6:X23)</f>
        <v>1282</v>
      </c>
      <c r="V25" s="35"/>
      <c r="W25" s="32"/>
      <c r="X25" s="31"/>
      <c r="Y25" s="32">
        <f>SUM(Z6:Z23)+SUM(AB6:AB23)</f>
        <v>1198</v>
      </c>
      <c r="Z25" s="35"/>
      <c r="AA25" s="31"/>
      <c r="AB25" s="40"/>
      <c r="AC25" s="32">
        <f>SUM(AD6:AD23)+SUM(AF6:AF23)</f>
        <v>1345</v>
      </c>
      <c r="AD25" s="35"/>
      <c r="AE25" s="32"/>
      <c r="AF25" s="31"/>
    </row>
    <row r="26" spans="1:32" s="58" customFormat="1" ht="13.5" customHeight="1" x14ac:dyDescent="0.2">
      <c r="A26" s="281" t="s">
        <v>124</v>
      </c>
      <c r="B26" s="282"/>
      <c r="C26" s="282"/>
      <c r="D26" s="282"/>
      <c r="E26" s="282"/>
      <c r="F26" s="282"/>
      <c r="G26" s="282"/>
      <c r="H26" s="283"/>
      <c r="I26" s="336" t="s">
        <v>101</v>
      </c>
      <c r="J26" s="337"/>
      <c r="K26" s="337"/>
      <c r="L26" s="337"/>
      <c r="M26" s="337"/>
      <c r="N26" s="337"/>
      <c r="O26" s="337"/>
      <c r="P26" s="338"/>
      <c r="Q26" s="164" t="s">
        <v>52</v>
      </c>
      <c r="R26" s="165"/>
      <c r="S26" s="165"/>
      <c r="T26" s="165"/>
      <c r="U26" s="165"/>
      <c r="V26" s="165"/>
      <c r="W26" s="165"/>
      <c r="X26" s="166"/>
      <c r="Y26" s="330" t="s">
        <v>95</v>
      </c>
      <c r="Z26" s="331"/>
      <c r="AA26" s="331"/>
      <c r="AB26" s="331"/>
      <c r="AC26" s="331"/>
      <c r="AD26" s="331"/>
      <c r="AE26" s="331"/>
      <c r="AF26" s="332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964</v>
      </c>
      <c r="H27" s="48"/>
      <c r="J27" s="47"/>
      <c r="K27" s="144" t="s">
        <v>271</v>
      </c>
      <c r="L27" s="145"/>
      <c r="M27" s="145"/>
      <c r="N27" s="49" t="s">
        <v>914</v>
      </c>
      <c r="P27" s="48"/>
      <c r="R27" s="47"/>
      <c r="S27" s="144" t="s">
        <v>271</v>
      </c>
      <c r="T27" s="145"/>
      <c r="U27" s="145"/>
      <c r="V27" s="49" t="s">
        <v>942</v>
      </c>
      <c r="X27" s="48"/>
      <c r="Z27" s="47"/>
      <c r="AA27" s="144" t="s">
        <v>271</v>
      </c>
      <c r="AB27" s="145"/>
      <c r="AC27" s="145"/>
      <c r="AD27" s="49" t="s">
        <v>916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38" t="s">
        <v>920</v>
      </c>
      <c r="G28" s="32"/>
      <c r="H28" s="33"/>
      <c r="I28" s="29"/>
      <c r="K28" s="144" t="s">
        <v>595</v>
      </c>
      <c r="L28" s="145"/>
      <c r="M28" s="145"/>
      <c r="N28" s="38" t="s">
        <v>918</v>
      </c>
      <c r="O28" s="32"/>
      <c r="P28" s="33"/>
      <c r="Q28" s="29"/>
      <c r="S28" s="144" t="s">
        <v>595</v>
      </c>
      <c r="T28" s="145"/>
      <c r="U28" s="145"/>
      <c r="V28" s="49" t="s">
        <v>267</v>
      </c>
      <c r="W28" s="32"/>
      <c r="X28" s="33"/>
      <c r="Y28" s="29"/>
      <c r="AA28" s="144" t="s">
        <v>595</v>
      </c>
      <c r="AB28" s="145"/>
      <c r="AC28" s="145"/>
      <c r="AD28" s="49" t="s">
        <v>919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20</v>
      </c>
      <c r="G29" s="32"/>
      <c r="H29" s="33"/>
      <c r="I29" s="29"/>
      <c r="K29" s="144" t="s">
        <v>596</v>
      </c>
      <c r="L29" s="145"/>
      <c r="M29" s="145"/>
      <c r="N29" s="49">
        <v>18</v>
      </c>
      <c r="O29" s="32"/>
      <c r="P29" s="33"/>
      <c r="Q29" s="29"/>
      <c r="S29" s="144" t="s">
        <v>596</v>
      </c>
      <c r="T29" s="145"/>
      <c r="U29" s="145"/>
      <c r="V29" s="49">
        <v>18</v>
      </c>
      <c r="W29" s="32"/>
      <c r="X29" s="33"/>
      <c r="Y29" s="29"/>
      <c r="AA29" s="144" t="s">
        <v>596</v>
      </c>
      <c r="AB29" s="145"/>
      <c r="AC29" s="145"/>
      <c r="AD29" s="49">
        <v>17</v>
      </c>
      <c r="AE29" s="32"/>
      <c r="AF29" s="33"/>
    </row>
    <row r="30" spans="1:32" ht="18" customHeight="1" x14ac:dyDescent="0.2">
      <c r="A30" s="327" t="s">
        <v>8</v>
      </c>
      <c r="B30" s="134"/>
      <c r="C30" s="134"/>
      <c r="D30" s="135"/>
      <c r="E30" s="144" t="s">
        <v>9</v>
      </c>
      <c r="F30" s="328"/>
      <c r="G30" s="328"/>
      <c r="H30" s="329"/>
      <c r="I30" s="327" t="s">
        <v>8</v>
      </c>
      <c r="J30" s="134"/>
      <c r="K30" s="134"/>
      <c r="L30" s="135"/>
      <c r="M30" s="144" t="s">
        <v>9</v>
      </c>
      <c r="N30" s="328"/>
      <c r="O30" s="328"/>
      <c r="P30" s="329"/>
      <c r="Q30" s="327" t="s">
        <v>8</v>
      </c>
      <c r="R30" s="134"/>
      <c r="S30" s="134"/>
      <c r="T30" s="135"/>
      <c r="U30" s="144" t="s">
        <v>9</v>
      </c>
      <c r="V30" s="328"/>
      <c r="W30" s="328"/>
      <c r="X30" s="329"/>
      <c r="Y30" s="327" t="s">
        <v>8</v>
      </c>
      <c r="Z30" s="134"/>
      <c r="AA30" s="134"/>
      <c r="AB30" s="135"/>
      <c r="AC30" s="144" t="s">
        <v>9</v>
      </c>
      <c r="AD30" s="328"/>
      <c r="AE30" s="328"/>
      <c r="AF30" s="329"/>
    </row>
    <row r="31" spans="1:32" ht="10.5" customHeight="1" x14ac:dyDescent="0.2">
      <c r="A31" s="53" t="s">
        <v>11</v>
      </c>
      <c r="B31" s="54">
        <v>31</v>
      </c>
      <c r="C31" s="26" t="s">
        <v>12</v>
      </c>
      <c r="D31" s="55">
        <v>33</v>
      </c>
      <c r="E31" s="53" t="s">
        <v>11</v>
      </c>
      <c r="F31" s="54">
        <v>30</v>
      </c>
      <c r="G31" s="26" t="s">
        <v>12</v>
      </c>
      <c r="H31" s="55">
        <v>32</v>
      </c>
      <c r="I31" s="53" t="s">
        <v>11</v>
      </c>
      <c r="J31" s="54">
        <v>27</v>
      </c>
      <c r="K31" s="26" t="s">
        <v>12</v>
      </c>
      <c r="L31" s="55">
        <v>29</v>
      </c>
      <c r="M31" s="53" t="s">
        <v>11</v>
      </c>
      <c r="N31" s="54">
        <v>33</v>
      </c>
      <c r="O31" s="26" t="s">
        <v>12</v>
      </c>
      <c r="P31" s="55">
        <v>29</v>
      </c>
      <c r="Q31" s="53" t="s">
        <v>11</v>
      </c>
      <c r="R31" s="54">
        <v>30</v>
      </c>
      <c r="S31" s="26" t="s">
        <v>12</v>
      </c>
      <c r="T31" s="55">
        <v>34</v>
      </c>
      <c r="U31" s="53" t="s">
        <v>11</v>
      </c>
      <c r="V31" s="54">
        <v>37</v>
      </c>
      <c r="W31" s="26" t="s">
        <v>12</v>
      </c>
      <c r="X31" s="55">
        <v>36</v>
      </c>
      <c r="Y31" s="53" t="s">
        <v>11</v>
      </c>
      <c r="Z31" s="54">
        <v>37</v>
      </c>
      <c r="AA31" s="26" t="s">
        <v>12</v>
      </c>
      <c r="AB31" s="55">
        <v>34</v>
      </c>
      <c r="AC31" s="53" t="s">
        <v>11</v>
      </c>
      <c r="AD31" s="54">
        <v>33</v>
      </c>
      <c r="AE31" s="26" t="s">
        <v>12</v>
      </c>
      <c r="AF31" s="55">
        <v>46</v>
      </c>
    </row>
    <row r="32" spans="1:32" ht="10.5" customHeight="1" x14ac:dyDescent="0.2">
      <c r="A32" s="53" t="s">
        <v>13</v>
      </c>
      <c r="B32" s="54">
        <v>32</v>
      </c>
      <c r="C32" s="26" t="s">
        <v>14</v>
      </c>
      <c r="D32" s="55">
        <v>34</v>
      </c>
      <c r="E32" s="53" t="s">
        <v>13</v>
      </c>
      <c r="F32" s="54">
        <v>48</v>
      </c>
      <c r="G32" s="26" t="s">
        <v>14</v>
      </c>
      <c r="H32" s="55">
        <v>44</v>
      </c>
      <c r="I32" s="53" t="s">
        <v>13</v>
      </c>
      <c r="J32" s="54">
        <v>32</v>
      </c>
      <c r="K32" s="26" t="s">
        <v>14</v>
      </c>
      <c r="L32" s="55">
        <v>33</v>
      </c>
      <c r="M32" s="53" t="s">
        <v>13</v>
      </c>
      <c r="N32" s="54">
        <v>47</v>
      </c>
      <c r="O32" s="26" t="s">
        <v>14</v>
      </c>
      <c r="P32" s="55">
        <v>47</v>
      </c>
      <c r="Q32" s="53" t="s">
        <v>13</v>
      </c>
      <c r="R32" s="54">
        <v>25</v>
      </c>
      <c r="S32" s="26" t="s">
        <v>14</v>
      </c>
      <c r="T32" s="55">
        <v>41</v>
      </c>
      <c r="U32" s="53" t="s">
        <v>13</v>
      </c>
      <c r="V32" s="54">
        <v>36</v>
      </c>
      <c r="W32" s="26" t="s">
        <v>14</v>
      </c>
      <c r="X32" s="55">
        <v>32</v>
      </c>
      <c r="Y32" s="53" t="s">
        <v>13</v>
      </c>
      <c r="Z32" s="54">
        <v>38</v>
      </c>
      <c r="AA32" s="26" t="s">
        <v>14</v>
      </c>
      <c r="AB32" s="55">
        <v>44</v>
      </c>
      <c r="AC32" s="53" t="s">
        <v>13</v>
      </c>
      <c r="AD32" s="54">
        <v>29</v>
      </c>
      <c r="AE32" s="26" t="s">
        <v>14</v>
      </c>
      <c r="AF32" s="55">
        <v>25</v>
      </c>
    </row>
    <row r="33" spans="1:32" ht="10.5" customHeight="1" x14ac:dyDescent="0.2">
      <c r="A33" s="53" t="s">
        <v>15</v>
      </c>
      <c r="B33" s="54">
        <v>29</v>
      </c>
      <c r="C33" s="26" t="s">
        <v>16</v>
      </c>
      <c r="D33" s="55">
        <v>20</v>
      </c>
      <c r="E33" s="53" t="s">
        <v>15</v>
      </c>
      <c r="F33" s="54">
        <v>35</v>
      </c>
      <c r="G33" s="26" t="s">
        <v>16</v>
      </c>
      <c r="H33" s="55">
        <v>51</v>
      </c>
      <c r="I33" s="53" t="s">
        <v>15</v>
      </c>
      <c r="J33" s="54">
        <v>44</v>
      </c>
      <c r="K33" s="26" t="s">
        <v>16</v>
      </c>
      <c r="L33" s="55">
        <v>28</v>
      </c>
      <c r="M33" s="53" t="s">
        <v>15</v>
      </c>
      <c r="N33" s="54">
        <v>38</v>
      </c>
      <c r="O33" s="26" t="s">
        <v>16</v>
      </c>
      <c r="P33" s="55">
        <v>37</v>
      </c>
      <c r="Q33" s="53" t="s">
        <v>15</v>
      </c>
      <c r="R33" s="54">
        <v>31</v>
      </c>
      <c r="S33" s="26" t="s">
        <v>16</v>
      </c>
      <c r="T33" s="55">
        <v>20</v>
      </c>
      <c r="U33" s="53" t="s">
        <v>15</v>
      </c>
      <c r="V33" s="54">
        <v>39</v>
      </c>
      <c r="W33" s="26" t="s">
        <v>16</v>
      </c>
      <c r="X33" s="55">
        <v>37</v>
      </c>
      <c r="Y33" s="53" t="s">
        <v>15</v>
      </c>
      <c r="Z33" s="54">
        <v>33</v>
      </c>
      <c r="AA33" s="26" t="s">
        <v>16</v>
      </c>
      <c r="AB33" s="55">
        <v>39</v>
      </c>
      <c r="AC33" s="53" t="s">
        <v>15</v>
      </c>
      <c r="AD33" s="54">
        <v>46</v>
      </c>
      <c r="AE33" s="26" t="s">
        <v>16</v>
      </c>
      <c r="AF33" s="55">
        <v>35</v>
      </c>
    </row>
    <row r="34" spans="1:32" ht="10.5" customHeight="1" x14ac:dyDescent="0.2">
      <c r="A34" s="53" t="s">
        <v>17</v>
      </c>
      <c r="B34" s="54">
        <v>21</v>
      </c>
      <c r="C34" s="26" t="s">
        <v>18</v>
      </c>
      <c r="D34" s="55">
        <v>23</v>
      </c>
      <c r="E34" s="53" t="s">
        <v>17</v>
      </c>
      <c r="F34" s="54">
        <v>36</v>
      </c>
      <c r="G34" s="26" t="s">
        <v>18</v>
      </c>
      <c r="H34" s="55">
        <v>38</v>
      </c>
      <c r="I34" s="53" t="s">
        <v>17</v>
      </c>
      <c r="J34" s="54">
        <v>27</v>
      </c>
      <c r="K34" s="26" t="s">
        <v>18</v>
      </c>
      <c r="L34" s="55">
        <v>36</v>
      </c>
      <c r="M34" s="53" t="s">
        <v>17</v>
      </c>
      <c r="N34" s="54">
        <v>37</v>
      </c>
      <c r="O34" s="26" t="s">
        <v>18</v>
      </c>
      <c r="P34" s="55">
        <v>35</v>
      </c>
      <c r="Q34" s="53" t="s">
        <v>17</v>
      </c>
      <c r="R34" s="54">
        <v>35</v>
      </c>
      <c r="S34" s="26" t="s">
        <v>18</v>
      </c>
      <c r="T34" s="55">
        <v>26</v>
      </c>
      <c r="U34" s="53" t="s">
        <v>17</v>
      </c>
      <c r="V34" s="54">
        <v>35</v>
      </c>
      <c r="W34" s="26" t="s">
        <v>18</v>
      </c>
      <c r="X34" s="55">
        <v>36</v>
      </c>
      <c r="Y34" s="53" t="s">
        <v>17</v>
      </c>
      <c r="Z34" s="54">
        <v>40</v>
      </c>
      <c r="AA34" s="26" t="s">
        <v>18</v>
      </c>
      <c r="AB34" s="55">
        <v>45</v>
      </c>
      <c r="AC34" s="53" t="s">
        <v>17</v>
      </c>
      <c r="AD34" s="54">
        <v>29</v>
      </c>
      <c r="AE34" s="26" t="s">
        <v>18</v>
      </c>
      <c r="AF34" s="55">
        <v>34</v>
      </c>
    </row>
    <row r="35" spans="1:32" ht="10.5" customHeight="1" x14ac:dyDescent="0.2">
      <c r="A35" s="53" t="s">
        <v>19</v>
      </c>
      <c r="B35" s="54">
        <v>27</v>
      </c>
      <c r="C35" s="26" t="s">
        <v>20</v>
      </c>
      <c r="D35" s="55">
        <v>28</v>
      </c>
      <c r="E35" s="53" t="s">
        <v>19</v>
      </c>
      <c r="F35" s="54">
        <v>40</v>
      </c>
      <c r="G35" s="26" t="s">
        <v>20</v>
      </c>
      <c r="H35" s="55">
        <v>37</v>
      </c>
      <c r="I35" s="53" t="s">
        <v>19</v>
      </c>
      <c r="J35" s="54">
        <v>34</v>
      </c>
      <c r="K35" s="26" t="s">
        <v>20</v>
      </c>
      <c r="L35" s="55">
        <v>27</v>
      </c>
      <c r="M35" s="53" t="s">
        <v>19</v>
      </c>
      <c r="N35" s="54">
        <v>42</v>
      </c>
      <c r="O35" s="26" t="s">
        <v>20</v>
      </c>
      <c r="P35" s="55">
        <v>41</v>
      </c>
      <c r="Q35" s="53" t="s">
        <v>19</v>
      </c>
      <c r="R35" s="54">
        <v>28</v>
      </c>
      <c r="S35" s="26" t="s">
        <v>20</v>
      </c>
      <c r="T35" s="55">
        <v>39</v>
      </c>
      <c r="U35" s="53" t="s">
        <v>19</v>
      </c>
      <c r="V35" s="54">
        <v>39</v>
      </c>
      <c r="W35" s="26" t="s">
        <v>20</v>
      </c>
      <c r="X35" s="55">
        <v>45</v>
      </c>
      <c r="Y35" s="53" t="s">
        <v>19</v>
      </c>
      <c r="Z35" s="54">
        <v>37</v>
      </c>
      <c r="AA35" s="26" t="s">
        <v>20</v>
      </c>
      <c r="AB35" s="55">
        <v>36</v>
      </c>
      <c r="AC35" s="53" t="s">
        <v>19</v>
      </c>
      <c r="AD35" s="54">
        <v>36</v>
      </c>
      <c r="AE35" s="26" t="s">
        <v>20</v>
      </c>
      <c r="AF35" s="55">
        <v>43</v>
      </c>
    </row>
    <row r="36" spans="1:32" ht="10.5" customHeight="1" x14ac:dyDescent="0.2">
      <c r="A36" s="53" t="s">
        <v>21</v>
      </c>
      <c r="B36" s="54">
        <v>26</v>
      </c>
      <c r="C36" s="26" t="s">
        <v>22</v>
      </c>
      <c r="D36" s="55">
        <v>23</v>
      </c>
      <c r="E36" s="53" t="s">
        <v>21</v>
      </c>
      <c r="F36" s="54">
        <v>28</v>
      </c>
      <c r="G36" s="26" t="s">
        <v>22</v>
      </c>
      <c r="H36" s="55">
        <v>41</v>
      </c>
      <c r="I36" s="53" t="s">
        <v>21</v>
      </c>
      <c r="J36" s="54">
        <v>30</v>
      </c>
      <c r="K36" s="26" t="s">
        <v>22</v>
      </c>
      <c r="L36" s="55">
        <v>26</v>
      </c>
      <c r="M36" s="53" t="s">
        <v>21</v>
      </c>
      <c r="N36" s="54">
        <v>40</v>
      </c>
      <c r="O36" s="26" t="s">
        <v>22</v>
      </c>
      <c r="P36" s="55">
        <v>30</v>
      </c>
      <c r="Q36" s="53" t="s">
        <v>21</v>
      </c>
      <c r="R36" s="54">
        <v>29</v>
      </c>
      <c r="S36" s="26" t="s">
        <v>22</v>
      </c>
      <c r="T36" s="55">
        <v>36</v>
      </c>
      <c r="U36" s="53" t="s">
        <v>21</v>
      </c>
      <c r="V36" s="54">
        <v>32</v>
      </c>
      <c r="W36" s="26" t="s">
        <v>22</v>
      </c>
      <c r="X36" s="55">
        <v>43</v>
      </c>
      <c r="Y36" s="53" t="s">
        <v>21</v>
      </c>
      <c r="Z36" s="54">
        <v>42</v>
      </c>
      <c r="AA36" s="26" t="s">
        <v>22</v>
      </c>
      <c r="AB36" s="55">
        <v>39</v>
      </c>
      <c r="AC36" s="53" t="s">
        <v>21</v>
      </c>
      <c r="AD36" s="54">
        <v>35</v>
      </c>
      <c r="AE36" s="26" t="s">
        <v>22</v>
      </c>
      <c r="AF36" s="55">
        <v>31</v>
      </c>
    </row>
    <row r="37" spans="1:32" ht="10.5" customHeight="1" x14ac:dyDescent="0.2">
      <c r="A37" s="53" t="s">
        <v>23</v>
      </c>
      <c r="B37" s="54">
        <v>28</v>
      </c>
      <c r="C37" s="26" t="s">
        <v>24</v>
      </c>
      <c r="D37" s="55">
        <v>30</v>
      </c>
      <c r="E37" s="53" t="s">
        <v>23</v>
      </c>
      <c r="F37" s="54">
        <v>39</v>
      </c>
      <c r="G37" s="26" t="s">
        <v>24</v>
      </c>
      <c r="H37" s="55">
        <v>31</v>
      </c>
      <c r="I37" s="53" t="s">
        <v>23</v>
      </c>
      <c r="J37" s="54">
        <v>24</v>
      </c>
      <c r="K37" s="26" t="s">
        <v>24</v>
      </c>
      <c r="L37" s="55">
        <v>30</v>
      </c>
      <c r="M37" s="53" t="s">
        <v>23</v>
      </c>
      <c r="N37" s="54">
        <v>29</v>
      </c>
      <c r="O37" s="26" t="s">
        <v>24</v>
      </c>
      <c r="P37" s="55">
        <v>43</v>
      </c>
      <c r="Q37" s="53" t="s">
        <v>23</v>
      </c>
      <c r="R37" s="54">
        <v>40</v>
      </c>
      <c r="S37" s="26" t="s">
        <v>24</v>
      </c>
      <c r="T37" s="55">
        <v>29</v>
      </c>
      <c r="U37" s="53" t="s">
        <v>23</v>
      </c>
      <c r="V37" s="54">
        <v>29</v>
      </c>
      <c r="W37" s="26" t="s">
        <v>24</v>
      </c>
      <c r="X37" s="55">
        <v>42</v>
      </c>
      <c r="Y37" s="53" t="s">
        <v>23</v>
      </c>
      <c r="Z37" s="54">
        <v>36</v>
      </c>
      <c r="AA37" s="26" t="s">
        <v>24</v>
      </c>
      <c r="AB37" s="55">
        <v>30</v>
      </c>
      <c r="AC37" s="53" t="s">
        <v>23</v>
      </c>
      <c r="AD37" s="54">
        <v>42</v>
      </c>
      <c r="AE37" s="26" t="s">
        <v>24</v>
      </c>
      <c r="AF37" s="55">
        <v>28</v>
      </c>
    </row>
    <row r="38" spans="1:32" ht="10.5" customHeight="1" x14ac:dyDescent="0.2">
      <c r="A38" s="53" t="s">
        <v>25</v>
      </c>
      <c r="B38" s="54">
        <v>33</v>
      </c>
      <c r="C38" s="26" t="s">
        <v>26</v>
      </c>
      <c r="D38" s="55">
        <v>34</v>
      </c>
      <c r="E38" s="53" t="s">
        <v>25</v>
      </c>
      <c r="F38" s="54">
        <v>30</v>
      </c>
      <c r="G38" s="26" t="s">
        <v>26</v>
      </c>
      <c r="H38" s="55">
        <v>36</v>
      </c>
      <c r="I38" s="53" t="s">
        <v>25</v>
      </c>
      <c r="J38" s="54">
        <v>34</v>
      </c>
      <c r="K38" s="26" t="s">
        <v>26</v>
      </c>
      <c r="L38" s="55">
        <v>32</v>
      </c>
      <c r="M38" s="53" t="s">
        <v>25</v>
      </c>
      <c r="N38" s="54">
        <v>42</v>
      </c>
      <c r="O38" s="26" t="s">
        <v>26</v>
      </c>
      <c r="P38" s="55">
        <v>31</v>
      </c>
      <c r="Q38" s="53" t="s">
        <v>25</v>
      </c>
      <c r="R38" s="54">
        <v>31</v>
      </c>
      <c r="S38" s="26" t="s">
        <v>26</v>
      </c>
      <c r="T38" s="55">
        <v>41</v>
      </c>
      <c r="U38" s="53" t="s">
        <v>25</v>
      </c>
      <c r="V38" s="54">
        <v>34</v>
      </c>
      <c r="W38" s="26" t="s">
        <v>26</v>
      </c>
      <c r="X38" s="55">
        <v>32</v>
      </c>
      <c r="Y38" s="53" t="s">
        <v>25</v>
      </c>
      <c r="Z38" s="54">
        <v>28</v>
      </c>
      <c r="AA38" s="26" t="s">
        <v>26</v>
      </c>
      <c r="AB38" s="55">
        <v>41</v>
      </c>
      <c r="AC38" s="53" t="s">
        <v>25</v>
      </c>
      <c r="AD38" s="54">
        <v>31</v>
      </c>
      <c r="AE38" s="26" t="s">
        <v>26</v>
      </c>
      <c r="AF38" s="55">
        <v>31</v>
      </c>
    </row>
    <row r="39" spans="1:32" ht="10.5" customHeight="1" x14ac:dyDescent="0.2">
      <c r="A39" s="53" t="s">
        <v>27</v>
      </c>
      <c r="B39" s="54">
        <v>21</v>
      </c>
      <c r="C39" s="26" t="s">
        <v>28</v>
      </c>
      <c r="D39" s="55">
        <v>23</v>
      </c>
      <c r="E39" s="53" t="s">
        <v>27</v>
      </c>
      <c r="F39" s="54">
        <v>41</v>
      </c>
      <c r="G39" s="26" t="s">
        <v>28</v>
      </c>
      <c r="H39" s="55">
        <v>41</v>
      </c>
      <c r="I39" s="53" t="s">
        <v>27</v>
      </c>
      <c r="J39" s="54">
        <v>32</v>
      </c>
      <c r="K39" s="26" t="s">
        <v>28</v>
      </c>
      <c r="L39" s="55">
        <v>36</v>
      </c>
      <c r="M39" s="53" t="s">
        <v>27</v>
      </c>
      <c r="N39" s="54">
        <v>36</v>
      </c>
      <c r="O39" s="26" t="s">
        <v>28</v>
      </c>
      <c r="P39" s="55">
        <v>39</v>
      </c>
      <c r="Q39" s="53" t="s">
        <v>27</v>
      </c>
      <c r="R39" s="54">
        <v>28</v>
      </c>
      <c r="S39" s="26" t="s">
        <v>28</v>
      </c>
      <c r="T39" s="55">
        <v>29</v>
      </c>
      <c r="U39" s="53" t="s">
        <v>27</v>
      </c>
      <c r="V39" s="54">
        <v>37</v>
      </c>
      <c r="W39" s="26" t="s">
        <v>28</v>
      </c>
      <c r="X39" s="55">
        <v>38</v>
      </c>
      <c r="Y39" s="53" t="s">
        <v>27</v>
      </c>
      <c r="Z39" s="54">
        <v>30</v>
      </c>
      <c r="AA39" s="26" t="s">
        <v>28</v>
      </c>
      <c r="AB39" s="55">
        <v>39</v>
      </c>
      <c r="AC39" s="53" t="s">
        <v>27</v>
      </c>
      <c r="AD39" s="54">
        <v>29</v>
      </c>
      <c r="AE39" s="26" t="s">
        <v>28</v>
      </c>
      <c r="AF39" s="55">
        <v>38</v>
      </c>
    </row>
    <row r="40" spans="1:32" ht="10.5" customHeight="1" x14ac:dyDescent="0.2">
      <c r="A40" s="53" t="s">
        <v>29</v>
      </c>
      <c r="B40" s="54">
        <v>29</v>
      </c>
      <c r="C40" s="26" t="s">
        <v>30</v>
      </c>
      <c r="D40" s="55">
        <v>32</v>
      </c>
      <c r="E40" s="53" t="s">
        <v>29</v>
      </c>
      <c r="F40" s="54">
        <v>37</v>
      </c>
      <c r="G40" s="26" t="s">
        <v>30</v>
      </c>
      <c r="H40" s="55">
        <v>32</v>
      </c>
      <c r="I40" s="53" t="s">
        <v>29</v>
      </c>
      <c r="J40" s="54">
        <v>24</v>
      </c>
      <c r="K40" s="26" t="s">
        <v>30</v>
      </c>
      <c r="L40" s="55">
        <v>21</v>
      </c>
      <c r="M40" s="53" t="s">
        <v>29</v>
      </c>
      <c r="N40" s="54">
        <v>35</v>
      </c>
      <c r="O40" s="26" t="s">
        <v>30</v>
      </c>
      <c r="P40" s="55">
        <v>42</v>
      </c>
      <c r="Q40" s="53" t="s">
        <v>29</v>
      </c>
      <c r="R40" s="54">
        <v>43</v>
      </c>
      <c r="S40" s="26" t="s">
        <v>30</v>
      </c>
      <c r="T40" s="55">
        <v>34</v>
      </c>
      <c r="U40" s="53" t="s">
        <v>29</v>
      </c>
      <c r="V40" s="54">
        <v>51</v>
      </c>
      <c r="W40" s="26" t="s">
        <v>30</v>
      </c>
      <c r="X40" s="55">
        <v>40</v>
      </c>
      <c r="Y40" s="53" t="s">
        <v>29</v>
      </c>
      <c r="Z40" s="54">
        <v>42</v>
      </c>
      <c r="AA40" s="26" t="s">
        <v>30</v>
      </c>
      <c r="AB40" s="55">
        <v>43</v>
      </c>
      <c r="AC40" s="53" t="s">
        <v>29</v>
      </c>
      <c r="AD40" s="54">
        <v>31</v>
      </c>
      <c r="AE40" s="26" t="s">
        <v>30</v>
      </c>
      <c r="AF40" s="55">
        <v>34</v>
      </c>
    </row>
    <row r="41" spans="1:32" ht="10.5" customHeight="1" x14ac:dyDescent="0.2">
      <c r="A41" s="53" t="s">
        <v>31</v>
      </c>
      <c r="B41" s="54">
        <v>30</v>
      </c>
      <c r="C41" s="26" t="s">
        <v>32</v>
      </c>
      <c r="D41" s="55">
        <v>33</v>
      </c>
      <c r="E41" s="53" t="s">
        <v>31</v>
      </c>
      <c r="F41" s="54">
        <v>25</v>
      </c>
      <c r="G41" s="26" t="s">
        <v>32</v>
      </c>
      <c r="H41" s="55">
        <v>44</v>
      </c>
      <c r="I41" s="53" t="s">
        <v>31</v>
      </c>
      <c r="J41" s="54">
        <v>26</v>
      </c>
      <c r="K41" s="26" t="s">
        <v>32</v>
      </c>
      <c r="L41" s="55">
        <v>28</v>
      </c>
      <c r="M41" s="53" t="s">
        <v>31</v>
      </c>
      <c r="N41" s="54">
        <v>34</v>
      </c>
      <c r="O41" s="26" t="s">
        <v>32</v>
      </c>
      <c r="P41" s="55">
        <v>33</v>
      </c>
      <c r="Q41" s="53" t="s">
        <v>31</v>
      </c>
      <c r="R41" s="54">
        <v>35</v>
      </c>
      <c r="S41" s="26" t="s">
        <v>32</v>
      </c>
      <c r="T41" s="55">
        <v>42</v>
      </c>
      <c r="U41" s="53" t="s">
        <v>31</v>
      </c>
      <c r="V41" s="54">
        <v>44</v>
      </c>
      <c r="W41" s="26" t="s">
        <v>32</v>
      </c>
      <c r="X41" s="55">
        <v>42</v>
      </c>
      <c r="Y41" s="53" t="s">
        <v>31</v>
      </c>
      <c r="Z41" s="54">
        <v>38</v>
      </c>
      <c r="AA41" s="26" t="s">
        <v>32</v>
      </c>
      <c r="AB41" s="55">
        <v>28</v>
      </c>
      <c r="AC41" s="53" t="s">
        <v>31</v>
      </c>
      <c r="AD41" s="54">
        <v>40</v>
      </c>
      <c r="AE41" s="26" t="s">
        <v>32</v>
      </c>
      <c r="AF41" s="55">
        <v>37</v>
      </c>
    </row>
    <row r="42" spans="1:32" ht="10.5" customHeight="1" x14ac:dyDescent="0.2">
      <c r="A42" s="53" t="s">
        <v>33</v>
      </c>
      <c r="B42" s="54">
        <v>18</v>
      </c>
      <c r="C42" s="26" t="s">
        <v>34</v>
      </c>
      <c r="D42" s="55">
        <v>21</v>
      </c>
      <c r="E42" s="53" t="s">
        <v>33</v>
      </c>
      <c r="F42" s="54">
        <v>28</v>
      </c>
      <c r="G42" s="26" t="s">
        <v>34</v>
      </c>
      <c r="H42" s="55">
        <v>40</v>
      </c>
      <c r="I42" s="53" t="s">
        <v>33</v>
      </c>
      <c r="J42" s="54">
        <v>30</v>
      </c>
      <c r="K42" s="26" t="s">
        <v>34</v>
      </c>
      <c r="L42" s="55">
        <v>43</v>
      </c>
      <c r="M42" s="53" t="s">
        <v>33</v>
      </c>
      <c r="N42" s="54">
        <v>36</v>
      </c>
      <c r="O42" s="26" t="s">
        <v>34</v>
      </c>
      <c r="P42" s="55">
        <v>40</v>
      </c>
      <c r="Q42" s="53" t="s">
        <v>33</v>
      </c>
      <c r="R42" s="54">
        <v>24</v>
      </c>
      <c r="S42" s="26" t="s">
        <v>34</v>
      </c>
      <c r="T42" s="55">
        <v>33</v>
      </c>
      <c r="U42" s="53" t="s">
        <v>33</v>
      </c>
      <c r="V42" s="54">
        <v>42</v>
      </c>
      <c r="W42" s="26" t="s">
        <v>34</v>
      </c>
      <c r="X42" s="55">
        <v>35</v>
      </c>
      <c r="Y42" s="53" t="s">
        <v>33</v>
      </c>
      <c r="Z42" s="54">
        <v>44</v>
      </c>
      <c r="AA42" s="26" t="s">
        <v>34</v>
      </c>
      <c r="AB42" s="55">
        <v>26</v>
      </c>
      <c r="AC42" s="53" t="s">
        <v>33</v>
      </c>
      <c r="AD42" s="54">
        <v>34</v>
      </c>
      <c r="AE42" s="26" t="s">
        <v>34</v>
      </c>
      <c r="AF42" s="55">
        <v>45</v>
      </c>
    </row>
    <row r="43" spans="1:32" ht="10.5" customHeight="1" x14ac:dyDescent="0.2">
      <c r="A43" s="53" t="s">
        <v>35</v>
      </c>
      <c r="B43" s="54">
        <v>20</v>
      </c>
      <c r="C43" s="26" t="s">
        <v>36</v>
      </c>
      <c r="D43" s="55">
        <v>23</v>
      </c>
      <c r="E43" s="53" t="s">
        <v>35</v>
      </c>
      <c r="F43" s="54">
        <v>38</v>
      </c>
      <c r="G43" s="26" t="s">
        <v>36</v>
      </c>
      <c r="H43" s="55">
        <v>27</v>
      </c>
      <c r="I43" s="53" t="s">
        <v>35</v>
      </c>
      <c r="J43" s="54">
        <v>33</v>
      </c>
      <c r="K43" s="26" t="s">
        <v>36</v>
      </c>
      <c r="L43" s="55">
        <v>28</v>
      </c>
      <c r="M43" s="53" t="s">
        <v>35</v>
      </c>
      <c r="N43" s="54">
        <v>38</v>
      </c>
      <c r="O43" s="26" t="s">
        <v>36</v>
      </c>
      <c r="P43" s="55">
        <v>38</v>
      </c>
      <c r="Q43" s="53" t="s">
        <v>35</v>
      </c>
      <c r="R43" s="54">
        <v>35</v>
      </c>
      <c r="S43" s="26" t="s">
        <v>36</v>
      </c>
      <c r="T43" s="55">
        <v>32</v>
      </c>
      <c r="U43" s="53" t="s">
        <v>35</v>
      </c>
      <c r="V43" s="54">
        <v>32</v>
      </c>
      <c r="W43" s="26" t="s">
        <v>36</v>
      </c>
      <c r="X43" s="55">
        <v>32</v>
      </c>
      <c r="Y43" s="53" t="s">
        <v>35</v>
      </c>
      <c r="Z43" s="54">
        <v>29</v>
      </c>
      <c r="AA43" s="26" t="s">
        <v>36</v>
      </c>
      <c r="AB43" s="55">
        <v>24</v>
      </c>
      <c r="AC43" s="53" t="s">
        <v>35</v>
      </c>
      <c r="AD43" s="54">
        <v>36</v>
      </c>
      <c r="AE43" s="26" t="s">
        <v>36</v>
      </c>
      <c r="AF43" s="55">
        <v>33</v>
      </c>
    </row>
    <row r="44" spans="1:32" ht="10.5" customHeight="1" x14ac:dyDescent="0.2">
      <c r="A44" s="53" t="s">
        <v>37</v>
      </c>
      <c r="B44" s="54">
        <v>24</v>
      </c>
      <c r="C44" s="26" t="s">
        <v>38</v>
      </c>
      <c r="D44" s="55">
        <v>30</v>
      </c>
      <c r="E44" s="53" t="s">
        <v>37</v>
      </c>
      <c r="F44" s="54">
        <v>29</v>
      </c>
      <c r="G44" s="26" t="s">
        <v>38</v>
      </c>
      <c r="H44" s="55">
        <v>32</v>
      </c>
      <c r="I44" s="53" t="s">
        <v>37</v>
      </c>
      <c r="J44" s="54">
        <v>22</v>
      </c>
      <c r="K44" s="26" t="s">
        <v>38</v>
      </c>
      <c r="L44" s="55">
        <v>26</v>
      </c>
      <c r="M44" s="53" t="s">
        <v>37</v>
      </c>
      <c r="N44" s="54">
        <v>37</v>
      </c>
      <c r="O44" s="26" t="s">
        <v>38</v>
      </c>
      <c r="P44" s="55">
        <v>37</v>
      </c>
      <c r="Q44" s="53" t="s">
        <v>37</v>
      </c>
      <c r="R44" s="54">
        <v>31</v>
      </c>
      <c r="S44" s="26" t="s">
        <v>38</v>
      </c>
      <c r="T44" s="55">
        <v>40</v>
      </c>
      <c r="U44" s="53" t="s">
        <v>37</v>
      </c>
      <c r="V44" s="54">
        <v>39</v>
      </c>
      <c r="W44" s="26" t="s">
        <v>38</v>
      </c>
      <c r="X44" s="55">
        <v>37</v>
      </c>
      <c r="Y44" s="53" t="s">
        <v>37</v>
      </c>
      <c r="Z44" s="54">
        <v>27</v>
      </c>
      <c r="AA44" s="26" t="s">
        <v>38</v>
      </c>
      <c r="AB44" s="55">
        <v>22</v>
      </c>
      <c r="AC44" s="53" t="s">
        <v>37</v>
      </c>
      <c r="AD44" s="54">
        <v>45</v>
      </c>
      <c r="AE44" s="26" t="s">
        <v>38</v>
      </c>
      <c r="AF44" s="55">
        <v>45</v>
      </c>
    </row>
    <row r="45" spans="1:32" ht="10.5" customHeight="1" x14ac:dyDescent="0.2">
      <c r="A45" s="53" t="s">
        <v>39</v>
      </c>
      <c r="B45" s="54">
        <v>31</v>
      </c>
      <c r="C45" s="26" t="s">
        <v>40</v>
      </c>
      <c r="D45" s="55">
        <v>23</v>
      </c>
      <c r="E45" s="53" t="s">
        <v>39</v>
      </c>
      <c r="F45" s="54">
        <v>43</v>
      </c>
      <c r="G45" s="26" t="s">
        <v>40</v>
      </c>
      <c r="H45" s="55">
        <v>40</v>
      </c>
      <c r="I45" s="53" t="s">
        <v>39</v>
      </c>
      <c r="J45" s="54">
        <v>23</v>
      </c>
      <c r="K45" s="26" t="s">
        <v>40</v>
      </c>
      <c r="L45" s="55">
        <v>34</v>
      </c>
      <c r="M45" s="53" t="s">
        <v>39</v>
      </c>
      <c r="N45" s="54">
        <v>40</v>
      </c>
      <c r="O45" s="26" t="s">
        <v>40</v>
      </c>
      <c r="P45" s="55">
        <v>36</v>
      </c>
      <c r="Q45" s="53" t="s">
        <v>39</v>
      </c>
      <c r="R45" s="54">
        <v>39</v>
      </c>
      <c r="S45" s="26" t="s">
        <v>40</v>
      </c>
      <c r="T45" s="55">
        <v>35</v>
      </c>
      <c r="U45" s="53" t="s">
        <v>39</v>
      </c>
      <c r="V45" s="54">
        <v>37</v>
      </c>
      <c r="W45" s="26" t="s">
        <v>40</v>
      </c>
      <c r="X45" s="55">
        <v>36</v>
      </c>
      <c r="Y45" s="53" t="s">
        <v>39</v>
      </c>
      <c r="Z45" s="54">
        <v>26</v>
      </c>
      <c r="AA45" s="26" t="s">
        <v>40</v>
      </c>
      <c r="AB45" s="55">
        <v>34</v>
      </c>
      <c r="AC45" s="53" t="s">
        <v>39</v>
      </c>
      <c r="AD45" s="54">
        <v>33</v>
      </c>
      <c r="AE45" s="26" t="s">
        <v>40</v>
      </c>
      <c r="AF45" s="55">
        <v>46</v>
      </c>
    </row>
    <row r="46" spans="1:32" ht="10.5" customHeight="1" x14ac:dyDescent="0.2">
      <c r="A46" s="53" t="s">
        <v>41</v>
      </c>
      <c r="B46" s="54">
        <v>32</v>
      </c>
      <c r="C46" s="26" t="s">
        <v>42</v>
      </c>
      <c r="D46" s="55">
        <v>29</v>
      </c>
      <c r="E46" s="53" t="s">
        <v>41</v>
      </c>
      <c r="F46" s="54">
        <v>45</v>
      </c>
      <c r="G46" s="26" t="s">
        <v>42</v>
      </c>
      <c r="H46" s="55">
        <v>31</v>
      </c>
      <c r="I46" s="53" t="s">
        <v>41</v>
      </c>
      <c r="J46" s="54">
        <v>37</v>
      </c>
      <c r="K46" s="26" t="s">
        <v>42</v>
      </c>
      <c r="L46" s="55">
        <v>26</v>
      </c>
      <c r="M46" s="53" t="s">
        <v>41</v>
      </c>
      <c r="N46" s="54">
        <v>32</v>
      </c>
      <c r="O46" s="26" t="s">
        <v>42</v>
      </c>
      <c r="P46" s="55">
        <v>38</v>
      </c>
      <c r="Q46" s="53" t="s">
        <v>41</v>
      </c>
      <c r="R46" s="54">
        <v>34</v>
      </c>
      <c r="S46" s="26" t="s">
        <v>42</v>
      </c>
      <c r="T46" s="55">
        <v>31</v>
      </c>
      <c r="U46" s="53" t="s">
        <v>41</v>
      </c>
      <c r="V46" s="54">
        <v>40</v>
      </c>
      <c r="W46" s="26" t="s">
        <v>42</v>
      </c>
      <c r="X46" s="55">
        <v>49</v>
      </c>
      <c r="Y46" s="53" t="s">
        <v>41</v>
      </c>
      <c r="Z46" s="54">
        <v>24</v>
      </c>
      <c r="AA46" s="26" t="s">
        <v>42</v>
      </c>
      <c r="AB46" s="55">
        <v>41</v>
      </c>
      <c r="AC46" s="53" t="s">
        <v>41</v>
      </c>
      <c r="AD46" s="54">
        <v>44</v>
      </c>
      <c r="AE46" s="26" t="s">
        <v>42</v>
      </c>
      <c r="AF46" s="55">
        <v>35</v>
      </c>
    </row>
    <row r="47" spans="1:32" ht="10.5" customHeight="1" x14ac:dyDescent="0.2">
      <c r="A47" s="53" t="s">
        <v>43</v>
      </c>
      <c r="B47" s="54">
        <v>36</v>
      </c>
      <c r="C47" s="26" t="s">
        <v>44</v>
      </c>
      <c r="D47" s="55">
        <v>34</v>
      </c>
      <c r="E47" s="53" t="s">
        <v>43</v>
      </c>
      <c r="F47" s="54">
        <v>41</v>
      </c>
      <c r="G47" s="26" t="s">
        <v>44</v>
      </c>
      <c r="H47" s="55">
        <v>43</v>
      </c>
      <c r="I47" s="53" t="s">
        <v>43</v>
      </c>
      <c r="J47" s="54">
        <v>40</v>
      </c>
      <c r="K47" s="26" t="s">
        <v>44</v>
      </c>
      <c r="L47" s="55">
        <v>29</v>
      </c>
      <c r="M47" s="53" t="s">
        <v>43</v>
      </c>
      <c r="N47" s="54">
        <v>47</v>
      </c>
      <c r="O47" s="26" t="s">
        <v>44</v>
      </c>
      <c r="P47" s="55">
        <v>40</v>
      </c>
      <c r="Q47" s="53" t="s">
        <v>43</v>
      </c>
      <c r="R47" s="54">
        <v>31</v>
      </c>
      <c r="S47" s="26" t="s">
        <v>44</v>
      </c>
      <c r="T47" s="55">
        <v>43</v>
      </c>
      <c r="U47" s="53" t="s">
        <v>43</v>
      </c>
      <c r="V47" s="54">
        <v>38</v>
      </c>
      <c r="W47" s="26" t="s">
        <v>44</v>
      </c>
      <c r="X47" s="55">
        <v>41</v>
      </c>
      <c r="Y47" s="53" t="s">
        <v>43</v>
      </c>
      <c r="Z47" s="54">
        <v>38</v>
      </c>
      <c r="AA47" s="26" t="s">
        <v>44</v>
      </c>
      <c r="AB47" s="55">
        <v>43</v>
      </c>
      <c r="AC47" s="53" t="s">
        <v>43</v>
      </c>
      <c r="AD47" s="54">
        <v>34</v>
      </c>
      <c r="AE47" s="26" t="s">
        <v>44</v>
      </c>
      <c r="AF47" s="55">
        <v>31</v>
      </c>
    </row>
    <row r="48" spans="1:32" ht="10.5" customHeight="1" x14ac:dyDescent="0.2">
      <c r="A48" s="53" t="s">
        <v>45</v>
      </c>
      <c r="B48" s="54">
        <v>25</v>
      </c>
      <c r="C48" s="26" t="s">
        <v>46</v>
      </c>
      <c r="D48" s="55">
        <v>22</v>
      </c>
      <c r="E48" s="53" t="s">
        <v>45</v>
      </c>
      <c r="F48" s="54">
        <v>40</v>
      </c>
      <c r="G48" s="26" t="s">
        <v>46</v>
      </c>
      <c r="H48" s="55">
        <v>41</v>
      </c>
      <c r="I48" s="53" t="s">
        <v>45</v>
      </c>
      <c r="J48" s="54">
        <v>31</v>
      </c>
      <c r="K48" s="26" t="s">
        <v>46</v>
      </c>
      <c r="L48" s="55">
        <v>35</v>
      </c>
      <c r="M48" s="53" t="s">
        <v>45</v>
      </c>
      <c r="N48" s="54">
        <v>45</v>
      </c>
      <c r="O48" s="26" t="s">
        <v>46</v>
      </c>
      <c r="P48" s="55">
        <v>37</v>
      </c>
      <c r="Q48" s="53" t="s">
        <v>45</v>
      </c>
      <c r="R48" s="54">
        <v>44</v>
      </c>
      <c r="S48" s="26" t="s">
        <v>46</v>
      </c>
      <c r="T48" s="55">
        <v>34</v>
      </c>
      <c r="U48" s="53" t="s">
        <v>45</v>
      </c>
      <c r="V48" s="54">
        <v>42</v>
      </c>
      <c r="W48" s="26" t="s">
        <v>46</v>
      </c>
      <c r="X48" s="55">
        <v>30</v>
      </c>
      <c r="Y48" s="53" t="s">
        <v>45</v>
      </c>
      <c r="Z48" s="54">
        <v>39</v>
      </c>
      <c r="AA48" s="26" t="s">
        <v>46</v>
      </c>
      <c r="AB48" s="55">
        <v>26</v>
      </c>
      <c r="AC48" s="53" t="s">
        <v>45</v>
      </c>
      <c r="AD48" s="54">
        <v>29</v>
      </c>
      <c r="AE48" s="26" t="s">
        <v>46</v>
      </c>
      <c r="AF48" s="55">
        <v>45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988</v>
      </c>
      <c r="B50" s="35"/>
      <c r="C50" s="31"/>
      <c r="D50" s="40"/>
      <c r="E50" s="32">
        <f>SUM(F31:F48)+SUM(H31:H48)</f>
        <v>1334</v>
      </c>
      <c r="F50" s="35"/>
      <c r="G50" s="32"/>
      <c r="H50" s="31"/>
      <c r="I50" s="32">
        <f>SUM(J31:J48)+SUM(L31:L48)</f>
        <v>1097</v>
      </c>
      <c r="J50" s="35"/>
      <c r="K50" s="31"/>
      <c r="L50" s="40"/>
      <c r="M50" s="32">
        <f>SUM(N31:N48)+SUM(P31:P48)</f>
        <v>1361</v>
      </c>
      <c r="N50" s="35"/>
      <c r="O50" s="32"/>
      <c r="P50" s="31"/>
      <c r="Q50" s="32">
        <f>SUM(R31:R48)+SUM(T31:T48)</f>
        <v>1212</v>
      </c>
      <c r="R50" s="35"/>
      <c r="S50" s="31"/>
      <c r="T50" s="40"/>
      <c r="U50" s="32">
        <f>SUM(V31:V48)+SUM(X31:X48)</f>
        <v>1366</v>
      </c>
      <c r="V50" s="35"/>
      <c r="W50" s="32"/>
      <c r="X50" s="31"/>
      <c r="Y50" s="32">
        <f>SUM(Z31:Z48)+SUM(AB31:AB48)</f>
        <v>1262</v>
      </c>
      <c r="Z50" s="35"/>
      <c r="AA50" s="31"/>
      <c r="AB50" s="40"/>
      <c r="AC50" s="32">
        <f>SUM(AD31:AD48)+SUM(AF31:AF48)</f>
        <v>1298</v>
      </c>
      <c r="AD50" s="35"/>
      <c r="AE50" s="32"/>
      <c r="AF50" s="31"/>
    </row>
    <row r="51" spans="1:32" s="58" customFormat="1" ht="13.5" customHeight="1" x14ac:dyDescent="0.2">
      <c r="A51" s="324" t="s">
        <v>96</v>
      </c>
      <c r="B51" s="325"/>
      <c r="C51" s="325"/>
      <c r="D51" s="325"/>
      <c r="E51" s="325"/>
      <c r="F51" s="325"/>
      <c r="G51" s="325"/>
      <c r="H51" s="326"/>
      <c r="I51" s="318" t="s">
        <v>98</v>
      </c>
      <c r="J51" s="319"/>
      <c r="K51" s="319"/>
      <c r="L51" s="319"/>
      <c r="M51" s="319"/>
      <c r="N51" s="319"/>
      <c r="O51" s="319"/>
      <c r="P51" s="320"/>
      <c r="Q51" s="296" t="s">
        <v>621</v>
      </c>
      <c r="R51" s="297"/>
      <c r="S51" s="297"/>
      <c r="T51" s="297"/>
      <c r="U51" s="297"/>
      <c r="V51" s="297"/>
      <c r="W51" s="297"/>
      <c r="X51" s="298"/>
      <c r="Y51" s="321" t="s">
        <v>622</v>
      </c>
      <c r="Z51" s="322"/>
      <c r="AA51" s="322"/>
      <c r="AB51" s="322"/>
      <c r="AC51" s="322"/>
      <c r="AD51" s="322"/>
      <c r="AE51" s="322"/>
      <c r="AF51" s="323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906</v>
      </c>
      <c r="H52" s="48"/>
      <c r="J52" s="47"/>
      <c r="K52" s="144" t="s">
        <v>271</v>
      </c>
      <c r="L52" s="144"/>
      <c r="M52" s="144"/>
      <c r="N52" s="49" t="s">
        <v>926</v>
      </c>
      <c r="P52" s="48"/>
      <c r="R52" s="47"/>
      <c r="S52" s="144" t="s">
        <v>271</v>
      </c>
      <c r="T52" s="144"/>
      <c r="U52" s="144"/>
      <c r="V52" s="49" t="s">
        <v>906</v>
      </c>
      <c r="X52" s="48"/>
      <c r="Z52" s="47"/>
      <c r="AA52" s="144" t="s">
        <v>271</v>
      </c>
      <c r="AB52" s="144"/>
      <c r="AC52" s="144"/>
      <c r="AD52" s="49" t="s">
        <v>906</v>
      </c>
      <c r="AF52" s="48"/>
    </row>
    <row r="53" spans="1:32" ht="10.5" customHeight="1" x14ac:dyDescent="0.2">
      <c r="A53" s="29"/>
      <c r="C53" s="144" t="s">
        <v>595</v>
      </c>
      <c r="D53" s="145"/>
      <c r="E53" s="145"/>
      <c r="F53" s="49" t="s">
        <v>919</v>
      </c>
      <c r="G53" s="32"/>
      <c r="H53" s="33"/>
      <c r="I53" s="29"/>
      <c r="K53" s="144" t="s">
        <v>595</v>
      </c>
      <c r="L53" s="144"/>
      <c r="M53" s="144"/>
      <c r="N53" s="49" t="s">
        <v>931</v>
      </c>
      <c r="O53" s="32"/>
      <c r="P53" s="33"/>
      <c r="Q53" s="29"/>
      <c r="S53" s="144" t="s">
        <v>595</v>
      </c>
      <c r="T53" s="144"/>
      <c r="U53" s="144"/>
      <c r="V53" s="49" t="s">
        <v>957</v>
      </c>
      <c r="W53" s="32"/>
      <c r="X53" s="33"/>
      <c r="Y53" s="29"/>
      <c r="AA53" s="144" t="s">
        <v>595</v>
      </c>
      <c r="AB53" s="144"/>
      <c r="AC53" s="144"/>
      <c r="AD53" s="49" t="s">
        <v>957</v>
      </c>
      <c r="AE53" s="32"/>
      <c r="AF53" s="33"/>
    </row>
    <row r="54" spans="1:32" ht="10.5" customHeight="1" x14ac:dyDescent="0.2">
      <c r="A54" s="29"/>
      <c r="C54" s="144" t="s">
        <v>596</v>
      </c>
      <c r="D54" s="145"/>
      <c r="E54" s="145"/>
      <c r="F54" s="49">
        <v>17</v>
      </c>
      <c r="G54" s="32"/>
      <c r="H54" s="33"/>
      <c r="I54" s="29"/>
      <c r="K54" s="144" t="s">
        <v>596</v>
      </c>
      <c r="L54" s="144"/>
      <c r="M54" s="144"/>
      <c r="N54" s="49">
        <v>16</v>
      </c>
      <c r="O54" s="32"/>
      <c r="P54" s="33"/>
      <c r="Q54" s="29"/>
      <c r="S54" s="144" t="s">
        <v>596</v>
      </c>
      <c r="T54" s="144"/>
      <c r="U54" s="144"/>
      <c r="V54" s="49">
        <v>17</v>
      </c>
      <c r="W54" s="32"/>
      <c r="X54" s="33"/>
      <c r="Y54" s="29"/>
      <c r="AA54" s="144" t="s">
        <v>596</v>
      </c>
      <c r="AB54" s="144"/>
      <c r="AC54" s="144"/>
      <c r="AD54" s="49">
        <v>17</v>
      </c>
      <c r="AE54" s="32"/>
      <c r="AF54" s="33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1"/>
      <c r="K55" s="141"/>
      <c r="L55" s="141"/>
      <c r="M55" s="141" t="s">
        <v>9</v>
      </c>
      <c r="N55" s="141"/>
      <c r="O55" s="141"/>
      <c r="P55" s="317"/>
      <c r="Q55" s="139" t="s">
        <v>8</v>
      </c>
      <c r="R55" s="141"/>
      <c r="S55" s="141"/>
      <c r="T55" s="141"/>
      <c r="U55" s="141" t="s">
        <v>9</v>
      </c>
      <c r="V55" s="141"/>
      <c r="W55" s="141"/>
      <c r="X55" s="317"/>
      <c r="Y55" s="139" t="s">
        <v>8</v>
      </c>
      <c r="Z55" s="141"/>
      <c r="AA55" s="141"/>
      <c r="AB55" s="141"/>
      <c r="AC55" s="141" t="s">
        <v>9</v>
      </c>
      <c r="AD55" s="141"/>
      <c r="AE55" s="141"/>
      <c r="AF55" s="317"/>
    </row>
    <row r="56" spans="1:32" ht="10.5" customHeight="1" x14ac:dyDescent="0.2">
      <c r="A56" s="53" t="s">
        <v>11</v>
      </c>
      <c r="B56" s="54">
        <v>34</v>
      </c>
      <c r="C56" s="26" t="s">
        <v>12</v>
      </c>
      <c r="D56" s="55">
        <v>36</v>
      </c>
      <c r="E56" s="53" t="s">
        <v>11</v>
      </c>
      <c r="F56" s="54">
        <v>38</v>
      </c>
      <c r="G56" s="26" t="s">
        <v>12</v>
      </c>
      <c r="H56" s="55">
        <v>39</v>
      </c>
      <c r="I56" s="53" t="s">
        <v>11</v>
      </c>
      <c r="J56" s="54">
        <v>45</v>
      </c>
      <c r="K56" s="26" t="s">
        <v>12</v>
      </c>
      <c r="L56" s="55">
        <v>36</v>
      </c>
      <c r="M56" s="53" t="s">
        <v>11</v>
      </c>
      <c r="N56" s="54">
        <v>39</v>
      </c>
      <c r="O56" s="26" t="s">
        <v>12</v>
      </c>
      <c r="P56" s="55">
        <v>36</v>
      </c>
      <c r="Q56" s="53" t="s">
        <v>11</v>
      </c>
      <c r="R56" s="54">
        <v>33</v>
      </c>
      <c r="S56" s="26" t="s">
        <v>12</v>
      </c>
      <c r="T56" s="55">
        <v>39</v>
      </c>
      <c r="U56" s="53" t="s">
        <v>11</v>
      </c>
      <c r="V56" s="54">
        <v>47</v>
      </c>
      <c r="W56" s="26" t="s">
        <v>12</v>
      </c>
      <c r="X56" s="55">
        <v>38</v>
      </c>
      <c r="Y56" s="53" t="s">
        <v>11</v>
      </c>
      <c r="Z56" s="54">
        <v>35</v>
      </c>
      <c r="AA56" s="26" t="s">
        <v>12</v>
      </c>
      <c r="AB56" s="55">
        <v>33</v>
      </c>
      <c r="AC56" s="53" t="s">
        <v>11</v>
      </c>
      <c r="AD56" s="54">
        <v>33</v>
      </c>
      <c r="AE56" s="26" t="s">
        <v>12</v>
      </c>
      <c r="AF56" s="55">
        <v>38</v>
      </c>
    </row>
    <row r="57" spans="1:32" ht="10.5" customHeight="1" x14ac:dyDescent="0.2">
      <c r="A57" s="53" t="s">
        <v>13</v>
      </c>
      <c r="B57" s="54">
        <v>35</v>
      </c>
      <c r="C57" s="26" t="s">
        <v>14</v>
      </c>
      <c r="D57" s="55">
        <v>31</v>
      </c>
      <c r="E57" s="53" t="s">
        <v>13</v>
      </c>
      <c r="F57" s="54">
        <v>44</v>
      </c>
      <c r="G57" s="26" t="s">
        <v>14</v>
      </c>
      <c r="H57" s="55">
        <v>44</v>
      </c>
      <c r="I57" s="53" t="s">
        <v>13</v>
      </c>
      <c r="J57" s="54">
        <v>35</v>
      </c>
      <c r="K57" s="26" t="s">
        <v>14</v>
      </c>
      <c r="L57" s="55">
        <v>33</v>
      </c>
      <c r="M57" s="53" t="s">
        <v>13</v>
      </c>
      <c r="N57" s="54">
        <v>35</v>
      </c>
      <c r="O57" s="26" t="s">
        <v>14</v>
      </c>
      <c r="P57" s="55">
        <v>41</v>
      </c>
      <c r="Q57" s="53" t="s">
        <v>13</v>
      </c>
      <c r="R57" s="54">
        <v>30</v>
      </c>
      <c r="S57" s="26" t="s">
        <v>14</v>
      </c>
      <c r="T57" s="55">
        <v>38</v>
      </c>
      <c r="U57" s="53" t="s">
        <v>13</v>
      </c>
      <c r="V57" s="54">
        <v>41</v>
      </c>
      <c r="W57" s="26" t="s">
        <v>14</v>
      </c>
      <c r="X57" s="55">
        <v>36</v>
      </c>
      <c r="Y57" s="53" t="s">
        <v>13</v>
      </c>
      <c r="Z57" s="54">
        <v>33</v>
      </c>
      <c r="AA57" s="26" t="s">
        <v>14</v>
      </c>
      <c r="AB57" s="55">
        <v>41</v>
      </c>
      <c r="AC57" s="53" t="s">
        <v>13</v>
      </c>
      <c r="AD57" s="54">
        <v>37</v>
      </c>
      <c r="AE57" s="26" t="s">
        <v>14</v>
      </c>
      <c r="AF57" s="55">
        <v>46</v>
      </c>
    </row>
    <row r="58" spans="1:32" ht="10.5" customHeight="1" x14ac:dyDescent="0.2">
      <c r="A58" s="53" t="s">
        <v>15</v>
      </c>
      <c r="B58" s="54">
        <v>32</v>
      </c>
      <c r="C58" s="26" t="s">
        <v>16</v>
      </c>
      <c r="D58" s="55">
        <v>40</v>
      </c>
      <c r="E58" s="53" t="s">
        <v>15</v>
      </c>
      <c r="F58" s="54">
        <v>51</v>
      </c>
      <c r="G58" s="26" t="s">
        <v>16</v>
      </c>
      <c r="H58" s="55">
        <v>47</v>
      </c>
      <c r="I58" s="53" t="s">
        <v>15</v>
      </c>
      <c r="J58" s="54">
        <v>31</v>
      </c>
      <c r="K58" s="26" t="s">
        <v>16</v>
      </c>
      <c r="L58" s="55">
        <v>35</v>
      </c>
      <c r="M58" s="53" t="s">
        <v>15</v>
      </c>
      <c r="N58" s="54">
        <v>38</v>
      </c>
      <c r="O58" s="26" t="s">
        <v>16</v>
      </c>
      <c r="P58" s="55">
        <v>38</v>
      </c>
      <c r="Q58" s="53" t="s">
        <v>15</v>
      </c>
      <c r="R58" s="54">
        <v>37</v>
      </c>
      <c r="S58" s="26" t="s">
        <v>16</v>
      </c>
      <c r="T58" s="55">
        <v>34</v>
      </c>
      <c r="U58" s="53" t="s">
        <v>15</v>
      </c>
      <c r="V58" s="54">
        <v>40</v>
      </c>
      <c r="W58" s="26" t="s">
        <v>16</v>
      </c>
      <c r="X58" s="55">
        <v>44</v>
      </c>
      <c r="Y58" s="53" t="s">
        <v>15</v>
      </c>
      <c r="Z58" s="54">
        <v>31</v>
      </c>
      <c r="AA58" s="26" t="s">
        <v>16</v>
      </c>
      <c r="AB58" s="55">
        <v>35</v>
      </c>
      <c r="AC58" s="53" t="s">
        <v>15</v>
      </c>
      <c r="AD58" s="54">
        <v>45</v>
      </c>
      <c r="AE58" s="26" t="s">
        <v>16</v>
      </c>
      <c r="AF58" s="55">
        <v>33</v>
      </c>
    </row>
    <row r="59" spans="1:32" ht="10.5" customHeight="1" x14ac:dyDescent="0.2">
      <c r="A59" s="53" t="s">
        <v>17</v>
      </c>
      <c r="B59" s="54">
        <v>41</v>
      </c>
      <c r="C59" s="26" t="s">
        <v>18</v>
      </c>
      <c r="D59" s="55">
        <v>34</v>
      </c>
      <c r="E59" s="53" t="s">
        <v>17</v>
      </c>
      <c r="F59" s="54">
        <v>33</v>
      </c>
      <c r="G59" s="26" t="s">
        <v>18</v>
      </c>
      <c r="H59" s="55">
        <v>35</v>
      </c>
      <c r="I59" s="53" t="s">
        <v>17</v>
      </c>
      <c r="J59" s="54">
        <v>33</v>
      </c>
      <c r="K59" s="26" t="s">
        <v>18</v>
      </c>
      <c r="L59" s="55">
        <v>31</v>
      </c>
      <c r="M59" s="53" t="s">
        <v>17</v>
      </c>
      <c r="N59" s="54">
        <v>43</v>
      </c>
      <c r="O59" s="26" t="s">
        <v>18</v>
      </c>
      <c r="P59" s="55">
        <v>35</v>
      </c>
      <c r="Q59" s="53" t="s">
        <v>17</v>
      </c>
      <c r="R59" s="54">
        <v>38</v>
      </c>
      <c r="S59" s="26" t="s">
        <v>18</v>
      </c>
      <c r="T59" s="55">
        <v>39</v>
      </c>
      <c r="U59" s="53" t="s">
        <v>17</v>
      </c>
      <c r="V59" s="54">
        <v>36</v>
      </c>
      <c r="W59" s="26" t="s">
        <v>18</v>
      </c>
      <c r="X59" s="55">
        <v>38</v>
      </c>
      <c r="Y59" s="53" t="s">
        <v>17</v>
      </c>
      <c r="Z59" s="54">
        <v>34</v>
      </c>
      <c r="AA59" s="26" t="s">
        <v>18</v>
      </c>
      <c r="AB59" s="55">
        <v>31</v>
      </c>
      <c r="AC59" s="53" t="s">
        <v>17</v>
      </c>
      <c r="AD59" s="54">
        <v>36</v>
      </c>
      <c r="AE59" s="26" t="s">
        <v>18</v>
      </c>
      <c r="AF59" s="55">
        <v>33</v>
      </c>
    </row>
    <row r="60" spans="1:32" ht="10.5" customHeight="1" x14ac:dyDescent="0.2">
      <c r="A60" s="53" t="s">
        <v>19</v>
      </c>
      <c r="B60" s="54">
        <v>37</v>
      </c>
      <c r="C60" s="26" t="s">
        <v>20</v>
      </c>
      <c r="D60" s="55">
        <v>31</v>
      </c>
      <c r="E60" s="53" t="s">
        <v>19</v>
      </c>
      <c r="F60" s="54">
        <v>37</v>
      </c>
      <c r="G60" s="26" t="s">
        <v>20</v>
      </c>
      <c r="H60" s="55">
        <v>40</v>
      </c>
      <c r="I60" s="53" t="s">
        <v>19</v>
      </c>
      <c r="J60" s="54">
        <v>32</v>
      </c>
      <c r="K60" s="26" t="s">
        <v>20</v>
      </c>
      <c r="L60" s="55">
        <v>43</v>
      </c>
      <c r="M60" s="53" t="s">
        <v>19</v>
      </c>
      <c r="N60" s="54">
        <v>38</v>
      </c>
      <c r="O60" s="26" t="s">
        <v>20</v>
      </c>
      <c r="P60" s="55">
        <v>37</v>
      </c>
      <c r="Q60" s="53" t="s">
        <v>19</v>
      </c>
      <c r="R60" s="54">
        <v>39</v>
      </c>
      <c r="S60" s="26" t="s">
        <v>20</v>
      </c>
      <c r="T60" s="55">
        <v>30</v>
      </c>
      <c r="U60" s="53" t="s">
        <v>19</v>
      </c>
      <c r="V60" s="54">
        <v>45</v>
      </c>
      <c r="W60" s="26" t="s">
        <v>20</v>
      </c>
      <c r="X60" s="55">
        <v>36</v>
      </c>
      <c r="Y60" s="53" t="s">
        <v>19</v>
      </c>
      <c r="Z60" s="54">
        <v>36</v>
      </c>
      <c r="AA60" s="26" t="s">
        <v>20</v>
      </c>
      <c r="AB60" s="55">
        <v>33</v>
      </c>
      <c r="AC60" s="53" t="s">
        <v>19</v>
      </c>
      <c r="AD60" s="54">
        <v>36</v>
      </c>
      <c r="AE60" s="26" t="s">
        <v>20</v>
      </c>
      <c r="AF60" s="55">
        <v>38</v>
      </c>
    </row>
    <row r="61" spans="1:32" ht="10.5" customHeight="1" x14ac:dyDescent="0.2">
      <c r="A61" s="53" t="s">
        <v>21</v>
      </c>
      <c r="B61" s="54">
        <v>34</v>
      </c>
      <c r="C61" s="26" t="s">
        <v>22</v>
      </c>
      <c r="D61" s="55">
        <v>24</v>
      </c>
      <c r="E61" s="53" t="s">
        <v>21</v>
      </c>
      <c r="F61" s="54">
        <v>36</v>
      </c>
      <c r="G61" s="26" t="s">
        <v>22</v>
      </c>
      <c r="H61" s="55">
        <v>38</v>
      </c>
      <c r="I61" s="53" t="s">
        <v>21</v>
      </c>
      <c r="J61" s="54">
        <v>43</v>
      </c>
      <c r="K61" s="26" t="s">
        <v>22</v>
      </c>
      <c r="L61" s="55">
        <v>34</v>
      </c>
      <c r="M61" s="53" t="s">
        <v>21</v>
      </c>
      <c r="N61" s="54">
        <v>36</v>
      </c>
      <c r="O61" s="26" t="s">
        <v>22</v>
      </c>
      <c r="P61" s="55">
        <v>29</v>
      </c>
      <c r="Q61" s="53" t="s">
        <v>21</v>
      </c>
      <c r="R61" s="54">
        <v>28</v>
      </c>
      <c r="S61" s="26" t="s">
        <v>22</v>
      </c>
      <c r="T61" s="55">
        <v>38</v>
      </c>
      <c r="U61" s="53" t="s">
        <v>21</v>
      </c>
      <c r="V61" s="54">
        <v>39</v>
      </c>
      <c r="W61" s="26" t="s">
        <v>22</v>
      </c>
      <c r="X61" s="55">
        <v>53</v>
      </c>
      <c r="Y61" s="53" t="s">
        <v>21</v>
      </c>
      <c r="Z61" s="54">
        <v>23</v>
      </c>
      <c r="AA61" s="26" t="s">
        <v>22</v>
      </c>
      <c r="AB61" s="55">
        <v>35</v>
      </c>
      <c r="AC61" s="53" t="s">
        <v>21</v>
      </c>
      <c r="AD61" s="54">
        <v>41</v>
      </c>
      <c r="AE61" s="26" t="s">
        <v>22</v>
      </c>
      <c r="AF61" s="55">
        <v>45</v>
      </c>
    </row>
    <row r="62" spans="1:32" ht="10.5" customHeight="1" x14ac:dyDescent="0.2">
      <c r="A62" s="53" t="s">
        <v>23</v>
      </c>
      <c r="B62" s="54">
        <v>26</v>
      </c>
      <c r="C62" s="26" t="s">
        <v>24</v>
      </c>
      <c r="D62" s="55">
        <v>28</v>
      </c>
      <c r="E62" s="53" t="s">
        <v>23</v>
      </c>
      <c r="F62" s="54">
        <v>32</v>
      </c>
      <c r="G62" s="26" t="s">
        <v>24</v>
      </c>
      <c r="H62" s="55">
        <v>33</v>
      </c>
      <c r="I62" s="53" t="s">
        <v>23</v>
      </c>
      <c r="J62" s="54">
        <v>35</v>
      </c>
      <c r="K62" s="26" t="s">
        <v>24</v>
      </c>
      <c r="L62" s="55">
        <v>32</v>
      </c>
      <c r="M62" s="53" t="s">
        <v>23</v>
      </c>
      <c r="N62" s="54">
        <v>41</v>
      </c>
      <c r="O62" s="26" t="s">
        <v>24</v>
      </c>
      <c r="P62" s="55">
        <v>30</v>
      </c>
      <c r="Q62" s="53" t="s">
        <v>23</v>
      </c>
      <c r="R62" s="54">
        <v>39</v>
      </c>
      <c r="S62" s="26" t="s">
        <v>24</v>
      </c>
      <c r="T62" s="55">
        <v>33</v>
      </c>
      <c r="U62" s="53" t="s">
        <v>23</v>
      </c>
      <c r="V62" s="54">
        <v>54</v>
      </c>
      <c r="W62" s="26" t="s">
        <v>24</v>
      </c>
      <c r="X62" s="55">
        <v>31</v>
      </c>
      <c r="Y62" s="53" t="s">
        <v>23</v>
      </c>
      <c r="Z62" s="54">
        <v>37</v>
      </c>
      <c r="AA62" s="26" t="s">
        <v>24</v>
      </c>
      <c r="AB62" s="55">
        <v>21</v>
      </c>
      <c r="AC62" s="53" t="s">
        <v>23</v>
      </c>
      <c r="AD62" s="54">
        <v>37</v>
      </c>
      <c r="AE62" s="26" t="s">
        <v>24</v>
      </c>
      <c r="AF62" s="55">
        <v>36</v>
      </c>
    </row>
    <row r="63" spans="1:32" ht="10.5" customHeight="1" x14ac:dyDescent="0.2">
      <c r="A63" s="53" t="s">
        <v>25</v>
      </c>
      <c r="B63" s="54">
        <v>29</v>
      </c>
      <c r="C63" s="26" t="s">
        <v>26</v>
      </c>
      <c r="D63" s="55">
        <v>31</v>
      </c>
      <c r="E63" s="53" t="s">
        <v>25</v>
      </c>
      <c r="F63" s="54">
        <v>40</v>
      </c>
      <c r="G63" s="26" t="s">
        <v>26</v>
      </c>
      <c r="H63" s="55">
        <v>43</v>
      </c>
      <c r="I63" s="53" t="s">
        <v>25</v>
      </c>
      <c r="J63" s="54">
        <v>33</v>
      </c>
      <c r="K63" s="26" t="s">
        <v>26</v>
      </c>
      <c r="L63" s="55">
        <v>30</v>
      </c>
      <c r="M63" s="53" t="s">
        <v>25</v>
      </c>
      <c r="N63" s="54">
        <v>33</v>
      </c>
      <c r="O63" s="26" t="s">
        <v>26</v>
      </c>
      <c r="P63" s="55">
        <v>27</v>
      </c>
      <c r="Q63" s="53" t="s">
        <v>25</v>
      </c>
      <c r="R63" s="54">
        <v>33</v>
      </c>
      <c r="S63" s="26" t="s">
        <v>26</v>
      </c>
      <c r="T63" s="55">
        <v>41</v>
      </c>
      <c r="U63" s="53" t="s">
        <v>25</v>
      </c>
      <c r="V63" s="54">
        <v>32</v>
      </c>
      <c r="W63" s="26" t="s">
        <v>26</v>
      </c>
      <c r="X63" s="55">
        <v>40</v>
      </c>
      <c r="Y63" s="53" t="s">
        <v>25</v>
      </c>
      <c r="Z63" s="54">
        <v>42</v>
      </c>
      <c r="AA63" s="26" t="s">
        <v>26</v>
      </c>
      <c r="AB63" s="55">
        <v>38</v>
      </c>
      <c r="AC63" s="53" t="s">
        <v>25</v>
      </c>
      <c r="AD63" s="54">
        <v>45</v>
      </c>
      <c r="AE63" s="26" t="s">
        <v>26</v>
      </c>
      <c r="AF63" s="55">
        <v>39</v>
      </c>
    </row>
    <row r="64" spans="1:32" ht="10.5" customHeight="1" x14ac:dyDescent="0.2">
      <c r="A64" s="53" t="s">
        <v>27</v>
      </c>
      <c r="B64" s="54">
        <v>33</v>
      </c>
      <c r="C64" s="26" t="s">
        <v>28</v>
      </c>
      <c r="D64" s="55">
        <v>39</v>
      </c>
      <c r="E64" s="53" t="s">
        <v>27</v>
      </c>
      <c r="F64" s="54">
        <v>29</v>
      </c>
      <c r="G64" s="26" t="s">
        <v>28</v>
      </c>
      <c r="H64" s="55">
        <v>37</v>
      </c>
      <c r="I64" s="53" t="s">
        <v>27</v>
      </c>
      <c r="J64" s="54">
        <v>32</v>
      </c>
      <c r="K64" s="26" t="s">
        <v>28</v>
      </c>
      <c r="L64" s="55">
        <v>28</v>
      </c>
      <c r="M64" s="53" t="s">
        <v>27</v>
      </c>
      <c r="N64" s="54">
        <v>32</v>
      </c>
      <c r="O64" s="26" t="s">
        <v>28</v>
      </c>
      <c r="P64" s="55">
        <v>28</v>
      </c>
      <c r="Q64" s="53" t="s">
        <v>27</v>
      </c>
      <c r="R64" s="54">
        <v>40</v>
      </c>
      <c r="S64" s="26" t="s">
        <v>28</v>
      </c>
      <c r="T64" s="55">
        <v>26</v>
      </c>
      <c r="U64" s="53" t="s">
        <v>27</v>
      </c>
      <c r="V64" s="54">
        <v>44</v>
      </c>
      <c r="W64" s="26" t="s">
        <v>28</v>
      </c>
      <c r="X64" s="55">
        <v>41</v>
      </c>
      <c r="Y64" s="53" t="s">
        <v>27</v>
      </c>
      <c r="Z64" s="54">
        <v>41</v>
      </c>
      <c r="AA64" s="26" t="s">
        <v>28</v>
      </c>
      <c r="AB64" s="55">
        <v>40</v>
      </c>
      <c r="AC64" s="53" t="s">
        <v>27</v>
      </c>
      <c r="AD64" s="54">
        <v>32</v>
      </c>
      <c r="AE64" s="26" t="s">
        <v>28</v>
      </c>
      <c r="AF64" s="55">
        <v>45</v>
      </c>
    </row>
    <row r="65" spans="1:32" ht="10.5" customHeight="1" x14ac:dyDescent="0.2">
      <c r="A65" s="53" t="s">
        <v>29</v>
      </c>
      <c r="B65" s="54">
        <v>39</v>
      </c>
      <c r="C65" s="26" t="s">
        <v>30</v>
      </c>
      <c r="D65" s="55">
        <v>29</v>
      </c>
      <c r="E65" s="53" t="s">
        <v>29</v>
      </c>
      <c r="F65" s="54">
        <v>31</v>
      </c>
      <c r="G65" s="26" t="s">
        <v>30</v>
      </c>
      <c r="H65" s="55">
        <v>33</v>
      </c>
      <c r="I65" s="53" t="s">
        <v>29</v>
      </c>
      <c r="J65" s="54">
        <v>30</v>
      </c>
      <c r="K65" s="26" t="s">
        <v>30</v>
      </c>
      <c r="L65" s="55">
        <v>48</v>
      </c>
      <c r="M65" s="53" t="s">
        <v>29</v>
      </c>
      <c r="N65" s="54">
        <v>29</v>
      </c>
      <c r="O65" s="26" t="s">
        <v>30</v>
      </c>
      <c r="P65" s="55">
        <v>38</v>
      </c>
      <c r="Q65" s="53" t="s">
        <v>29</v>
      </c>
      <c r="R65" s="54">
        <v>32</v>
      </c>
      <c r="S65" s="26" t="s">
        <v>30</v>
      </c>
      <c r="T65" s="55">
        <v>37</v>
      </c>
      <c r="U65" s="53" t="s">
        <v>29</v>
      </c>
      <c r="V65" s="54">
        <v>52</v>
      </c>
      <c r="W65" s="26" t="s">
        <v>30</v>
      </c>
      <c r="X65" s="55">
        <v>49</v>
      </c>
      <c r="Y65" s="53" t="s">
        <v>29</v>
      </c>
      <c r="Z65" s="54">
        <v>33</v>
      </c>
      <c r="AA65" s="26" t="s">
        <v>30</v>
      </c>
      <c r="AB65" s="55">
        <v>30</v>
      </c>
      <c r="AC65" s="53" t="s">
        <v>29</v>
      </c>
      <c r="AD65" s="54">
        <v>32</v>
      </c>
      <c r="AE65" s="26" t="s">
        <v>30</v>
      </c>
      <c r="AF65" s="55">
        <v>37</v>
      </c>
    </row>
    <row r="66" spans="1:32" ht="10.5" customHeight="1" x14ac:dyDescent="0.2">
      <c r="A66" s="53" t="s">
        <v>31</v>
      </c>
      <c r="B66" s="54">
        <v>31</v>
      </c>
      <c r="C66" s="26" t="s">
        <v>32</v>
      </c>
      <c r="D66" s="55">
        <v>40</v>
      </c>
      <c r="E66" s="53" t="s">
        <v>31</v>
      </c>
      <c r="F66" s="54">
        <v>37</v>
      </c>
      <c r="G66" s="26" t="s">
        <v>32</v>
      </c>
      <c r="H66" s="55">
        <v>38</v>
      </c>
      <c r="I66" s="53" t="s">
        <v>31</v>
      </c>
      <c r="J66" s="54">
        <v>47</v>
      </c>
      <c r="K66" s="26" t="s">
        <v>32</v>
      </c>
      <c r="L66" s="55">
        <v>27</v>
      </c>
      <c r="M66" s="53" t="s">
        <v>31</v>
      </c>
      <c r="N66" s="54">
        <v>30</v>
      </c>
      <c r="O66" s="26" t="s">
        <v>32</v>
      </c>
      <c r="P66" s="55">
        <v>40</v>
      </c>
      <c r="Q66" s="53" t="s">
        <v>31</v>
      </c>
      <c r="R66" s="54">
        <v>28</v>
      </c>
      <c r="S66" s="26" t="s">
        <v>32</v>
      </c>
      <c r="T66" s="55">
        <v>42</v>
      </c>
      <c r="U66" s="53" t="s">
        <v>31</v>
      </c>
      <c r="V66" s="54">
        <v>50</v>
      </c>
      <c r="W66" s="26" t="s">
        <v>32</v>
      </c>
      <c r="X66" s="55">
        <v>48</v>
      </c>
      <c r="Y66" s="53" t="s">
        <v>31</v>
      </c>
      <c r="Z66" s="54">
        <v>32</v>
      </c>
      <c r="AA66" s="26" t="s">
        <v>32</v>
      </c>
      <c r="AB66" s="55">
        <v>29</v>
      </c>
      <c r="AC66" s="53" t="s">
        <v>31</v>
      </c>
      <c r="AD66" s="54">
        <v>36</v>
      </c>
      <c r="AE66" s="26" t="s">
        <v>32</v>
      </c>
      <c r="AF66" s="55">
        <v>38</v>
      </c>
    </row>
    <row r="67" spans="1:32" ht="10.5" customHeight="1" x14ac:dyDescent="0.2">
      <c r="A67" s="53" t="s">
        <v>33</v>
      </c>
      <c r="B67" s="54">
        <v>43</v>
      </c>
      <c r="C67" s="26" t="s">
        <v>34</v>
      </c>
      <c r="D67" s="55">
        <v>34</v>
      </c>
      <c r="E67" s="53" t="s">
        <v>33</v>
      </c>
      <c r="F67" s="54">
        <v>28</v>
      </c>
      <c r="G67" s="26" t="s">
        <v>34</v>
      </c>
      <c r="H67" s="55">
        <v>36</v>
      </c>
      <c r="I67" s="53" t="s">
        <v>33</v>
      </c>
      <c r="J67" s="54">
        <v>28</v>
      </c>
      <c r="K67" s="26" t="s">
        <v>34</v>
      </c>
      <c r="L67" s="55">
        <v>44</v>
      </c>
      <c r="M67" s="53" t="s">
        <v>33</v>
      </c>
      <c r="N67" s="54">
        <v>42</v>
      </c>
      <c r="O67" s="26" t="s">
        <v>34</v>
      </c>
      <c r="P67" s="55">
        <v>34</v>
      </c>
      <c r="Q67" s="53" t="s">
        <v>33</v>
      </c>
      <c r="R67" s="54">
        <v>31</v>
      </c>
      <c r="S67" s="26" t="s">
        <v>34</v>
      </c>
      <c r="T67" s="55">
        <v>35</v>
      </c>
      <c r="U67" s="53" t="s">
        <v>33</v>
      </c>
      <c r="V67" s="54">
        <v>42</v>
      </c>
      <c r="W67" s="26" t="s">
        <v>34</v>
      </c>
      <c r="X67" s="55">
        <v>38</v>
      </c>
      <c r="Y67" s="53" t="s">
        <v>33</v>
      </c>
      <c r="Z67" s="54">
        <v>35</v>
      </c>
      <c r="AA67" s="26" t="s">
        <v>34</v>
      </c>
      <c r="AB67" s="55">
        <v>32</v>
      </c>
      <c r="AC67" s="53" t="s">
        <v>33</v>
      </c>
      <c r="AD67" s="54">
        <v>44</v>
      </c>
      <c r="AE67" s="26" t="s">
        <v>34</v>
      </c>
      <c r="AF67" s="55">
        <v>42</v>
      </c>
    </row>
    <row r="68" spans="1:32" ht="10.5" customHeight="1" x14ac:dyDescent="0.2">
      <c r="A68" s="53" t="s">
        <v>35</v>
      </c>
      <c r="B68" s="54">
        <v>37</v>
      </c>
      <c r="C68" s="26" t="s">
        <v>36</v>
      </c>
      <c r="D68" s="55">
        <v>35</v>
      </c>
      <c r="E68" s="53" t="s">
        <v>35</v>
      </c>
      <c r="F68" s="54">
        <v>39</v>
      </c>
      <c r="G68" s="26" t="s">
        <v>36</v>
      </c>
      <c r="H68" s="55">
        <v>40</v>
      </c>
      <c r="I68" s="53" t="s">
        <v>35</v>
      </c>
      <c r="J68" s="54">
        <v>46</v>
      </c>
      <c r="K68" s="26" t="s">
        <v>36</v>
      </c>
      <c r="L68" s="55">
        <v>37</v>
      </c>
      <c r="M68" s="53" t="s">
        <v>35</v>
      </c>
      <c r="N68" s="54">
        <v>39</v>
      </c>
      <c r="O68" s="26" t="s">
        <v>36</v>
      </c>
      <c r="P68" s="55">
        <v>37</v>
      </c>
      <c r="Q68" s="53" t="s">
        <v>35</v>
      </c>
      <c r="R68" s="54">
        <v>42</v>
      </c>
      <c r="S68" s="26" t="s">
        <v>36</v>
      </c>
      <c r="T68" s="55">
        <v>36</v>
      </c>
      <c r="U68" s="53" t="s">
        <v>35</v>
      </c>
      <c r="V68" s="54">
        <v>33</v>
      </c>
      <c r="W68" s="26" t="s">
        <v>36</v>
      </c>
      <c r="X68" s="55">
        <v>46</v>
      </c>
      <c r="Y68" s="53" t="s">
        <v>35</v>
      </c>
      <c r="Z68" s="54">
        <v>38</v>
      </c>
      <c r="AA68" s="26" t="s">
        <v>36</v>
      </c>
      <c r="AB68" s="55">
        <v>35</v>
      </c>
      <c r="AC68" s="53" t="s">
        <v>35</v>
      </c>
      <c r="AD68" s="54">
        <v>33</v>
      </c>
      <c r="AE68" s="26" t="s">
        <v>36</v>
      </c>
      <c r="AF68" s="55">
        <v>36</v>
      </c>
    </row>
    <row r="69" spans="1:32" ht="10.5" customHeight="1" x14ac:dyDescent="0.2">
      <c r="A69" s="53" t="s">
        <v>37</v>
      </c>
      <c r="B69" s="54">
        <v>38</v>
      </c>
      <c r="C69" s="26" t="s">
        <v>38</v>
      </c>
      <c r="D69" s="55">
        <v>21</v>
      </c>
      <c r="E69" s="53" t="s">
        <v>37</v>
      </c>
      <c r="F69" s="54">
        <v>36</v>
      </c>
      <c r="G69" s="26" t="s">
        <v>38</v>
      </c>
      <c r="H69" s="55">
        <v>37</v>
      </c>
      <c r="I69" s="53" t="s">
        <v>37</v>
      </c>
      <c r="J69" s="54">
        <v>41</v>
      </c>
      <c r="K69" s="26" t="s">
        <v>38</v>
      </c>
      <c r="L69" s="55">
        <v>30</v>
      </c>
      <c r="M69" s="53" t="s">
        <v>37</v>
      </c>
      <c r="N69" s="54">
        <v>35</v>
      </c>
      <c r="O69" s="26" t="s">
        <v>38</v>
      </c>
      <c r="P69" s="55">
        <v>30</v>
      </c>
      <c r="Q69" s="53" t="s">
        <v>37</v>
      </c>
      <c r="R69" s="54">
        <v>40</v>
      </c>
      <c r="S69" s="26" t="s">
        <v>38</v>
      </c>
      <c r="T69" s="55">
        <v>33</v>
      </c>
      <c r="U69" s="53" t="s">
        <v>37</v>
      </c>
      <c r="V69" s="54">
        <v>39</v>
      </c>
      <c r="W69" s="26" t="s">
        <v>38</v>
      </c>
      <c r="X69" s="55">
        <v>36</v>
      </c>
      <c r="Y69" s="53" t="s">
        <v>37</v>
      </c>
      <c r="Z69" s="54">
        <v>24</v>
      </c>
      <c r="AA69" s="26" t="s">
        <v>38</v>
      </c>
      <c r="AB69" s="55">
        <v>26</v>
      </c>
      <c r="AC69" s="53" t="s">
        <v>37</v>
      </c>
      <c r="AD69" s="54">
        <v>37</v>
      </c>
      <c r="AE69" s="26" t="s">
        <v>38</v>
      </c>
      <c r="AF69" s="55">
        <v>44</v>
      </c>
    </row>
    <row r="70" spans="1:32" ht="10.5" customHeight="1" x14ac:dyDescent="0.2">
      <c r="A70" s="53" t="s">
        <v>39</v>
      </c>
      <c r="B70" s="54">
        <v>24</v>
      </c>
      <c r="C70" s="26" t="s">
        <v>40</v>
      </c>
      <c r="D70" s="55">
        <v>35</v>
      </c>
      <c r="E70" s="53" t="s">
        <v>39</v>
      </c>
      <c r="F70" s="54">
        <v>32</v>
      </c>
      <c r="G70" s="26" t="s">
        <v>40</v>
      </c>
      <c r="H70" s="55">
        <v>32</v>
      </c>
      <c r="I70" s="53" t="s">
        <v>39</v>
      </c>
      <c r="J70" s="54">
        <v>33</v>
      </c>
      <c r="K70" s="26" t="s">
        <v>40</v>
      </c>
      <c r="L70" s="55">
        <v>32</v>
      </c>
      <c r="M70" s="53" t="s">
        <v>39</v>
      </c>
      <c r="N70" s="54">
        <v>41</v>
      </c>
      <c r="O70" s="26" t="s">
        <v>40</v>
      </c>
      <c r="P70" s="55">
        <v>39</v>
      </c>
      <c r="Q70" s="53" t="s">
        <v>39</v>
      </c>
      <c r="R70" s="54">
        <v>33</v>
      </c>
      <c r="S70" s="26" t="s">
        <v>40</v>
      </c>
      <c r="T70" s="55">
        <v>37</v>
      </c>
      <c r="U70" s="53" t="s">
        <v>39</v>
      </c>
      <c r="V70" s="54">
        <v>33</v>
      </c>
      <c r="W70" s="26" t="s">
        <v>40</v>
      </c>
      <c r="X70" s="55">
        <v>48</v>
      </c>
      <c r="Y70" s="53" t="s">
        <v>39</v>
      </c>
      <c r="Z70" s="54">
        <v>28</v>
      </c>
      <c r="AA70" s="26" t="s">
        <v>40</v>
      </c>
      <c r="AB70" s="55">
        <v>34</v>
      </c>
      <c r="AC70" s="53" t="s">
        <v>39</v>
      </c>
      <c r="AD70" s="54">
        <v>45</v>
      </c>
      <c r="AE70" s="26" t="s">
        <v>40</v>
      </c>
      <c r="AF70" s="55">
        <v>32</v>
      </c>
    </row>
    <row r="71" spans="1:32" ht="10.5" customHeight="1" x14ac:dyDescent="0.2">
      <c r="A71" s="53" t="s">
        <v>41</v>
      </c>
      <c r="B71" s="54">
        <v>34</v>
      </c>
      <c r="C71" s="26" t="s">
        <v>42</v>
      </c>
      <c r="D71" s="55">
        <v>38</v>
      </c>
      <c r="E71" s="53" t="s">
        <v>41</v>
      </c>
      <c r="F71" s="54">
        <v>45</v>
      </c>
      <c r="G71" s="26" t="s">
        <v>42</v>
      </c>
      <c r="H71" s="55">
        <v>46</v>
      </c>
      <c r="I71" s="53" t="s">
        <v>41</v>
      </c>
      <c r="J71" s="54">
        <v>37</v>
      </c>
      <c r="K71" s="26" t="s">
        <v>42</v>
      </c>
      <c r="L71" s="55">
        <v>35</v>
      </c>
      <c r="M71" s="53" t="s">
        <v>41</v>
      </c>
      <c r="N71" s="54">
        <v>35</v>
      </c>
      <c r="O71" s="26" t="s">
        <v>42</v>
      </c>
      <c r="P71" s="55">
        <v>31</v>
      </c>
      <c r="Q71" s="53" t="s">
        <v>41</v>
      </c>
      <c r="R71" s="54">
        <v>45</v>
      </c>
      <c r="S71" s="26" t="s">
        <v>42</v>
      </c>
      <c r="T71" s="55">
        <v>45</v>
      </c>
      <c r="U71" s="53" t="s">
        <v>41</v>
      </c>
      <c r="V71" s="54">
        <v>25</v>
      </c>
      <c r="W71" s="26" t="s">
        <v>42</v>
      </c>
      <c r="X71" s="55">
        <v>41</v>
      </c>
      <c r="Y71" s="53" t="s">
        <v>41</v>
      </c>
      <c r="Z71" s="54">
        <v>33</v>
      </c>
      <c r="AA71" s="26" t="s">
        <v>42</v>
      </c>
      <c r="AB71" s="55">
        <v>41</v>
      </c>
      <c r="AC71" s="53" t="s">
        <v>41</v>
      </c>
      <c r="AD71" s="54">
        <v>36</v>
      </c>
      <c r="AE71" s="26" t="s">
        <v>42</v>
      </c>
      <c r="AF71" s="55">
        <v>33</v>
      </c>
    </row>
    <row r="72" spans="1:32" ht="10.5" customHeight="1" x14ac:dyDescent="0.2">
      <c r="A72" s="53" t="s">
        <v>43</v>
      </c>
      <c r="B72" s="54">
        <v>37</v>
      </c>
      <c r="C72" s="26" t="s">
        <v>44</v>
      </c>
      <c r="D72" s="55">
        <v>34</v>
      </c>
      <c r="E72" s="53" t="s">
        <v>43</v>
      </c>
      <c r="F72" s="54">
        <v>38</v>
      </c>
      <c r="G72" s="26" t="s">
        <v>44</v>
      </c>
      <c r="H72" s="55">
        <v>40</v>
      </c>
      <c r="I72" s="53" t="s">
        <v>43</v>
      </c>
      <c r="J72" s="54">
        <v>48</v>
      </c>
      <c r="K72" s="26" t="s">
        <v>44</v>
      </c>
      <c r="L72" s="55">
        <v>45</v>
      </c>
      <c r="M72" s="53" t="s">
        <v>43</v>
      </c>
      <c r="N72" s="54">
        <v>36</v>
      </c>
      <c r="O72" s="26" t="s">
        <v>44</v>
      </c>
      <c r="P72" s="55">
        <v>40</v>
      </c>
      <c r="Q72" s="53" t="s">
        <v>43</v>
      </c>
      <c r="R72" s="54">
        <v>38</v>
      </c>
      <c r="S72" s="26" t="s">
        <v>44</v>
      </c>
      <c r="T72" s="55">
        <v>29</v>
      </c>
      <c r="U72" s="53" t="s">
        <v>43</v>
      </c>
      <c r="V72" s="54">
        <v>46</v>
      </c>
      <c r="W72" s="26" t="s">
        <v>44</v>
      </c>
      <c r="X72" s="55">
        <v>31</v>
      </c>
      <c r="Y72" s="53" t="s">
        <v>43</v>
      </c>
      <c r="Z72" s="54">
        <v>38</v>
      </c>
      <c r="AA72" s="26" t="s">
        <v>44</v>
      </c>
      <c r="AB72" s="55">
        <v>36</v>
      </c>
      <c r="AC72" s="53" t="s">
        <v>43</v>
      </c>
      <c r="AD72" s="54">
        <v>36</v>
      </c>
      <c r="AE72" s="26" t="s">
        <v>44</v>
      </c>
      <c r="AF72" s="55">
        <v>36</v>
      </c>
    </row>
    <row r="73" spans="1:32" ht="10.5" customHeight="1" x14ac:dyDescent="0.2">
      <c r="A73" s="53" t="s">
        <v>45</v>
      </c>
      <c r="B73" s="54">
        <v>33</v>
      </c>
      <c r="C73" s="26" t="s">
        <v>46</v>
      </c>
      <c r="D73" s="55">
        <v>33</v>
      </c>
      <c r="E73" s="53" t="s">
        <v>45</v>
      </c>
      <c r="F73" s="54">
        <v>37</v>
      </c>
      <c r="G73" s="26" t="s">
        <v>46</v>
      </c>
      <c r="H73" s="55">
        <v>36</v>
      </c>
      <c r="I73" s="53" t="s">
        <v>45</v>
      </c>
      <c r="J73" s="54">
        <v>45</v>
      </c>
      <c r="K73" s="26" t="s">
        <v>46</v>
      </c>
      <c r="L73" s="55">
        <v>31</v>
      </c>
      <c r="M73" s="53" t="s">
        <v>45</v>
      </c>
      <c r="N73" s="54">
        <v>32</v>
      </c>
      <c r="O73" s="26" t="s">
        <v>46</v>
      </c>
      <c r="P73" s="55">
        <v>38</v>
      </c>
      <c r="Q73" s="53" t="s">
        <v>45</v>
      </c>
      <c r="R73" s="54">
        <v>29</v>
      </c>
      <c r="S73" s="26" t="s">
        <v>46</v>
      </c>
      <c r="T73" s="55">
        <v>40</v>
      </c>
      <c r="U73" s="53" t="s">
        <v>45</v>
      </c>
      <c r="V73" s="54">
        <v>40</v>
      </c>
      <c r="W73" s="26" t="s">
        <v>46</v>
      </c>
      <c r="X73" s="55">
        <v>39</v>
      </c>
      <c r="Y73" s="53" t="s">
        <v>45</v>
      </c>
      <c r="Z73" s="54">
        <v>43</v>
      </c>
      <c r="AA73" s="26" t="s">
        <v>46</v>
      </c>
      <c r="AB73" s="55">
        <v>44</v>
      </c>
      <c r="AC73" s="53" t="s">
        <v>45</v>
      </c>
      <c r="AD73" s="54">
        <v>41</v>
      </c>
      <c r="AE73" s="26" t="s">
        <v>46</v>
      </c>
      <c r="AF73" s="55">
        <v>44</v>
      </c>
    </row>
    <row r="74" spans="1:32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57">
        <v>0</v>
      </c>
      <c r="Y74" s="146" t="s">
        <v>268</v>
      </c>
      <c r="Z74" s="147"/>
      <c r="AA74" s="147" t="s">
        <v>269</v>
      </c>
      <c r="AB74" s="147"/>
      <c r="AC74" s="147"/>
      <c r="AD74" s="147"/>
      <c r="AE74" s="56" t="s">
        <v>594</v>
      </c>
      <c r="AF74" s="57">
        <v>0</v>
      </c>
    </row>
    <row r="75" spans="1:32" s="34" customFormat="1" ht="12" customHeight="1" x14ac:dyDescent="0.2">
      <c r="A75" s="32">
        <f>SUM(B56:B73)+SUM(D56:D73)</f>
        <v>1210</v>
      </c>
      <c r="B75" s="35"/>
      <c r="C75" s="31"/>
      <c r="D75" s="40"/>
      <c r="E75" s="32">
        <f>SUM(F56:F73)+SUM(H56:H73)</f>
        <v>1357</v>
      </c>
      <c r="F75" s="35"/>
      <c r="G75" s="32"/>
      <c r="H75" s="31"/>
      <c r="I75" s="32">
        <f>SUM(J56:J73)+SUM(L56:L73)</f>
        <v>1305</v>
      </c>
      <c r="J75" s="35"/>
      <c r="K75" s="31"/>
      <c r="L75" s="40"/>
      <c r="M75" s="32">
        <f>SUM(N56:N73)+SUM(P56:P73)</f>
        <v>1282</v>
      </c>
      <c r="N75" s="35"/>
      <c r="O75" s="32"/>
      <c r="P75" s="31"/>
      <c r="Q75" s="32">
        <f>SUM(R56:R73)+SUM(T56:T73)</f>
        <v>1287</v>
      </c>
      <c r="R75" s="35"/>
      <c r="S75" s="31"/>
      <c r="T75" s="40"/>
      <c r="U75" s="32">
        <f>SUM(V56:V73)+SUM(X56:X73)</f>
        <v>1471</v>
      </c>
      <c r="V75" s="35"/>
      <c r="W75" s="32"/>
      <c r="X75" s="31"/>
      <c r="Y75" s="32">
        <f>SUM(Z56:Z73)+SUM(AB56:AB73)</f>
        <v>1230</v>
      </c>
      <c r="Z75" s="35"/>
      <c r="AA75" s="31"/>
      <c r="AB75" s="40"/>
      <c r="AC75" s="32">
        <f>SUM(AD56:AD73)+SUM(AF56:AF73)</f>
        <v>1377</v>
      </c>
      <c r="AD75" s="35"/>
      <c r="AE75" s="32"/>
      <c r="AF75" s="31"/>
    </row>
    <row r="76" spans="1:32" s="58" customFormat="1" ht="13.5" customHeight="1" x14ac:dyDescent="0.25">
      <c r="A76" s="230" t="s">
        <v>99</v>
      </c>
      <c r="B76" s="231"/>
      <c r="C76" s="231"/>
      <c r="D76" s="231"/>
      <c r="E76" s="231"/>
      <c r="F76" s="231"/>
      <c r="G76" s="231"/>
      <c r="H76" s="232"/>
      <c r="I76" s="314" t="s">
        <v>56</v>
      </c>
      <c r="J76" s="315"/>
      <c r="K76" s="315"/>
      <c r="L76" s="315"/>
      <c r="M76" s="315"/>
      <c r="N76" s="315"/>
      <c r="O76" s="315"/>
      <c r="P76" s="316"/>
      <c r="Z76" s="59"/>
    </row>
    <row r="77" spans="1:32" ht="18" customHeight="1" x14ac:dyDescent="0.2">
      <c r="B77" s="47"/>
      <c r="C77" s="144" t="s">
        <v>271</v>
      </c>
      <c r="D77" s="145"/>
      <c r="E77" s="145"/>
      <c r="F77" s="49" t="s">
        <v>942</v>
      </c>
      <c r="H77" s="48"/>
      <c r="J77" s="47"/>
      <c r="K77" s="144" t="s">
        <v>271</v>
      </c>
      <c r="L77" s="145"/>
      <c r="M77" s="145"/>
      <c r="N77" s="49" t="s">
        <v>930</v>
      </c>
      <c r="P77" s="48"/>
      <c r="R77" s="148" t="s">
        <v>869</v>
      </c>
      <c r="S77" s="149"/>
      <c r="T77" s="149"/>
      <c r="U77" s="149"/>
      <c r="V77" s="150"/>
    </row>
    <row r="78" spans="1:32" ht="10.5" customHeight="1" x14ac:dyDescent="0.2">
      <c r="A78" s="29"/>
      <c r="C78" s="144" t="s">
        <v>595</v>
      </c>
      <c r="D78" s="145"/>
      <c r="E78" s="145"/>
      <c r="F78" s="49" t="s">
        <v>928</v>
      </c>
      <c r="G78" s="32"/>
      <c r="H78" s="33"/>
      <c r="I78" s="29"/>
      <c r="K78" s="144" t="s">
        <v>595</v>
      </c>
      <c r="L78" s="145"/>
      <c r="M78" s="145"/>
      <c r="N78" s="49" t="s">
        <v>931</v>
      </c>
      <c r="O78" s="32"/>
      <c r="P78" s="33"/>
      <c r="R78" s="151" t="s">
        <v>976</v>
      </c>
      <c r="S78" s="152"/>
      <c r="T78" s="86"/>
      <c r="U78" s="153" t="s">
        <v>10</v>
      </c>
      <c r="V78" s="154"/>
    </row>
    <row r="79" spans="1:32" ht="10.5" customHeight="1" x14ac:dyDescent="0.2">
      <c r="A79" s="29"/>
      <c r="C79" s="144" t="s">
        <v>596</v>
      </c>
      <c r="D79" s="145"/>
      <c r="E79" s="145"/>
      <c r="F79" s="49">
        <v>17</v>
      </c>
      <c r="G79" s="32"/>
      <c r="H79" s="33"/>
      <c r="I79" s="29"/>
      <c r="K79" s="144" t="s">
        <v>596</v>
      </c>
      <c r="L79" s="145"/>
      <c r="M79" s="145"/>
      <c r="N79" s="49">
        <v>16</v>
      </c>
      <c r="O79" s="32"/>
      <c r="P79" s="33"/>
      <c r="R79" s="151" t="s">
        <v>977</v>
      </c>
      <c r="S79" s="152"/>
      <c r="T79" s="87"/>
      <c r="U79" s="153" t="s">
        <v>977</v>
      </c>
      <c r="V79" s="154"/>
    </row>
    <row r="80" spans="1:32" ht="18" customHeight="1" x14ac:dyDescent="0.2">
      <c r="A80" s="139" t="s">
        <v>8</v>
      </c>
      <c r="B80" s="140"/>
      <c r="C80" s="140"/>
      <c r="D80" s="140"/>
      <c r="E80" s="141" t="s">
        <v>9</v>
      </c>
      <c r="F80" s="142"/>
      <c r="G80" s="142"/>
      <c r="H80" s="143"/>
      <c r="I80" s="139" t="s">
        <v>8</v>
      </c>
      <c r="J80" s="140"/>
      <c r="K80" s="140"/>
      <c r="L80" s="140"/>
      <c r="M80" s="141" t="s">
        <v>9</v>
      </c>
      <c r="N80" s="142"/>
      <c r="O80" s="142"/>
      <c r="P80" s="143"/>
      <c r="R80" s="46" t="s">
        <v>978</v>
      </c>
      <c r="S80" s="47"/>
      <c r="T80" s="47"/>
      <c r="U80" s="137">
        <v>5</v>
      </c>
      <c r="V80" s="138"/>
    </row>
    <row r="81" spans="1:22" ht="10.5" customHeight="1" x14ac:dyDescent="0.2">
      <c r="A81" s="53" t="s">
        <v>11</v>
      </c>
      <c r="B81" s="54">
        <v>30</v>
      </c>
      <c r="C81" s="26" t="s">
        <v>12</v>
      </c>
      <c r="D81" s="55">
        <v>34</v>
      </c>
      <c r="E81" s="53" t="s">
        <v>11</v>
      </c>
      <c r="F81" s="54">
        <v>33</v>
      </c>
      <c r="G81" s="26" t="s">
        <v>12</v>
      </c>
      <c r="H81" s="55">
        <v>30</v>
      </c>
      <c r="I81" s="53" t="s">
        <v>11</v>
      </c>
      <c r="J81" s="54">
        <v>33</v>
      </c>
      <c r="K81" s="26" t="s">
        <v>12</v>
      </c>
      <c r="L81" s="55">
        <v>38</v>
      </c>
      <c r="M81" s="53" t="s">
        <v>11</v>
      </c>
      <c r="N81" s="54">
        <v>40</v>
      </c>
      <c r="O81" s="26" t="s">
        <v>12</v>
      </c>
      <c r="P81" s="55">
        <v>36</v>
      </c>
      <c r="R81" s="46" t="s">
        <v>867</v>
      </c>
      <c r="S81" s="47"/>
      <c r="T81" s="47"/>
      <c r="U81" s="137">
        <v>6</v>
      </c>
      <c r="V81" s="138"/>
    </row>
    <row r="82" spans="1:22" ht="10.5" customHeight="1" x14ac:dyDescent="0.2">
      <c r="A82" s="53" t="s">
        <v>13</v>
      </c>
      <c r="B82" s="54">
        <v>25</v>
      </c>
      <c r="C82" s="26" t="s">
        <v>14</v>
      </c>
      <c r="D82" s="55">
        <v>41</v>
      </c>
      <c r="E82" s="53" t="s">
        <v>13</v>
      </c>
      <c r="F82" s="54">
        <v>47</v>
      </c>
      <c r="G82" s="26" t="s">
        <v>14</v>
      </c>
      <c r="H82" s="55">
        <v>40</v>
      </c>
      <c r="I82" s="53" t="s">
        <v>13</v>
      </c>
      <c r="J82" s="54">
        <v>37</v>
      </c>
      <c r="K82" s="26" t="s">
        <v>14</v>
      </c>
      <c r="L82" s="55">
        <v>46</v>
      </c>
      <c r="M82" s="53" t="s">
        <v>13</v>
      </c>
      <c r="N82" s="54">
        <v>28</v>
      </c>
      <c r="O82" s="26" t="s">
        <v>14</v>
      </c>
      <c r="P82" s="55">
        <v>38</v>
      </c>
      <c r="R82" s="46" t="s">
        <v>868</v>
      </c>
      <c r="S82" s="47"/>
      <c r="T82" s="47"/>
      <c r="U82" s="137">
        <v>7</v>
      </c>
      <c r="V82" s="138"/>
    </row>
    <row r="83" spans="1:22" ht="10.5" customHeight="1" x14ac:dyDescent="0.2">
      <c r="A83" s="53" t="s">
        <v>15</v>
      </c>
      <c r="B83" s="54">
        <v>31</v>
      </c>
      <c r="C83" s="26" t="s">
        <v>16</v>
      </c>
      <c r="D83" s="55">
        <v>20</v>
      </c>
      <c r="E83" s="53" t="s">
        <v>15</v>
      </c>
      <c r="F83" s="54">
        <v>38</v>
      </c>
      <c r="G83" s="26" t="s">
        <v>16</v>
      </c>
      <c r="H83" s="55">
        <v>37</v>
      </c>
      <c r="I83" s="53" t="s">
        <v>15</v>
      </c>
      <c r="J83" s="54">
        <v>45</v>
      </c>
      <c r="K83" s="26" t="s">
        <v>16</v>
      </c>
      <c r="L83" s="55">
        <v>33</v>
      </c>
      <c r="M83" s="53" t="s">
        <v>15</v>
      </c>
      <c r="N83" s="54">
        <v>36</v>
      </c>
      <c r="O83" s="26" t="s">
        <v>16</v>
      </c>
      <c r="P83" s="55">
        <v>33</v>
      </c>
      <c r="R83" s="46" t="s">
        <v>870</v>
      </c>
      <c r="S83" s="47"/>
      <c r="T83" s="47"/>
      <c r="U83" s="137">
        <v>8</v>
      </c>
      <c r="V83" s="138"/>
    </row>
    <row r="84" spans="1:22" ht="10.5" customHeight="1" x14ac:dyDescent="0.2">
      <c r="A84" s="53" t="s">
        <v>17</v>
      </c>
      <c r="B84" s="54">
        <v>35</v>
      </c>
      <c r="C84" s="26" t="s">
        <v>18</v>
      </c>
      <c r="D84" s="55">
        <v>26</v>
      </c>
      <c r="E84" s="53" t="s">
        <v>17</v>
      </c>
      <c r="F84" s="54">
        <v>37</v>
      </c>
      <c r="G84" s="26" t="s">
        <v>18</v>
      </c>
      <c r="H84" s="55">
        <v>35</v>
      </c>
      <c r="I84" s="53" t="s">
        <v>17</v>
      </c>
      <c r="J84" s="54">
        <v>36</v>
      </c>
      <c r="K84" s="26" t="s">
        <v>18</v>
      </c>
      <c r="L84" s="55">
        <v>34</v>
      </c>
      <c r="M84" s="53" t="s">
        <v>17</v>
      </c>
      <c r="N84" s="54">
        <v>34</v>
      </c>
      <c r="O84" s="26" t="s">
        <v>18</v>
      </c>
      <c r="P84" s="55">
        <v>32</v>
      </c>
      <c r="R84" s="46" t="s">
        <v>871</v>
      </c>
      <c r="S84" s="47"/>
      <c r="T84" s="47"/>
      <c r="U84" s="137">
        <v>9</v>
      </c>
      <c r="V84" s="138"/>
    </row>
    <row r="85" spans="1:22" ht="10.5" customHeight="1" x14ac:dyDescent="0.2">
      <c r="A85" s="53" t="s">
        <v>19</v>
      </c>
      <c r="B85" s="54">
        <v>27</v>
      </c>
      <c r="C85" s="26" t="s">
        <v>20</v>
      </c>
      <c r="D85" s="55">
        <v>42</v>
      </c>
      <c r="E85" s="53" t="s">
        <v>19</v>
      </c>
      <c r="F85" s="54">
        <v>42</v>
      </c>
      <c r="G85" s="26" t="s">
        <v>20</v>
      </c>
      <c r="H85" s="55">
        <v>41</v>
      </c>
      <c r="I85" s="53" t="s">
        <v>19</v>
      </c>
      <c r="J85" s="54">
        <v>38</v>
      </c>
      <c r="K85" s="26" t="s">
        <v>20</v>
      </c>
      <c r="L85" s="55">
        <v>38</v>
      </c>
      <c r="M85" s="53" t="s">
        <v>19</v>
      </c>
      <c r="N85" s="54">
        <v>35</v>
      </c>
      <c r="O85" s="26" t="s">
        <v>20</v>
      </c>
      <c r="P85" s="55">
        <v>30</v>
      </c>
      <c r="R85" s="46" t="s">
        <v>872</v>
      </c>
      <c r="S85" s="47"/>
      <c r="T85" s="47"/>
      <c r="U85" s="137">
        <v>10</v>
      </c>
      <c r="V85" s="138"/>
    </row>
    <row r="86" spans="1:22" ht="10.5" customHeight="1" x14ac:dyDescent="0.2">
      <c r="A86" s="53" t="s">
        <v>21</v>
      </c>
      <c r="B86" s="54">
        <v>29</v>
      </c>
      <c r="C86" s="26" t="s">
        <v>22</v>
      </c>
      <c r="D86" s="55">
        <v>36</v>
      </c>
      <c r="E86" s="53" t="s">
        <v>21</v>
      </c>
      <c r="F86" s="54">
        <v>40</v>
      </c>
      <c r="G86" s="26" t="s">
        <v>22</v>
      </c>
      <c r="H86" s="55">
        <v>30</v>
      </c>
      <c r="I86" s="53" t="s">
        <v>21</v>
      </c>
      <c r="J86" s="54">
        <v>41</v>
      </c>
      <c r="K86" s="26" t="s">
        <v>22</v>
      </c>
      <c r="L86" s="55">
        <v>45</v>
      </c>
      <c r="M86" s="53" t="s">
        <v>21</v>
      </c>
      <c r="N86" s="54">
        <v>29</v>
      </c>
      <c r="O86" s="26" t="s">
        <v>22</v>
      </c>
      <c r="P86" s="55">
        <v>25</v>
      </c>
      <c r="R86" s="88" t="s">
        <v>873</v>
      </c>
      <c r="S86" s="47"/>
      <c r="T86" s="47"/>
      <c r="U86" s="137">
        <v>11</v>
      </c>
      <c r="V86" s="138"/>
    </row>
    <row r="87" spans="1:22" ht="10.5" customHeight="1" x14ac:dyDescent="0.2">
      <c r="A87" s="53" t="s">
        <v>23</v>
      </c>
      <c r="B87" s="54">
        <v>40</v>
      </c>
      <c r="C87" s="26" t="s">
        <v>24</v>
      </c>
      <c r="D87" s="55">
        <v>29</v>
      </c>
      <c r="E87" s="53" t="s">
        <v>23</v>
      </c>
      <c r="F87" s="54">
        <v>33</v>
      </c>
      <c r="G87" s="26" t="s">
        <v>24</v>
      </c>
      <c r="H87" s="55">
        <v>43</v>
      </c>
      <c r="I87" s="53" t="s">
        <v>23</v>
      </c>
      <c r="J87" s="54">
        <v>37</v>
      </c>
      <c r="K87" s="26" t="s">
        <v>24</v>
      </c>
      <c r="L87" s="55">
        <v>36</v>
      </c>
      <c r="M87" s="53" t="s">
        <v>23</v>
      </c>
      <c r="N87" s="54">
        <v>36</v>
      </c>
      <c r="O87" s="26" t="s">
        <v>24</v>
      </c>
      <c r="P87" s="55">
        <v>35</v>
      </c>
      <c r="R87" s="88" t="s">
        <v>874</v>
      </c>
      <c r="S87" s="47"/>
      <c r="T87" s="47"/>
      <c r="U87" s="137">
        <v>12</v>
      </c>
      <c r="V87" s="138"/>
    </row>
    <row r="88" spans="1:22" ht="10.5" customHeight="1" x14ac:dyDescent="0.2">
      <c r="A88" s="53" t="s">
        <v>25</v>
      </c>
      <c r="B88" s="54">
        <v>31</v>
      </c>
      <c r="C88" s="26" t="s">
        <v>26</v>
      </c>
      <c r="D88" s="55">
        <v>41</v>
      </c>
      <c r="E88" s="53" t="s">
        <v>25</v>
      </c>
      <c r="F88" s="54">
        <v>42</v>
      </c>
      <c r="G88" s="26" t="s">
        <v>26</v>
      </c>
      <c r="H88" s="55">
        <v>36</v>
      </c>
      <c r="I88" s="53" t="s">
        <v>25</v>
      </c>
      <c r="J88" s="54">
        <v>41</v>
      </c>
      <c r="K88" s="26" t="s">
        <v>26</v>
      </c>
      <c r="L88" s="55">
        <v>38</v>
      </c>
      <c r="M88" s="53" t="s">
        <v>25</v>
      </c>
      <c r="N88" s="54">
        <v>38</v>
      </c>
      <c r="O88" s="26" t="s">
        <v>26</v>
      </c>
      <c r="P88" s="55">
        <v>36</v>
      </c>
      <c r="R88" s="88" t="s">
        <v>875</v>
      </c>
      <c r="S88" s="47"/>
      <c r="T88" s="47"/>
      <c r="U88" s="137">
        <v>13</v>
      </c>
      <c r="V88" s="138"/>
    </row>
    <row r="89" spans="1:22" ht="10.5" customHeight="1" x14ac:dyDescent="0.2">
      <c r="A89" s="53" t="s">
        <v>27</v>
      </c>
      <c r="B89" s="54">
        <v>28</v>
      </c>
      <c r="C89" s="26" t="s">
        <v>28</v>
      </c>
      <c r="D89" s="55">
        <v>29</v>
      </c>
      <c r="E89" s="53" t="s">
        <v>27</v>
      </c>
      <c r="F89" s="54">
        <v>36</v>
      </c>
      <c r="G89" s="26" t="s">
        <v>28</v>
      </c>
      <c r="H89" s="55">
        <v>39</v>
      </c>
      <c r="I89" s="53" t="s">
        <v>27</v>
      </c>
      <c r="J89" s="54">
        <v>29</v>
      </c>
      <c r="K89" s="26" t="s">
        <v>28</v>
      </c>
      <c r="L89" s="55">
        <v>45</v>
      </c>
      <c r="M89" s="53" t="s">
        <v>27</v>
      </c>
      <c r="N89" s="54">
        <v>34</v>
      </c>
      <c r="O89" s="26" t="s">
        <v>28</v>
      </c>
      <c r="P89" s="55">
        <v>31</v>
      </c>
      <c r="R89" s="88" t="s">
        <v>876</v>
      </c>
      <c r="S89" s="47"/>
      <c r="T89" s="47"/>
      <c r="U89" s="137">
        <v>14</v>
      </c>
      <c r="V89" s="138"/>
    </row>
    <row r="90" spans="1:22" ht="10.5" customHeight="1" x14ac:dyDescent="0.2">
      <c r="A90" s="53" t="s">
        <v>29</v>
      </c>
      <c r="B90" s="54">
        <v>43</v>
      </c>
      <c r="C90" s="26" t="s">
        <v>30</v>
      </c>
      <c r="D90" s="55">
        <v>34</v>
      </c>
      <c r="E90" s="53" t="s">
        <v>29</v>
      </c>
      <c r="F90" s="54">
        <v>35</v>
      </c>
      <c r="G90" s="26" t="s">
        <v>30</v>
      </c>
      <c r="H90" s="55">
        <v>42</v>
      </c>
      <c r="I90" s="53" t="s">
        <v>29</v>
      </c>
      <c r="J90" s="54">
        <v>32</v>
      </c>
      <c r="K90" s="26" t="s">
        <v>30</v>
      </c>
      <c r="L90" s="55">
        <v>37</v>
      </c>
      <c r="M90" s="53" t="s">
        <v>29</v>
      </c>
      <c r="N90" s="54">
        <v>29</v>
      </c>
      <c r="O90" s="26" t="s">
        <v>30</v>
      </c>
      <c r="P90" s="55">
        <v>36</v>
      </c>
      <c r="R90" s="88" t="s">
        <v>881</v>
      </c>
      <c r="S90" s="47"/>
      <c r="T90" s="47"/>
      <c r="U90" s="137">
        <v>15</v>
      </c>
      <c r="V90" s="138"/>
    </row>
    <row r="91" spans="1:22" ht="10.5" customHeight="1" x14ac:dyDescent="0.2">
      <c r="A91" s="53" t="s">
        <v>31</v>
      </c>
      <c r="B91" s="54">
        <v>40</v>
      </c>
      <c r="C91" s="26" t="s">
        <v>32</v>
      </c>
      <c r="D91" s="55">
        <v>42</v>
      </c>
      <c r="E91" s="53" t="s">
        <v>31</v>
      </c>
      <c r="F91" s="54">
        <v>34</v>
      </c>
      <c r="G91" s="26" t="s">
        <v>32</v>
      </c>
      <c r="H91" s="55">
        <v>33</v>
      </c>
      <c r="I91" s="53" t="s">
        <v>31</v>
      </c>
      <c r="J91" s="54">
        <v>36</v>
      </c>
      <c r="K91" s="26" t="s">
        <v>32</v>
      </c>
      <c r="L91" s="55">
        <v>38</v>
      </c>
      <c r="M91" s="53" t="s">
        <v>31</v>
      </c>
      <c r="N91" s="54">
        <v>28</v>
      </c>
      <c r="O91" s="26" t="s">
        <v>32</v>
      </c>
      <c r="P91" s="55">
        <v>28</v>
      </c>
      <c r="R91" s="89" t="s">
        <v>979</v>
      </c>
      <c r="S91" s="90"/>
      <c r="T91" s="90"/>
      <c r="U91" s="132">
        <v>16</v>
      </c>
      <c r="V91" s="133"/>
    </row>
    <row r="92" spans="1:22" ht="10.5" customHeight="1" x14ac:dyDescent="0.2">
      <c r="A92" s="53" t="s">
        <v>33</v>
      </c>
      <c r="B92" s="54">
        <v>24</v>
      </c>
      <c r="C92" s="26" t="s">
        <v>34</v>
      </c>
      <c r="D92" s="55">
        <v>33</v>
      </c>
      <c r="E92" s="53" t="s">
        <v>33</v>
      </c>
      <c r="F92" s="54">
        <v>41</v>
      </c>
      <c r="G92" s="26" t="s">
        <v>34</v>
      </c>
      <c r="H92" s="55">
        <v>40</v>
      </c>
      <c r="I92" s="53" t="s">
        <v>33</v>
      </c>
      <c r="J92" s="54">
        <v>44</v>
      </c>
      <c r="K92" s="26" t="s">
        <v>34</v>
      </c>
      <c r="L92" s="55">
        <v>42</v>
      </c>
      <c r="M92" s="53" t="s">
        <v>33</v>
      </c>
      <c r="N92" s="54">
        <v>33</v>
      </c>
      <c r="O92" s="26" t="s">
        <v>34</v>
      </c>
      <c r="P92" s="55">
        <v>39</v>
      </c>
      <c r="R92" s="91"/>
      <c r="S92" s="34"/>
      <c r="T92" s="34"/>
      <c r="U92" s="34"/>
      <c r="V92" s="34"/>
    </row>
    <row r="93" spans="1:22" ht="10.5" customHeight="1" x14ac:dyDescent="0.2">
      <c r="A93" s="53" t="s">
        <v>35</v>
      </c>
      <c r="B93" s="54">
        <v>35</v>
      </c>
      <c r="C93" s="26" t="s">
        <v>36</v>
      </c>
      <c r="D93" s="55">
        <v>32</v>
      </c>
      <c r="E93" s="53" t="s">
        <v>35</v>
      </c>
      <c r="F93" s="54">
        <v>38</v>
      </c>
      <c r="G93" s="26" t="s">
        <v>36</v>
      </c>
      <c r="H93" s="55">
        <v>38</v>
      </c>
      <c r="I93" s="53" t="s">
        <v>35</v>
      </c>
      <c r="J93" s="54">
        <v>33</v>
      </c>
      <c r="K93" s="26" t="s">
        <v>36</v>
      </c>
      <c r="L93" s="55">
        <v>36</v>
      </c>
      <c r="M93" s="53" t="s">
        <v>35</v>
      </c>
      <c r="N93" s="54">
        <v>34</v>
      </c>
      <c r="O93" s="26" t="s">
        <v>36</v>
      </c>
      <c r="P93" s="55">
        <v>32</v>
      </c>
      <c r="R93" s="134" t="s">
        <v>980</v>
      </c>
      <c r="S93" s="135"/>
      <c r="T93" s="135"/>
      <c r="U93" s="135"/>
      <c r="V93" s="136"/>
    </row>
    <row r="94" spans="1:22" ht="10.5" customHeight="1" x14ac:dyDescent="0.2">
      <c r="A94" s="53" t="s">
        <v>37</v>
      </c>
      <c r="B94" s="54">
        <v>31</v>
      </c>
      <c r="C94" s="26" t="s">
        <v>38</v>
      </c>
      <c r="D94" s="55">
        <v>40</v>
      </c>
      <c r="E94" s="53" t="s">
        <v>37</v>
      </c>
      <c r="F94" s="54">
        <v>37</v>
      </c>
      <c r="G94" s="26" t="s">
        <v>38</v>
      </c>
      <c r="H94" s="55">
        <v>37</v>
      </c>
      <c r="I94" s="53" t="s">
        <v>37</v>
      </c>
      <c r="J94" s="54">
        <v>37</v>
      </c>
      <c r="K94" s="26" t="s">
        <v>38</v>
      </c>
      <c r="L94" s="55">
        <v>44</v>
      </c>
      <c r="M94" s="53" t="s">
        <v>37</v>
      </c>
      <c r="N94" s="54">
        <v>36</v>
      </c>
      <c r="O94" s="26" t="s">
        <v>38</v>
      </c>
      <c r="P94" s="55">
        <v>35</v>
      </c>
      <c r="R94" s="134" t="s">
        <v>981</v>
      </c>
      <c r="S94" s="135"/>
      <c r="T94" s="135"/>
      <c r="U94" s="135"/>
      <c r="V94" s="136"/>
    </row>
    <row r="95" spans="1:22" ht="10.5" customHeight="1" x14ac:dyDescent="0.2">
      <c r="A95" s="53" t="s">
        <v>39</v>
      </c>
      <c r="B95" s="54">
        <v>39</v>
      </c>
      <c r="C95" s="26" t="s">
        <v>40</v>
      </c>
      <c r="D95" s="55">
        <v>35</v>
      </c>
      <c r="E95" s="53" t="s">
        <v>39</v>
      </c>
      <c r="F95" s="54">
        <v>40</v>
      </c>
      <c r="G95" s="26" t="s">
        <v>40</v>
      </c>
      <c r="H95" s="55">
        <v>36</v>
      </c>
      <c r="I95" s="53" t="s">
        <v>39</v>
      </c>
      <c r="J95" s="54">
        <v>45</v>
      </c>
      <c r="K95" s="26" t="s">
        <v>40</v>
      </c>
      <c r="L95" s="55">
        <v>34</v>
      </c>
      <c r="M95" s="53" t="s">
        <v>39</v>
      </c>
      <c r="N95" s="54">
        <v>44</v>
      </c>
      <c r="O95" s="26" t="s">
        <v>40</v>
      </c>
      <c r="P95" s="55">
        <v>24</v>
      </c>
      <c r="R95" s="134" t="s">
        <v>982</v>
      </c>
      <c r="S95" s="135"/>
      <c r="T95" s="135"/>
      <c r="U95" s="135"/>
      <c r="V95" s="136"/>
    </row>
    <row r="96" spans="1:22" ht="10.5" customHeight="1" x14ac:dyDescent="0.2">
      <c r="A96" s="53" t="s">
        <v>41</v>
      </c>
      <c r="B96" s="54">
        <v>34</v>
      </c>
      <c r="C96" s="26" t="s">
        <v>42</v>
      </c>
      <c r="D96" s="55">
        <v>31</v>
      </c>
      <c r="E96" s="53" t="s">
        <v>41</v>
      </c>
      <c r="F96" s="54">
        <v>32</v>
      </c>
      <c r="G96" s="26" t="s">
        <v>42</v>
      </c>
      <c r="H96" s="55">
        <v>38</v>
      </c>
      <c r="I96" s="53" t="s">
        <v>41</v>
      </c>
      <c r="J96" s="54">
        <v>36</v>
      </c>
      <c r="K96" s="26" t="s">
        <v>42</v>
      </c>
      <c r="L96" s="55">
        <v>33</v>
      </c>
      <c r="M96" s="53" t="s">
        <v>41</v>
      </c>
      <c r="N96" s="54">
        <v>36</v>
      </c>
      <c r="O96" s="26" t="s">
        <v>42</v>
      </c>
      <c r="P96" s="55">
        <v>33</v>
      </c>
      <c r="R96" s="134" t="s">
        <v>983</v>
      </c>
      <c r="S96" s="135"/>
      <c r="T96" s="135"/>
      <c r="U96" s="135"/>
      <c r="V96" s="136"/>
    </row>
    <row r="97" spans="1:26" ht="10.5" customHeight="1" x14ac:dyDescent="0.2">
      <c r="A97" s="53" t="s">
        <v>43</v>
      </c>
      <c r="B97" s="54">
        <v>31</v>
      </c>
      <c r="C97" s="26" t="s">
        <v>44</v>
      </c>
      <c r="D97" s="55">
        <v>43</v>
      </c>
      <c r="E97" s="53" t="s">
        <v>43</v>
      </c>
      <c r="F97" s="54">
        <v>42</v>
      </c>
      <c r="G97" s="26" t="s">
        <v>44</v>
      </c>
      <c r="H97" s="55">
        <v>40</v>
      </c>
      <c r="I97" s="53" t="s">
        <v>43</v>
      </c>
      <c r="J97" s="54">
        <v>36</v>
      </c>
      <c r="K97" s="26" t="s">
        <v>44</v>
      </c>
      <c r="L97" s="55">
        <v>36</v>
      </c>
      <c r="M97" s="53" t="s">
        <v>43</v>
      </c>
      <c r="N97" s="54">
        <v>44</v>
      </c>
      <c r="O97" s="26" t="s">
        <v>44</v>
      </c>
      <c r="P97" s="55">
        <v>35</v>
      </c>
      <c r="R97" s="134" t="s">
        <v>984</v>
      </c>
      <c r="S97" s="135"/>
      <c r="T97" s="135"/>
      <c r="U97" s="135"/>
      <c r="V97" s="136"/>
    </row>
    <row r="98" spans="1:26" ht="10.5" customHeight="1" x14ac:dyDescent="0.2">
      <c r="A98" s="53" t="s">
        <v>45</v>
      </c>
      <c r="B98" s="54">
        <v>44</v>
      </c>
      <c r="C98" s="26" t="s">
        <v>46</v>
      </c>
      <c r="D98" s="55">
        <v>34</v>
      </c>
      <c r="E98" s="53" t="s">
        <v>45</v>
      </c>
      <c r="F98" s="54">
        <v>45</v>
      </c>
      <c r="G98" s="26" t="s">
        <v>46</v>
      </c>
      <c r="H98" s="55">
        <v>38</v>
      </c>
      <c r="I98" s="53" t="s">
        <v>45</v>
      </c>
      <c r="J98" s="54">
        <v>41</v>
      </c>
      <c r="K98" s="26" t="s">
        <v>46</v>
      </c>
      <c r="L98" s="55">
        <v>44</v>
      </c>
      <c r="M98" s="53" t="s">
        <v>45</v>
      </c>
      <c r="N98" s="54">
        <v>28</v>
      </c>
      <c r="O98" s="26" t="s">
        <v>46</v>
      </c>
      <c r="P98" s="55">
        <v>45</v>
      </c>
    </row>
    <row r="99" spans="1:26" ht="18" customHeight="1" x14ac:dyDescent="0.2">
      <c r="A99" s="146" t="s">
        <v>268</v>
      </c>
      <c r="B99" s="147"/>
      <c r="C99" s="147" t="s">
        <v>269</v>
      </c>
      <c r="D99" s="147"/>
      <c r="E99" s="147"/>
      <c r="F99" s="147"/>
      <c r="G99" s="56" t="s">
        <v>594</v>
      </c>
      <c r="H99" s="57">
        <v>0</v>
      </c>
      <c r="I99" s="146" t="s">
        <v>268</v>
      </c>
      <c r="J99" s="147"/>
      <c r="K99" s="147" t="s">
        <v>269</v>
      </c>
      <c r="L99" s="147"/>
      <c r="M99" s="147"/>
      <c r="N99" s="147"/>
      <c r="O99" s="56" t="s">
        <v>594</v>
      </c>
      <c r="P99" s="57">
        <v>0</v>
      </c>
    </row>
    <row r="100" spans="1:26" s="34" customFormat="1" ht="12" customHeight="1" x14ac:dyDescent="0.2">
      <c r="A100" s="32">
        <f>SUM(B81:B98)+SUM(D81:D98)</f>
        <v>1219</v>
      </c>
      <c r="B100" s="35"/>
      <c r="C100" s="31"/>
      <c r="D100" s="40"/>
      <c r="E100" s="32">
        <f>SUM(F81:F98)+SUM(H81:H98)</f>
        <v>1365</v>
      </c>
      <c r="F100" s="35"/>
      <c r="G100" s="32"/>
      <c r="H100" s="31"/>
      <c r="I100" s="32">
        <f>SUM(J81:J98)+SUM(L81:L98)</f>
        <v>1374</v>
      </c>
      <c r="J100" s="35"/>
      <c r="K100" s="31"/>
      <c r="L100" s="40"/>
      <c r="M100" s="32">
        <f>SUM(N81:N98)+SUM(P81:P98)</f>
        <v>1225</v>
      </c>
      <c r="N100" s="35"/>
      <c r="O100" s="32"/>
      <c r="P100" s="31"/>
    </row>
    <row r="101" spans="1:26" s="58" customFormat="1" ht="13.5" customHeight="1" x14ac:dyDescent="0.25">
      <c r="Q101" s="60"/>
      <c r="R101" s="60"/>
      <c r="S101" s="60"/>
      <c r="T101" s="60"/>
      <c r="U101" s="60"/>
      <c r="V101" s="60"/>
      <c r="W101" s="60"/>
      <c r="X101" s="60"/>
      <c r="Z101" s="59"/>
    </row>
    <row r="102" spans="1:26" ht="18" customHeight="1" x14ac:dyDescent="0.2">
      <c r="R102" s="47"/>
      <c r="S102" s="38"/>
      <c r="T102" s="41"/>
      <c r="U102" s="41"/>
      <c r="V102" s="49"/>
      <c r="X102" s="47"/>
    </row>
    <row r="103" spans="1:26" ht="10.5" customHeight="1" x14ac:dyDescent="0.2">
      <c r="Q103" s="32"/>
      <c r="S103" s="38"/>
      <c r="T103" s="41"/>
      <c r="U103" s="41"/>
      <c r="V103" s="38"/>
      <c r="W103" s="32"/>
      <c r="X103" s="30"/>
    </row>
    <row r="104" spans="1:26" ht="10.5" customHeight="1" x14ac:dyDescent="0.2">
      <c r="Q104" s="32"/>
      <c r="S104" s="38"/>
      <c r="T104" s="41"/>
      <c r="U104" s="41"/>
      <c r="V104" s="49"/>
      <c r="W104" s="32"/>
      <c r="X104" s="30"/>
    </row>
    <row r="105" spans="1:26" ht="21" customHeight="1" x14ac:dyDescent="0.2">
      <c r="Q105" s="38"/>
      <c r="R105" s="42"/>
      <c r="S105" s="42"/>
      <c r="T105" s="11"/>
      <c r="U105" s="38"/>
      <c r="V105" s="47"/>
      <c r="W105" s="47"/>
      <c r="X105" s="47"/>
    </row>
    <row r="106" spans="1:26" ht="10.5" customHeight="1" x14ac:dyDescent="0.2">
      <c r="Q106" s="32"/>
      <c r="R106" s="35"/>
      <c r="S106" s="32"/>
      <c r="T106" s="35"/>
      <c r="U106" s="32"/>
      <c r="V106" s="35"/>
      <c r="W106" s="32"/>
      <c r="X106" s="35"/>
    </row>
    <row r="107" spans="1:26" ht="10.5" customHeight="1" x14ac:dyDescent="0.2">
      <c r="Q107" s="32"/>
      <c r="R107" s="35"/>
      <c r="S107" s="32"/>
      <c r="T107" s="35"/>
      <c r="U107" s="32"/>
      <c r="V107" s="35"/>
      <c r="W107" s="32"/>
      <c r="X107" s="35"/>
    </row>
    <row r="108" spans="1:26" ht="10.5" customHeight="1" x14ac:dyDescent="0.2">
      <c r="Q108" s="32"/>
      <c r="R108" s="35"/>
      <c r="S108" s="32"/>
      <c r="T108" s="35"/>
      <c r="U108" s="32"/>
      <c r="V108" s="35"/>
      <c r="W108" s="32"/>
      <c r="X108" s="35"/>
    </row>
    <row r="109" spans="1:26" ht="10.5" customHeight="1" x14ac:dyDescent="0.2">
      <c r="Q109" s="32"/>
      <c r="R109" s="35"/>
      <c r="S109" s="32"/>
      <c r="T109" s="35"/>
      <c r="U109" s="32"/>
      <c r="V109" s="35"/>
      <c r="W109" s="32"/>
      <c r="X109" s="35"/>
    </row>
    <row r="110" spans="1:26" ht="10.5" customHeight="1" x14ac:dyDescent="0.2">
      <c r="Q110" s="32"/>
      <c r="R110" s="35"/>
      <c r="S110" s="32"/>
      <c r="T110" s="35"/>
      <c r="U110" s="32"/>
      <c r="V110" s="35"/>
      <c r="W110" s="32"/>
      <c r="X110" s="35"/>
    </row>
    <row r="111" spans="1:26" ht="10.5" customHeight="1" x14ac:dyDescent="0.2">
      <c r="Q111" s="32"/>
      <c r="R111" s="35"/>
      <c r="S111" s="32"/>
      <c r="T111" s="35"/>
      <c r="U111" s="32"/>
      <c r="V111" s="35"/>
      <c r="W111" s="32"/>
      <c r="X111" s="35"/>
    </row>
    <row r="112" spans="1:26" ht="10.5" customHeight="1" x14ac:dyDescent="0.2">
      <c r="Q112" s="32"/>
      <c r="R112" s="35"/>
      <c r="S112" s="32"/>
      <c r="T112" s="35"/>
      <c r="U112" s="32"/>
      <c r="V112" s="35"/>
      <c r="W112" s="32"/>
      <c r="X112" s="35"/>
    </row>
    <row r="113" spans="17:24" ht="10.5" customHeight="1" x14ac:dyDescent="0.2">
      <c r="Q113" s="32"/>
      <c r="R113" s="35"/>
      <c r="S113" s="32"/>
      <c r="T113" s="35"/>
      <c r="U113" s="32"/>
      <c r="V113" s="35"/>
      <c r="W113" s="32"/>
      <c r="X113" s="35"/>
    </row>
    <row r="114" spans="17:24" ht="10.5" customHeight="1" x14ac:dyDescent="0.2">
      <c r="Q114" s="32"/>
      <c r="R114" s="35"/>
      <c r="S114" s="32"/>
      <c r="T114" s="35"/>
      <c r="U114" s="32"/>
      <c r="V114" s="35"/>
      <c r="W114" s="32"/>
      <c r="X114" s="35"/>
    </row>
    <row r="115" spans="17:24" ht="10.5" customHeight="1" x14ac:dyDescent="0.2">
      <c r="Q115" s="32"/>
      <c r="R115" s="35"/>
      <c r="S115" s="32"/>
      <c r="T115" s="35"/>
      <c r="U115" s="32"/>
      <c r="V115" s="35"/>
      <c r="W115" s="32"/>
      <c r="X115" s="35"/>
    </row>
    <row r="116" spans="17:24" ht="10.5" customHeight="1" x14ac:dyDescent="0.2">
      <c r="Q116" s="32"/>
      <c r="R116" s="35"/>
      <c r="S116" s="32"/>
      <c r="T116" s="35"/>
      <c r="U116" s="32"/>
      <c r="V116" s="35"/>
      <c r="W116" s="32"/>
      <c r="X116" s="35"/>
    </row>
    <row r="117" spans="17:24" ht="10.5" customHeight="1" x14ac:dyDescent="0.2">
      <c r="Q117" s="32"/>
      <c r="R117" s="35"/>
      <c r="S117" s="32"/>
      <c r="T117" s="35"/>
      <c r="U117" s="32"/>
      <c r="V117" s="35"/>
      <c r="W117" s="32"/>
      <c r="X117" s="35"/>
    </row>
    <row r="118" spans="17:24" ht="10.5" customHeight="1" x14ac:dyDescent="0.2">
      <c r="Q118" s="32"/>
      <c r="R118" s="35"/>
      <c r="S118" s="32"/>
      <c r="T118" s="35"/>
      <c r="U118" s="32"/>
      <c r="V118" s="35"/>
      <c r="W118" s="32"/>
      <c r="X118" s="35"/>
    </row>
    <row r="119" spans="17:24" ht="10.5" customHeight="1" x14ac:dyDescent="0.2">
      <c r="Q119" s="32"/>
      <c r="R119" s="35"/>
      <c r="S119" s="32"/>
      <c r="T119" s="35"/>
      <c r="U119" s="32"/>
      <c r="V119" s="35"/>
      <c r="W119" s="32"/>
      <c r="X119" s="35"/>
    </row>
    <row r="120" spans="17:24" ht="10.5" customHeight="1" x14ac:dyDescent="0.2">
      <c r="Q120" s="32"/>
      <c r="R120" s="35"/>
      <c r="S120" s="32"/>
      <c r="T120" s="35"/>
      <c r="U120" s="32"/>
      <c r="V120" s="35"/>
      <c r="W120" s="32"/>
      <c r="X120" s="35"/>
    </row>
    <row r="121" spans="17:24" ht="10.5" customHeight="1" x14ac:dyDescent="0.2">
      <c r="Q121" s="32"/>
      <c r="R121" s="35"/>
      <c r="S121" s="32"/>
      <c r="T121" s="35"/>
      <c r="U121" s="32"/>
      <c r="V121" s="35"/>
      <c r="W121" s="32"/>
      <c r="X121" s="35"/>
    </row>
    <row r="122" spans="17:24" ht="10.5" customHeight="1" x14ac:dyDescent="0.2">
      <c r="Q122" s="32"/>
      <c r="R122" s="35"/>
      <c r="S122" s="32"/>
      <c r="T122" s="35"/>
      <c r="U122" s="32"/>
      <c r="V122" s="35"/>
      <c r="W122" s="32"/>
      <c r="X122" s="35"/>
    </row>
    <row r="123" spans="17:24" ht="10.5" customHeight="1" x14ac:dyDescent="0.2">
      <c r="Q123" s="32"/>
      <c r="R123" s="35"/>
      <c r="S123" s="32"/>
      <c r="T123" s="35"/>
      <c r="U123" s="32"/>
      <c r="V123" s="35"/>
      <c r="W123" s="32"/>
      <c r="X123" s="35"/>
    </row>
    <row r="124" spans="17:24" ht="18" customHeight="1" x14ac:dyDescent="0.2">
      <c r="Q124" s="38"/>
      <c r="R124" s="38"/>
      <c r="S124" s="38"/>
      <c r="T124" s="38"/>
      <c r="U124" s="38"/>
      <c r="V124" s="38"/>
      <c r="W124" s="32"/>
      <c r="X124" s="31"/>
    </row>
    <row r="125" spans="17:24" s="34" customFormat="1" ht="12" customHeight="1" x14ac:dyDescent="0.2">
      <c r="Q125" s="32"/>
      <c r="R125" s="35"/>
      <c r="S125" s="31"/>
      <c r="T125" s="40"/>
      <c r="U125" s="32"/>
      <c r="V125" s="35"/>
      <c r="W125" s="32"/>
      <c r="X125" s="31"/>
    </row>
    <row r="126" spans="17:24" ht="12" customHeight="1" x14ac:dyDescent="0.15"/>
    <row r="127" spans="17:24" ht="12" customHeight="1" x14ac:dyDescent="0.15"/>
    <row r="128" spans="17:24" ht="12" customHeight="1" x14ac:dyDescent="0.15"/>
    <row r="129" customFormat="1" ht="12" customHeight="1" x14ac:dyDescent="0.15"/>
    <row r="130" customFormat="1" ht="12" customHeight="1" x14ac:dyDescent="0.15"/>
    <row r="131" customFormat="1" ht="12" customHeight="1" x14ac:dyDescent="0.15"/>
    <row r="132" customFormat="1" ht="12" customHeight="1" x14ac:dyDescent="0.15"/>
    <row r="133" customFormat="1" ht="12" customHeight="1" x14ac:dyDescent="0.15"/>
    <row r="134" customFormat="1" ht="12" customHeight="1" x14ac:dyDescent="0.15"/>
    <row r="135" customFormat="1" ht="12" customHeight="1" x14ac:dyDescent="0.15"/>
    <row r="136" customFormat="1" ht="12" customHeight="1" x14ac:dyDescent="0.15"/>
    <row r="137" customFormat="1" ht="12" customHeight="1" x14ac:dyDescent="0.15"/>
    <row r="138" customFormat="1" ht="12" customHeight="1" x14ac:dyDescent="0.15"/>
    <row r="139" customFormat="1" ht="12" customHeight="1" x14ac:dyDescent="0.15"/>
    <row r="140" customFormat="1" ht="12" customHeight="1" x14ac:dyDescent="0.15"/>
    <row r="141" customFormat="1" ht="12" customHeight="1" x14ac:dyDescent="0.15"/>
    <row r="142" customFormat="1" ht="12" customHeight="1" x14ac:dyDescent="0.15"/>
    <row r="143" customFormat="1" ht="12" customHeight="1" x14ac:dyDescent="0.15"/>
    <row r="144" customFormat="1" ht="12" customHeight="1" x14ac:dyDescent="0.15"/>
    <row r="145" customFormat="1" ht="12" customHeight="1" x14ac:dyDescent="0.15"/>
    <row r="146" customFormat="1" ht="12" customHeight="1" x14ac:dyDescent="0.15"/>
    <row r="147" customFormat="1" ht="12" customHeight="1" x14ac:dyDescent="0.15"/>
    <row r="148" customFormat="1" ht="12" customHeight="1" x14ac:dyDescent="0.15"/>
    <row r="149" customFormat="1" ht="12" customHeight="1" x14ac:dyDescent="0.15"/>
    <row r="150" customFormat="1" ht="12" customHeight="1" x14ac:dyDescent="0.15"/>
    <row r="151" customFormat="1" ht="12" customHeight="1" x14ac:dyDescent="0.15"/>
    <row r="152" customFormat="1" ht="12" customHeight="1" x14ac:dyDescent="0.15"/>
    <row r="153" customFormat="1" ht="12" customHeight="1" x14ac:dyDescent="0.15"/>
    <row r="154" customFormat="1" ht="12" customHeight="1" x14ac:dyDescent="0.15"/>
    <row r="155" customFormat="1" ht="12" customHeight="1" x14ac:dyDescent="0.15"/>
    <row r="156" customFormat="1" ht="12" customHeight="1" x14ac:dyDescent="0.15"/>
    <row r="157" customFormat="1" ht="12" customHeight="1" x14ac:dyDescent="0.15"/>
    <row r="158" customFormat="1" ht="12" customHeight="1" x14ac:dyDescent="0.15"/>
    <row r="159" customFormat="1" ht="12" customHeight="1" x14ac:dyDescent="0.15"/>
    <row r="160" customFormat="1" ht="12" customHeight="1" x14ac:dyDescent="0.15"/>
    <row r="161" customFormat="1" ht="12" customHeight="1" x14ac:dyDescent="0.15"/>
    <row r="162" customFormat="1" ht="12" customHeight="1" x14ac:dyDescent="0.15"/>
    <row r="163" customFormat="1" ht="12" customHeight="1" x14ac:dyDescent="0.15"/>
    <row r="164" customFormat="1" ht="12" customHeight="1" x14ac:dyDescent="0.15"/>
    <row r="165" customFormat="1" ht="12" customHeight="1" x14ac:dyDescent="0.15"/>
    <row r="166" customFormat="1" ht="12" customHeight="1" x14ac:dyDescent="0.15"/>
    <row r="167" customFormat="1" ht="12" customHeight="1" x14ac:dyDescent="0.15"/>
    <row r="168" customFormat="1" ht="12" customHeight="1" x14ac:dyDescent="0.15"/>
    <row r="169" customFormat="1" ht="12" customHeight="1" x14ac:dyDescent="0.15"/>
    <row r="170" customFormat="1" ht="12" customHeight="1" x14ac:dyDescent="0.15"/>
    <row r="171" customFormat="1" ht="12" customHeight="1" x14ac:dyDescent="0.15"/>
    <row r="172" customFormat="1" ht="12" customHeight="1" x14ac:dyDescent="0.15"/>
    <row r="173" customFormat="1" ht="12" customHeight="1" x14ac:dyDescent="0.15"/>
    <row r="174" customFormat="1" ht="12" customHeight="1" x14ac:dyDescent="0.15"/>
    <row r="175" customFormat="1" ht="12" customHeight="1" x14ac:dyDescent="0.15"/>
    <row r="176" customFormat="1" ht="12" customHeight="1" x14ac:dyDescent="0.15"/>
    <row r="177" customFormat="1" ht="12" customHeight="1" x14ac:dyDescent="0.15"/>
    <row r="178" customFormat="1" ht="12" customHeight="1" x14ac:dyDescent="0.15"/>
  </sheetData>
  <mergeCells count="134">
    <mergeCell ref="Q1:X1"/>
    <mergeCell ref="C2:E2"/>
    <mergeCell ref="K2:M2"/>
    <mergeCell ref="S2:U2"/>
    <mergeCell ref="A5:D5"/>
    <mergeCell ref="E5:H5"/>
    <mergeCell ref="I5:L5"/>
    <mergeCell ref="M5:P5"/>
    <mergeCell ref="Q5:T5"/>
    <mergeCell ref="U5:X5"/>
    <mergeCell ref="C3:E3"/>
    <mergeCell ref="K3:M3"/>
    <mergeCell ref="S3:U3"/>
    <mergeCell ref="C4:E4"/>
    <mergeCell ref="K4:M4"/>
    <mergeCell ref="S4:U4"/>
    <mergeCell ref="AA3:AC3"/>
    <mergeCell ref="C28:E28"/>
    <mergeCell ref="K28:M28"/>
    <mergeCell ref="AA4:AC4"/>
    <mergeCell ref="C29:E29"/>
    <mergeCell ref="K29:M29"/>
    <mergeCell ref="Q26:X26"/>
    <mergeCell ref="Y26:AF26"/>
    <mergeCell ref="Y1:AF1"/>
    <mergeCell ref="A26:H26"/>
    <mergeCell ref="I26:P26"/>
    <mergeCell ref="AA2:AC2"/>
    <mergeCell ref="C27:E27"/>
    <mergeCell ref="K27:M27"/>
    <mergeCell ref="A24:B24"/>
    <mergeCell ref="C24:F24"/>
    <mergeCell ref="I24:J24"/>
    <mergeCell ref="K24:N24"/>
    <mergeCell ref="Q24:R24"/>
    <mergeCell ref="S24:V24"/>
    <mergeCell ref="Y5:AB5"/>
    <mergeCell ref="AC5:AF5"/>
    <mergeCell ref="A1:H1"/>
    <mergeCell ref="I1:P1"/>
    <mergeCell ref="S27:U27"/>
    <mergeCell ref="AA27:AC27"/>
    <mergeCell ref="C52:E52"/>
    <mergeCell ref="Y24:Z24"/>
    <mergeCell ref="AA24:AD24"/>
    <mergeCell ref="A49:B49"/>
    <mergeCell ref="C49:F49"/>
    <mergeCell ref="I49:J49"/>
    <mergeCell ref="K49:N49"/>
    <mergeCell ref="Q30:T30"/>
    <mergeCell ref="U30:X30"/>
    <mergeCell ref="Y30:AB30"/>
    <mergeCell ref="AC30:AF30"/>
    <mergeCell ref="A30:D30"/>
    <mergeCell ref="E30:H30"/>
    <mergeCell ref="I30:L30"/>
    <mergeCell ref="M30:P30"/>
    <mergeCell ref="S28:U28"/>
    <mergeCell ref="AA28:AC28"/>
    <mergeCell ref="C53:E53"/>
    <mergeCell ref="S29:U29"/>
    <mergeCell ref="AA29:AC29"/>
    <mergeCell ref="C54:E54"/>
    <mergeCell ref="I51:P51"/>
    <mergeCell ref="Q51:X51"/>
    <mergeCell ref="Y51:AF51"/>
    <mergeCell ref="K52:M52"/>
    <mergeCell ref="S52:U52"/>
    <mergeCell ref="AA52:AC52"/>
    <mergeCell ref="Q49:R49"/>
    <mergeCell ref="S49:V49"/>
    <mergeCell ref="Y49:Z49"/>
    <mergeCell ref="AA49:AD49"/>
    <mergeCell ref="K53:M53"/>
    <mergeCell ref="S53:U53"/>
    <mergeCell ref="AA53:AC53"/>
    <mergeCell ref="K54:M54"/>
    <mergeCell ref="S54:U54"/>
    <mergeCell ref="AA54:AC54"/>
    <mergeCell ref="A51:H51"/>
    <mergeCell ref="AA74:AD74"/>
    <mergeCell ref="I55:L55"/>
    <mergeCell ref="M55:P55"/>
    <mergeCell ref="Q55:T55"/>
    <mergeCell ref="U55:X55"/>
    <mergeCell ref="Y55:AB55"/>
    <mergeCell ref="AC55:AF55"/>
    <mergeCell ref="A55:D55"/>
    <mergeCell ref="E55:H55"/>
    <mergeCell ref="A76:H76"/>
    <mergeCell ref="I76:P76"/>
    <mergeCell ref="C77:E77"/>
    <mergeCell ref="K77:M77"/>
    <mergeCell ref="I74:J74"/>
    <mergeCell ref="K74:N74"/>
    <mergeCell ref="Q74:R74"/>
    <mergeCell ref="S74:V74"/>
    <mergeCell ref="Y74:Z74"/>
    <mergeCell ref="A74:B74"/>
    <mergeCell ref="C74:F74"/>
    <mergeCell ref="R77:V77"/>
    <mergeCell ref="A99:B99"/>
    <mergeCell ref="C99:F99"/>
    <mergeCell ref="I99:J99"/>
    <mergeCell ref="K99:N99"/>
    <mergeCell ref="A80:D80"/>
    <mergeCell ref="E80:H80"/>
    <mergeCell ref="I80:L80"/>
    <mergeCell ref="M80:P80"/>
    <mergeCell ref="C78:E78"/>
    <mergeCell ref="K78:M78"/>
    <mergeCell ref="C79:E79"/>
    <mergeCell ref="K79:M79"/>
    <mergeCell ref="R78:S78"/>
    <mergeCell ref="U78:V78"/>
    <mergeCell ref="R79:S79"/>
    <mergeCell ref="U79:V79"/>
    <mergeCell ref="U80:V80"/>
    <mergeCell ref="U81:V81"/>
    <mergeCell ref="U82:V82"/>
    <mergeCell ref="U83:V83"/>
    <mergeCell ref="U84:V84"/>
    <mergeCell ref="R95:V95"/>
    <mergeCell ref="R96:V96"/>
    <mergeCell ref="R97:V97"/>
    <mergeCell ref="U85:V85"/>
    <mergeCell ref="U86:V86"/>
    <mergeCell ref="U87:V87"/>
    <mergeCell ref="U88:V88"/>
    <mergeCell ref="U89:V89"/>
    <mergeCell ref="U90:V90"/>
    <mergeCell ref="U91:V91"/>
    <mergeCell ref="R93:V93"/>
    <mergeCell ref="R94:V94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F152"/>
  <sheetViews>
    <sheetView showGridLines="0" zoomScaleNormal="100" workbookViewId="0">
      <selection activeCell="E6" sqref="E6"/>
    </sheetView>
  </sheetViews>
  <sheetFormatPr defaultRowHeight="9" x14ac:dyDescent="0.15"/>
  <cols>
    <col min="1" max="33" width="6.59765625" customWidth="1"/>
  </cols>
  <sheetData>
    <row r="1" spans="1:32" s="58" customFormat="1" ht="13.5" customHeight="1" x14ac:dyDescent="0.2">
      <c r="A1" s="299" t="s">
        <v>105</v>
      </c>
      <c r="B1" s="300"/>
      <c r="C1" s="300"/>
      <c r="D1" s="300"/>
      <c r="E1" s="300"/>
      <c r="F1" s="300"/>
      <c r="G1" s="300"/>
      <c r="H1" s="301"/>
      <c r="I1" s="299" t="s">
        <v>623</v>
      </c>
      <c r="J1" s="300"/>
      <c r="K1" s="300"/>
      <c r="L1" s="300"/>
      <c r="M1" s="300"/>
      <c r="N1" s="300"/>
      <c r="O1" s="300"/>
      <c r="P1" s="301"/>
      <c r="Q1" s="351" t="s">
        <v>624</v>
      </c>
      <c r="R1" s="352"/>
      <c r="S1" s="352"/>
      <c r="T1" s="352"/>
      <c r="U1" s="352"/>
      <c r="V1" s="352"/>
      <c r="W1" s="352"/>
      <c r="X1" s="353"/>
      <c r="Y1" s="357" t="s">
        <v>106</v>
      </c>
      <c r="Z1" s="358"/>
      <c r="AA1" s="358"/>
      <c r="AB1" s="358"/>
      <c r="AC1" s="358"/>
      <c r="AD1" s="358"/>
      <c r="AE1" s="358"/>
      <c r="AF1" s="359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916</v>
      </c>
      <c r="H2" s="48"/>
      <c r="J2" s="47"/>
      <c r="K2" s="144" t="s">
        <v>271</v>
      </c>
      <c r="L2" s="145"/>
      <c r="M2" s="145"/>
      <c r="N2" s="49" t="s">
        <v>964</v>
      </c>
      <c r="P2" s="48"/>
      <c r="R2" s="47"/>
      <c r="S2" s="144" t="s">
        <v>271</v>
      </c>
      <c r="T2" s="145"/>
      <c r="U2" s="145"/>
      <c r="V2" s="49" t="s">
        <v>956</v>
      </c>
      <c r="X2" s="48"/>
      <c r="Z2" s="47"/>
      <c r="AA2" s="144" t="s">
        <v>271</v>
      </c>
      <c r="AB2" s="145"/>
      <c r="AC2" s="145"/>
      <c r="AD2" s="49" t="s">
        <v>1015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1000</v>
      </c>
      <c r="H3" s="33"/>
      <c r="I3" s="29"/>
      <c r="K3" s="144" t="s">
        <v>595</v>
      </c>
      <c r="L3" s="145"/>
      <c r="M3" s="145"/>
      <c r="N3" s="38" t="s">
        <v>1014</v>
      </c>
      <c r="P3" s="33"/>
      <c r="Q3" s="29"/>
      <c r="S3" s="144" t="s">
        <v>595</v>
      </c>
      <c r="T3" s="145"/>
      <c r="U3" s="145"/>
      <c r="V3" s="38" t="s">
        <v>943</v>
      </c>
      <c r="X3" s="33"/>
      <c r="Y3" s="29"/>
      <c r="AA3" s="144" t="s">
        <v>595</v>
      </c>
      <c r="AB3" s="145"/>
      <c r="AC3" s="145"/>
      <c r="AD3" s="49" t="s">
        <v>1016</v>
      </c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16</v>
      </c>
      <c r="G4" s="32"/>
      <c r="H4" s="33"/>
      <c r="I4" s="29"/>
      <c r="K4" s="144" t="s">
        <v>596</v>
      </c>
      <c r="L4" s="145"/>
      <c r="M4" s="145"/>
      <c r="N4" s="49">
        <v>18</v>
      </c>
      <c r="O4" s="32"/>
      <c r="P4" s="33"/>
      <c r="Q4" s="29"/>
      <c r="S4" s="144" t="s">
        <v>596</v>
      </c>
      <c r="T4" s="145"/>
      <c r="U4" s="145"/>
      <c r="V4" s="49">
        <v>17</v>
      </c>
      <c r="W4" s="32"/>
      <c r="X4" s="33"/>
      <c r="Y4" s="29"/>
      <c r="AA4" s="144" t="s">
        <v>596</v>
      </c>
      <c r="AB4" s="145"/>
      <c r="AC4" s="145"/>
      <c r="AD4" s="49">
        <v>13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41</v>
      </c>
      <c r="C6" s="26" t="s">
        <v>12</v>
      </c>
      <c r="D6" s="55">
        <v>33</v>
      </c>
      <c r="E6" s="53" t="s">
        <v>11</v>
      </c>
      <c r="F6" s="54">
        <v>51</v>
      </c>
      <c r="G6" s="26" t="s">
        <v>12</v>
      </c>
      <c r="H6" s="55">
        <v>31</v>
      </c>
      <c r="I6" s="53" t="s">
        <v>11</v>
      </c>
      <c r="J6" s="54">
        <v>24</v>
      </c>
      <c r="K6" s="26" t="s">
        <v>12</v>
      </c>
      <c r="L6" s="55">
        <v>34</v>
      </c>
      <c r="M6" s="53" t="s">
        <v>11</v>
      </c>
      <c r="N6" s="54">
        <v>48</v>
      </c>
      <c r="O6" s="26" t="s">
        <v>12</v>
      </c>
      <c r="P6" s="55">
        <v>47</v>
      </c>
      <c r="Q6" s="53" t="s">
        <v>11</v>
      </c>
      <c r="R6" s="54">
        <v>41</v>
      </c>
      <c r="S6" s="26" t="s">
        <v>12</v>
      </c>
      <c r="T6" s="55">
        <v>33</v>
      </c>
      <c r="U6" s="53" t="s">
        <v>11</v>
      </c>
      <c r="V6" s="54">
        <v>41</v>
      </c>
      <c r="W6" s="26" t="s">
        <v>12</v>
      </c>
      <c r="X6" s="55">
        <v>44</v>
      </c>
      <c r="Y6" s="53" t="s">
        <v>11</v>
      </c>
      <c r="Z6" s="54">
        <v>49</v>
      </c>
      <c r="AA6" s="26" t="s">
        <v>12</v>
      </c>
      <c r="AB6" s="55">
        <v>44</v>
      </c>
      <c r="AC6" s="53" t="s">
        <v>11</v>
      </c>
      <c r="AD6" s="54">
        <v>35</v>
      </c>
      <c r="AE6" s="26" t="s">
        <v>12</v>
      </c>
      <c r="AF6" s="55">
        <v>37</v>
      </c>
    </row>
    <row r="7" spans="1:32" ht="10.5" customHeight="1" x14ac:dyDescent="0.2">
      <c r="A7" s="53" t="s">
        <v>13</v>
      </c>
      <c r="B7" s="54">
        <v>36</v>
      </c>
      <c r="C7" s="26" t="s">
        <v>14</v>
      </c>
      <c r="D7" s="55">
        <v>45</v>
      </c>
      <c r="E7" s="53" t="s">
        <v>13</v>
      </c>
      <c r="F7" s="54">
        <v>39</v>
      </c>
      <c r="G7" s="26" t="s">
        <v>14</v>
      </c>
      <c r="H7" s="55">
        <v>39</v>
      </c>
      <c r="I7" s="53" t="s">
        <v>13</v>
      </c>
      <c r="J7" s="54">
        <v>38</v>
      </c>
      <c r="K7" s="26" t="s">
        <v>14</v>
      </c>
      <c r="L7" s="55">
        <v>25</v>
      </c>
      <c r="M7" s="53" t="s">
        <v>13</v>
      </c>
      <c r="N7" s="54">
        <v>49</v>
      </c>
      <c r="O7" s="26" t="s">
        <v>14</v>
      </c>
      <c r="P7" s="55">
        <v>44</v>
      </c>
      <c r="Q7" s="53" t="s">
        <v>13</v>
      </c>
      <c r="R7" s="54">
        <v>34</v>
      </c>
      <c r="S7" s="26" t="s">
        <v>14</v>
      </c>
      <c r="T7" s="55">
        <v>24</v>
      </c>
      <c r="U7" s="53" t="s">
        <v>13</v>
      </c>
      <c r="V7" s="54">
        <v>42</v>
      </c>
      <c r="W7" s="26" t="s">
        <v>14</v>
      </c>
      <c r="X7" s="55">
        <v>36</v>
      </c>
      <c r="Y7" s="53" t="s">
        <v>13</v>
      </c>
      <c r="Z7" s="54">
        <v>40</v>
      </c>
      <c r="AA7" s="26" t="s">
        <v>14</v>
      </c>
      <c r="AB7" s="55">
        <v>34</v>
      </c>
      <c r="AC7" s="53" t="s">
        <v>13</v>
      </c>
      <c r="AD7" s="54">
        <v>30</v>
      </c>
      <c r="AE7" s="26" t="s">
        <v>14</v>
      </c>
      <c r="AF7" s="55">
        <v>29</v>
      </c>
    </row>
    <row r="8" spans="1:32" ht="10.5" customHeight="1" x14ac:dyDescent="0.2">
      <c r="A8" s="53" t="s">
        <v>15</v>
      </c>
      <c r="B8" s="54">
        <v>32</v>
      </c>
      <c r="C8" s="26" t="s">
        <v>16</v>
      </c>
      <c r="D8" s="55">
        <v>37</v>
      </c>
      <c r="E8" s="53" t="s">
        <v>15</v>
      </c>
      <c r="F8" s="54">
        <v>47</v>
      </c>
      <c r="G8" s="26" t="s">
        <v>16</v>
      </c>
      <c r="H8" s="55">
        <v>42</v>
      </c>
      <c r="I8" s="53" t="s">
        <v>15</v>
      </c>
      <c r="J8" s="54">
        <v>27</v>
      </c>
      <c r="K8" s="26" t="s">
        <v>16</v>
      </c>
      <c r="L8" s="55">
        <v>39</v>
      </c>
      <c r="M8" s="53" t="s">
        <v>15</v>
      </c>
      <c r="N8" s="54">
        <v>45</v>
      </c>
      <c r="O8" s="26" t="s">
        <v>16</v>
      </c>
      <c r="P8" s="55">
        <v>35</v>
      </c>
      <c r="Q8" s="53" t="s">
        <v>15</v>
      </c>
      <c r="R8" s="54">
        <v>21</v>
      </c>
      <c r="S8" s="26" t="s">
        <v>16</v>
      </c>
      <c r="T8" s="55">
        <v>35</v>
      </c>
      <c r="U8" s="53" t="s">
        <v>15</v>
      </c>
      <c r="V8" s="54">
        <v>41</v>
      </c>
      <c r="W8" s="26" t="s">
        <v>16</v>
      </c>
      <c r="X8" s="55">
        <v>50</v>
      </c>
      <c r="Y8" s="53" t="s">
        <v>15</v>
      </c>
      <c r="Z8" s="54">
        <v>44</v>
      </c>
      <c r="AA8" s="26" t="s">
        <v>16</v>
      </c>
      <c r="AB8" s="55">
        <v>47</v>
      </c>
      <c r="AC8" s="53" t="s">
        <v>15</v>
      </c>
      <c r="AD8" s="54">
        <v>32</v>
      </c>
      <c r="AE8" s="26" t="s">
        <v>16</v>
      </c>
      <c r="AF8" s="55">
        <v>35</v>
      </c>
    </row>
    <row r="9" spans="1:32" ht="10.5" customHeight="1" x14ac:dyDescent="0.2">
      <c r="A9" s="53" t="s">
        <v>17</v>
      </c>
      <c r="B9" s="54">
        <v>34</v>
      </c>
      <c r="C9" s="26" t="s">
        <v>18</v>
      </c>
      <c r="D9" s="55">
        <v>33</v>
      </c>
      <c r="E9" s="53" t="s">
        <v>17</v>
      </c>
      <c r="F9" s="54">
        <v>34</v>
      </c>
      <c r="G9" s="26" t="s">
        <v>18</v>
      </c>
      <c r="H9" s="55">
        <v>43</v>
      </c>
      <c r="I9" s="53" t="s">
        <v>17</v>
      </c>
      <c r="J9" s="54">
        <v>33</v>
      </c>
      <c r="K9" s="26" t="s">
        <v>18</v>
      </c>
      <c r="L9" s="55">
        <v>29</v>
      </c>
      <c r="M9" s="53" t="s">
        <v>17</v>
      </c>
      <c r="N9" s="54">
        <v>35</v>
      </c>
      <c r="O9" s="26" t="s">
        <v>18</v>
      </c>
      <c r="P9" s="55">
        <v>40</v>
      </c>
      <c r="Q9" s="53" t="s">
        <v>17</v>
      </c>
      <c r="R9" s="54">
        <v>34</v>
      </c>
      <c r="S9" s="26" t="s">
        <v>18</v>
      </c>
      <c r="T9" s="55">
        <v>26</v>
      </c>
      <c r="U9" s="53" t="s">
        <v>17</v>
      </c>
      <c r="V9" s="54">
        <v>34</v>
      </c>
      <c r="W9" s="26" t="s">
        <v>18</v>
      </c>
      <c r="X9" s="55">
        <v>38</v>
      </c>
      <c r="Y9" s="53" t="s">
        <v>17</v>
      </c>
      <c r="Z9" s="54">
        <v>36</v>
      </c>
      <c r="AA9" s="26" t="s">
        <v>18</v>
      </c>
      <c r="AB9" s="55">
        <v>29</v>
      </c>
      <c r="AC9" s="53" t="s">
        <v>17</v>
      </c>
      <c r="AD9" s="54">
        <v>28</v>
      </c>
      <c r="AE9" s="26" t="s">
        <v>18</v>
      </c>
      <c r="AF9" s="55">
        <v>36</v>
      </c>
    </row>
    <row r="10" spans="1:32" ht="10.5" customHeight="1" x14ac:dyDescent="0.2">
      <c r="A10" s="53" t="s">
        <v>19</v>
      </c>
      <c r="B10" s="54">
        <v>46</v>
      </c>
      <c r="C10" s="26" t="s">
        <v>20</v>
      </c>
      <c r="D10" s="55">
        <v>34</v>
      </c>
      <c r="E10" s="53" t="s">
        <v>19</v>
      </c>
      <c r="F10" s="54">
        <v>44</v>
      </c>
      <c r="G10" s="26" t="s">
        <v>20</v>
      </c>
      <c r="H10" s="55">
        <v>37</v>
      </c>
      <c r="I10" s="53" t="s">
        <v>19</v>
      </c>
      <c r="J10" s="54">
        <v>40</v>
      </c>
      <c r="K10" s="26" t="s">
        <v>20</v>
      </c>
      <c r="L10" s="55">
        <v>33</v>
      </c>
      <c r="M10" s="53" t="s">
        <v>19</v>
      </c>
      <c r="N10" s="54">
        <v>42</v>
      </c>
      <c r="O10" s="26" t="s">
        <v>20</v>
      </c>
      <c r="P10" s="55">
        <v>38</v>
      </c>
      <c r="Q10" s="53" t="s">
        <v>19</v>
      </c>
      <c r="R10" s="54">
        <v>26</v>
      </c>
      <c r="S10" s="26" t="s">
        <v>20</v>
      </c>
      <c r="T10" s="55">
        <v>40</v>
      </c>
      <c r="U10" s="53" t="s">
        <v>19</v>
      </c>
      <c r="V10" s="54">
        <v>49</v>
      </c>
      <c r="W10" s="26" t="s">
        <v>20</v>
      </c>
      <c r="X10" s="55">
        <v>42</v>
      </c>
      <c r="Y10" s="53" t="s">
        <v>19</v>
      </c>
      <c r="Z10" s="54">
        <v>49</v>
      </c>
      <c r="AA10" s="26" t="s">
        <v>20</v>
      </c>
      <c r="AB10" s="55">
        <v>45</v>
      </c>
      <c r="AC10" s="53" t="s">
        <v>19</v>
      </c>
      <c r="AD10" s="54">
        <v>37</v>
      </c>
      <c r="AE10" s="26" t="s">
        <v>20</v>
      </c>
      <c r="AF10" s="55">
        <v>38</v>
      </c>
    </row>
    <row r="11" spans="1:32" ht="10.5" customHeight="1" x14ac:dyDescent="0.2">
      <c r="A11" s="53" t="s">
        <v>21</v>
      </c>
      <c r="B11" s="54">
        <v>34</v>
      </c>
      <c r="C11" s="26" t="s">
        <v>22</v>
      </c>
      <c r="D11" s="55">
        <v>48</v>
      </c>
      <c r="E11" s="53" t="s">
        <v>21</v>
      </c>
      <c r="F11" s="54">
        <v>43</v>
      </c>
      <c r="G11" s="26" t="s">
        <v>22</v>
      </c>
      <c r="H11" s="55">
        <v>42</v>
      </c>
      <c r="I11" s="53" t="s">
        <v>21</v>
      </c>
      <c r="J11" s="54">
        <v>28</v>
      </c>
      <c r="K11" s="26" t="s">
        <v>22</v>
      </c>
      <c r="L11" s="55">
        <v>43</v>
      </c>
      <c r="M11" s="53" t="s">
        <v>21</v>
      </c>
      <c r="N11" s="54">
        <v>40</v>
      </c>
      <c r="O11" s="26" t="s">
        <v>22</v>
      </c>
      <c r="P11" s="55">
        <v>42</v>
      </c>
      <c r="Q11" s="53" t="s">
        <v>21</v>
      </c>
      <c r="R11" s="54">
        <v>39</v>
      </c>
      <c r="S11" s="26" t="s">
        <v>22</v>
      </c>
      <c r="T11" s="55">
        <v>38</v>
      </c>
      <c r="U11" s="53" t="s">
        <v>21</v>
      </c>
      <c r="V11" s="54">
        <v>38</v>
      </c>
      <c r="W11" s="26" t="s">
        <v>22</v>
      </c>
      <c r="X11" s="55">
        <v>33</v>
      </c>
      <c r="Y11" s="53" t="s">
        <v>21</v>
      </c>
      <c r="Z11" s="54">
        <v>46</v>
      </c>
      <c r="AA11" s="26" t="s">
        <v>22</v>
      </c>
      <c r="AB11" s="55">
        <v>43</v>
      </c>
      <c r="AC11" s="53" t="s">
        <v>21</v>
      </c>
      <c r="AD11" s="54">
        <v>28</v>
      </c>
      <c r="AE11" s="26" t="s">
        <v>22</v>
      </c>
      <c r="AF11" s="55">
        <v>33</v>
      </c>
    </row>
    <row r="12" spans="1:32" ht="10.5" customHeight="1" x14ac:dyDescent="0.2">
      <c r="A12" s="53" t="s">
        <v>23</v>
      </c>
      <c r="B12" s="54">
        <v>39</v>
      </c>
      <c r="C12" s="26" t="s">
        <v>24</v>
      </c>
      <c r="D12" s="55">
        <v>35</v>
      </c>
      <c r="E12" s="53" t="s">
        <v>23</v>
      </c>
      <c r="F12" s="54">
        <v>39</v>
      </c>
      <c r="G12" s="26" t="s">
        <v>24</v>
      </c>
      <c r="H12" s="55">
        <v>28</v>
      </c>
      <c r="I12" s="53" t="s">
        <v>23</v>
      </c>
      <c r="J12" s="54">
        <v>35</v>
      </c>
      <c r="K12" s="26" t="s">
        <v>24</v>
      </c>
      <c r="L12" s="55">
        <v>30</v>
      </c>
      <c r="M12" s="53" t="s">
        <v>23</v>
      </c>
      <c r="N12" s="54">
        <v>39</v>
      </c>
      <c r="O12" s="26" t="s">
        <v>24</v>
      </c>
      <c r="P12" s="55">
        <v>37</v>
      </c>
      <c r="Q12" s="53" t="s">
        <v>23</v>
      </c>
      <c r="R12" s="54">
        <v>38</v>
      </c>
      <c r="S12" s="26" t="s">
        <v>24</v>
      </c>
      <c r="T12" s="55">
        <v>31</v>
      </c>
      <c r="U12" s="53" t="s">
        <v>23</v>
      </c>
      <c r="V12" s="54">
        <v>40</v>
      </c>
      <c r="W12" s="26" t="s">
        <v>24</v>
      </c>
      <c r="X12" s="55">
        <v>36</v>
      </c>
      <c r="Y12" s="53" t="s">
        <v>23</v>
      </c>
      <c r="Z12" s="54">
        <v>44</v>
      </c>
      <c r="AA12" s="26" t="s">
        <v>24</v>
      </c>
      <c r="AB12" s="55">
        <v>42</v>
      </c>
      <c r="AC12" s="53" t="s">
        <v>23</v>
      </c>
      <c r="AD12" s="54">
        <v>34</v>
      </c>
      <c r="AE12" s="26" t="s">
        <v>24</v>
      </c>
      <c r="AF12" s="55">
        <v>40</v>
      </c>
    </row>
    <row r="13" spans="1:32" ht="10.5" customHeight="1" x14ac:dyDescent="0.2">
      <c r="A13" s="53" t="s">
        <v>25</v>
      </c>
      <c r="B13" s="54">
        <v>43</v>
      </c>
      <c r="C13" s="26" t="s">
        <v>26</v>
      </c>
      <c r="D13" s="55">
        <v>40</v>
      </c>
      <c r="E13" s="53" t="s">
        <v>25</v>
      </c>
      <c r="F13" s="54">
        <v>36</v>
      </c>
      <c r="G13" s="26" t="s">
        <v>26</v>
      </c>
      <c r="H13" s="55">
        <v>35</v>
      </c>
      <c r="I13" s="53" t="s">
        <v>25</v>
      </c>
      <c r="J13" s="54">
        <v>31</v>
      </c>
      <c r="K13" s="26" t="s">
        <v>26</v>
      </c>
      <c r="L13" s="55">
        <v>36</v>
      </c>
      <c r="M13" s="53" t="s">
        <v>25</v>
      </c>
      <c r="N13" s="54">
        <v>37</v>
      </c>
      <c r="O13" s="26" t="s">
        <v>26</v>
      </c>
      <c r="P13" s="55">
        <v>35</v>
      </c>
      <c r="Q13" s="53" t="s">
        <v>25</v>
      </c>
      <c r="R13" s="54">
        <v>33</v>
      </c>
      <c r="S13" s="26" t="s">
        <v>26</v>
      </c>
      <c r="T13" s="55">
        <v>36</v>
      </c>
      <c r="U13" s="53" t="s">
        <v>25</v>
      </c>
      <c r="V13" s="54">
        <v>34</v>
      </c>
      <c r="W13" s="26" t="s">
        <v>26</v>
      </c>
      <c r="X13" s="55">
        <v>53</v>
      </c>
      <c r="Y13" s="53" t="s">
        <v>25</v>
      </c>
      <c r="Z13" s="54">
        <v>45</v>
      </c>
      <c r="AA13" s="26" t="s">
        <v>26</v>
      </c>
      <c r="AB13" s="55">
        <v>45</v>
      </c>
      <c r="AC13" s="53" t="s">
        <v>25</v>
      </c>
      <c r="AD13" s="54">
        <v>33</v>
      </c>
      <c r="AE13" s="26" t="s">
        <v>26</v>
      </c>
      <c r="AF13" s="55">
        <v>35</v>
      </c>
    </row>
    <row r="14" spans="1:32" ht="10.5" customHeight="1" x14ac:dyDescent="0.2">
      <c r="A14" s="53" t="s">
        <v>27</v>
      </c>
      <c r="B14" s="54">
        <v>30</v>
      </c>
      <c r="C14" s="26" t="s">
        <v>28</v>
      </c>
      <c r="D14" s="55">
        <v>43</v>
      </c>
      <c r="E14" s="53" t="s">
        <v>27</v>
      </c>
      <c r="F14" s="54">
        <v>40</v>
      </c>
      <c r="G14" s="26" t="s">
        <v>28</v>
      </c>
      <c r="H14" s="55">
        <v>44</v>
      </c>
      <c r="I14" s="53" t="s">
        <v>27</v>
      </c>
      <c r="J14" s="54">
        <v>24</v>
      </c>
      <c r="K14" s="26" t="s">
        <v>28</v>
      </c>
      <c r="L14" s="55">
        <v>29</v>
      </c>
      <c r="M14" s="53" t="s">
        <v>27</v>
      </c>
      <c r="N14" s="54">
        <v>41</v>
      </c>
      <c r="O14" s="26" t="s">
        <v>28</v>
      </c>
      <c r="P14" s="55">
        <v>44</v>
      </c>
      <c r="Q14" s="53" t="s">
        <v>27</v>
      </c>
      <c r="R14" s="54">
        <v>32</v>
      </c>
      <c r="S14" s="26" t="s">
        <v>28</v>
      </c>
      <c r="T14" s="55">
        <v>35</v>
      </c>
      <c r="U14" s="53" t="s">
        <v>27</v>
      </c>
      <c r="V14" s="54">
        <v>33</v>
      </c>
      <c r="W14" s="26" t="s">
        <v>28</v>
      </c>
      <c r="X14" s="55">
        <v>34</v>
      </c>
      <c r="Y14" s="53" t="s">
        <v>27</v>
      </c>
      <c r="Z14" s="54">
        <v>45</v>
      </c>
      <c r="AA14" s="26" t="s">
        <v>28</v>
      </c>
      <c r="AB14" s="55">
        <v>44</v>
      </c>
      <c r="AC14" s="53" t="s">
        <v>27</v>
      </c>
      <c r="AD14" s="54">
        <v>25</v>
      </c>
      <c r="AE14" s="26" t="s">
        <v>28</v>
      </c>
      <c r="AF14" s="55">
        <v>26</v>
      </c>
    </row>
    <row r="15" spans="1:32" ht="10.5" customHeight="1" x14ac:dyDescent="0.2">
      <c r="A15" s="53" t="s">
        <v>29</v>
      </c>
      <c r="B15" s="54">
        <v>44</v>
      </c>
      <c r="C15" s="26" t="s">
        <v>30</v>
      </c>
      <c r="D15" s="55">
        <v>45</v>
      </c>
      <c r="E15" s="53" t="s">
        <v>29</v>
      </c>
      <c r="F15" s="54">
        <v>37</v>
      </c>
      <c r="G15" s="26" t="s">
        <v>30</v>
      </c>
      <c r="H15" s="55">
        <v>39</v>
      </c>
      <c r="I15" s="53" t="s">
        <v>29</v>
      </c>
      <c r="J15" s="54">
        <v>30</v>
      </c>
      <c r="K15" s="26" t="s">
        <v>30</v>
      </c>
      <c r="L15" s="55">
        <v>26</v>
      </c>
      <c r="M15" s="53" t="s">
        <v>29</v>
      </c>
      <c r="N15" s="54">
        <v>36</v>
      </c>
      <c r="O15" s="26" t="s">
        <v>30</v>
      </c>
      <c r="P15" s="55">
        <v>33</v>
      </c>
      <c r="Q15" s="53" t="s">
        <v>29</v>
      </c>
      <c r="R15" s="54">
        <v>25</v>
      </c>
      <c r="S15" s="26" t="s">
        <v>30</v>
      </c>
      <c r="T15" s="55">
        <v>27</v>
      </c>
      <c r="U15" s="53" t="s">
        <v>29</v>
      </c>
      <c r="V15" s="54">
        <v>51</v>
      </c>
      <c r="W15" s="26" t="s">
        <v>30</v>
      </c>
      <c r="X15" s="55">
        <v>42</v>
      </c>
      <c r="Y15" s="53" t="s">
        <v>29</v>
      </c>
      <c r="Z15" s="54">
        <v>37</v>
      </c>
      <c r="AA15" s="26" t="s">
        <v>30</v>
      </c>
      <c r="AB15" s="55">
        <v>36</v>
      </c>
      <c r="AC15" s="53" t="s">
        <v>29</v>
      </c>
      <c r="AD15" s="54">
        <v>27</v>
      </c>
      <c r="AE15" s="26" t="s">
        <v>30</v>
      </c>
      <c r="AF15" s="55">
        <v>30</v>
      </c>
    </row>
    <row r="16" spans="1:32" ht="10.5" customHeight="1" x14ac:dyDescent="0.2">
      <c r="A16" s="53" t="s">
        <v>31</v>
      </c>
      <c r="B16" s="54">
        <v>36</v>
      </c>
      <c r="C16" s="26" t="s">
        <v>32</v>
      </c>
      <c r="D16" s="55">
        <v>37</v>
      </c>
      <c r="E16" s="53" t="s">
        <v>31</v>
      </c>
      <c r="F16" s="54">
        <v>40</v>
      </c>
      <c r="G16" s="26" t="s">
        <v>32</v>
      </c>
      <c r="H16" s="55">
        <v>37</v>
      </c>
      <c r="I16" s="53" t="s">
        <v>31</v>
      </c>
      <c r="J16" s="54">
        <v>35</v>
      </c>
      <c r="K16" s="26" t="s">
        <v>32</v>
      </c>
      <c r="L16" s="55">
        <v>32</v>
      </c>
      <c r="M16" s="53" t="s">
        <v>31</v>
      </c>
      <c r="N16" s="54">
        <v>43</v>
      </c>
      <c r="O16" s="26" t="s">
        <v>32</v>
      </c>
      <c r="P16" s="55">
        <v>48</v>
      </c>
      <c r="Q16" s="53" t="s">
        <v>31</v>
      </c>
      <c r="R16" s="54">
        <v>41</v>
      </c>
      <c r="S16" s="26" t="s">
        <v>32</v>
      </c>
      <c r="T16" s="55">
        <v>44</v>
      </c>
      <c r="U16" s="53" t="s">
        <v>31</v>
      </c>
      <c r="V16" s="54">
        <v>31</v>
      </c>
      <c r="W16" s="26" t="s">
        <v>32</v>
      </c>
      <c r="X16" s="55">
        <v>53</v>
      </c>
      <c r="Y16" s="53" t="s">
        <v>31</v>
      </c>
      <c r="Z16" s="54">
        <v>42</v>
      </c>
      <c r="AA16" s="26" t="s">
        <v>32</v>
      </c>
      <c r="AB16" s="55">
        <v>36</v>
      </c>
      <c r="AC16" s="53" t="s">
        <v>31</v>
      </c>
      <c r="AD16" s="54">
        <v>30</v>
      </c>
      <c r="AE16" s="26" t="s">
        <v>32</v>
      </c>
      <c r="AF16" s="55">
        <v>31</v>
      </c>
    </row>
    <row r="17" spans="1:32" ht="10.5" customHeight="1" x14ac:dyDescent="0.2">
      <c r="A17" s="53" t="s">
        <v>33</v>
      </c>
      <c r="B17" s="54">
        <v>41</v>
      </c>
      <c r="C17" s="26" t="s">
        <v>34</v>
      </c>
      <c r="D17" s="55">
        <v>42</v>
      </c>
      <c r="E17" s="53" t="s">
        <v>33</v>
      </c>
      <c r="F17" s="54">
        <v>34</v>
      </c>
      <c r="G17" s="26" t="s">
        <v>34</v>
      </c>
      <c r="H17" s="55">
        <v>38</v>
      </c>
      <c r="I17" s="53" t="s">
        <v>33</v>
      </c>
      <c r="J17" s="54">
        <v>32</v>
      </c>
      <c r="K17" s="26" t="s">
        <v>34</v>
      </c>
      <c r="L17" s="55">
        <v>31</v>
      </c>
      <c r="M17" s="53" t="s">
        <v>33</v>
      </c>
      <c r="N17" s="54">
        <v>50</v>
      </c>
      <c r="O17" s="26" t="s">
        <v>34</v>
      </c>
      <c r="P17" s="55">
        <v>45</v>
      </c>
      <c r="Q17" s="53" t="s">
        <v>33</v>
      </c>
      <c r="R17" s="54">
        <v>31</v>
      </c>
      <c r="S17" s="26" t="s">
        <v>34</v>
      </c>
      <c r="T17" s="55">
        <v>32</v>
      </c>
      <c r="U17" s="53" t="s">
        <v>33</v>
      </c>
      <c r="V17" s="54">
        <v>42</v>
      </c>
      <c r="W17" s="26" t="s">
        <v>34</v>
      </c>
      <c r="X17" s="55">
        <v>44</v>
      </c>
      <c r="Y17" s="53" t="s">
        <v>33</v>
      </c>
      <c r="Z17" s="54">
        <v>34</v>
      </c>
      <c r="AA17" s="26" t="s">
        <v>34</v>
      </c>
      <c r="AB17" s="55">
        <v>40</v>
      </c>
      <c r="AC17" s="53" t="s">
        <v>33</v>
      </c>
      <c r="AD17" s="54">
        <v>37</v>
      </c>
      <c r="AE17" s="26" t="s">
        <v>34</v>
      </c>
      <c r="AF17" s="55">
        <v>38</v>
      </c>
    </row>
    <row r="18" spans="1:32" ht="10.5" customHeight="1" x14ac:dyDescent="0.2">
      <c r="A18" s="53" t="s">
        <v>35</v>
      </c>
      <c r="B18" s="54">
        <v>19</v>
      </c>
      <c r="C18" s="26" t="s">
        <v>36</v>
      </c>
      <c r="D18" s="55">
        <v>20</v>
      </c>
      <c r="E18" s="53" t="s">
        <v>35</v>
      </c>
      <c r="F18" s="54">
        <v>37</v>
      </c>
      <c r="G18" s="26" t="s">
        <v>36</v>
      </c>
      <c r="H18" s="55">
        <v>36</v>
      </c>
      <c r="I18" s="53" t="s">
        <v>35</v>
      </c>
      <c r="J18" s="54">
        <v>28</v>
      </c>
      <c r="K18" s="26" t="s">
        <v>36</v>
      </c>
      <c r="L18" s="55">
        <v>28</v>
      </c>
      <c r="M18" s="53" t="s">
        <v>35</v>
      </c>
      <c r="N18" s="54">
        <v>45</v>
      </c>
      <c r="O18" s="26" t="s">
        <v>36</v>
      </c>
      <c r="P18" s="55">
        <v>46</v>
      </c>
      <c r="Q18" s="53" t="s">
        <v>35</v>
      </c>
      <c r="R18" s="54">
        <v>40</v>
      </c>
      <c r="S18" s="26" t="s">
        <v>36</v>
      </c>
      <c r="T18" s="55">
        <v>42</v>
      </c>
      <c r="U18" s="53" t="s">
        <v>35</v>
      </c>
      <c r="V18" s="54">
        <v>52</v>
      </c>
      <c r="W18" s="26" t="s">
        <v>36</v>
      </c>
      <c r="X18" s="55">
        <v>35</v>
      </c>
      <c r="Y18" s="53" t="s">
        <v>35</v>
      </c>
      <c r="Z18" s="54">
        <v>50</v>
      </c>
      <c r="AA18" s="26" t="s">
        <v>36</v>
      </c>
      <c r="AB18" s="55">
        <v>33</v>
      </c>
      <c r="AC18" s="53" t="s">
        <v>35</v>
      </c>
      <c r="AD18" s="54">
        <v>31</v>
      </c>
      <c r="AE18" s="26" t="s">
        <v>36</v>
      </c>
      <c r="AF18" s="55">
        <v>34</v>
      </c>
    </row>
    <row r="19" spans="1:32" ht="10.5" customHeight="1" x14ac:dyDescent="0.2">
      <c r="A19" s="53" t="s">
        <v>37</v>
      </c>
      <c r="B19" s="54">
        <v>42</v>
      </c>
      <c r="C19" s="26" t="s">
        <v>38</v>
      </c>
      <c r="D19" s="55">
        <v>41</v>
      </c>
      <c r="E19" s="53" t="s">
        <v>37</v>
      </c>
      <c r="F19" s="54">
        <v>34</v>
      </c>
      <c r="G19" s="26" t="s">
        <v>38</v>
      </c>
      <c r="H19" s="55">
        <v>32</v>
      </c>
      <c r="I19" s="53" t="s">
        <v>37</v>
      </c>
      <c r="J19" s="54">
        <v>31</v>
      </c>
      <c r="K19" s="26" t="s">
        <v>38</v>
      </c>
      <c r="L19" s="55">
        <v>30</v>
      </c>
      <c r="M19" s="53" t="s">
        <v>37</v>
      </c>
      <c r="N19" s="54">
        <v>40</v>
      </c>
      <c r="O19" s="26" t="s">
        <v>38</v>
      </c>
      <c r="P19" s="55">
        <v>47</v>
      </c>
      <c r="Q19" s="53" t="s">
        <v>37</v>
      </c>
      <c r="R19" s="54">
        <v>26</v>
      </c>
      <c r="S19" s="26" t="s">
        <v>38</v>
      </c>
      <c r="T19" s="55">
        <v>30</v>
      </c>
      <c r="U19" s="53" t="s">
        <v>37</v>
      </c>
      <c r="V19" s="54">
        <v>44</v>
      </c>
      <c r="W19" s="26" t="s">
        <v>38</v>
      </c>
      <c r="X19" s="55">
        <v>43</v>
      </c>
      <c r="Y19" s="53" t="s">
        <v>37</v>
      </c>
      <c r="Z19" s="54">
        <v>44</v>
      </c>
      <c r="AA19" s="26" t="s">
        <v>38</v>
      </c>
      <c r="AB19" s="55">
        <v>45</v>
      </c>
      <c r="AC19" s="53" t="s">
        <v>37</v>
      </c>
      <c r="AD19" s="54">
        <v>33</v>
      </c>
      <c r="AE19" s="26" t="s">
        <v>38</v>
      </c>
      <c r="AF19" s="55">
        <v>41</v>
      </c>
    </row>
    <row r="20" spans="1:32" ht="10.5" customHeight="1" x14ac:dyDescent="0.2">
      <c r="A20" s="53" t="s">
        <v>39</v>
      </c>
      <c r="B20" s="54">
        <v>28</v>
      </c>
      <c r="C20" s="26" t="s">
        <v>40</v>
      </c>
      <c r="D20" s="55">
        <v>28</v>
      </c>
      <c r="E20" s="53" t="s">
        <v>39</v>
      </c>
      <c r="F20" s="54">
        <v>48</v>
      </c>
      <c r="G20" s="26" t="s">
        <v>40</v>
      </c>
      <c r="H20" s="55">
        <v>37</v>
      </c>
      <c r="I20" s="53" t="s">
        <v>39</v>
      </c>
      <c r="J20" s="54">
        <v>36</v>
      </c>
      <c r="K20" s="26" t="s">
        <v>40</v>
      </c>
      <c r="L20" s="55">
        <v>33</v>
      </c>
      <c r="M20" s="53" t="s">
        <v>39</v>
      </c>
      <c r="N20" s="54">
        <v>35</v>
      </c>
      <c r="O20" s="26" t="s">
        <v>40</v>
      </c>
      <c r="P20" s="55">
        <v>38</v>
      </c>
      <c r="Q20" s="53" t="s">
        <v>39</v>
      </c>
      <c r="R20" s="54">
        <v>39</v>
      </c>
      <c r="S20" s="26" t="s">
        <v>40</v>
      </c>
      <c r="T20" s="55">
        <v>25</v>
      </c>
      <c r="U20" s="53" t="s">
        <v>39</v>
      </c>
      <c r="V20" s="54">
        <v>35</v>
      </c>
      <c r="W20" s="26" t="s">
        <v>40</v>
      </c>
      <c r="X20" s="55">
        <v>42</v>
      </c>
      <c r="Y20" s="53" t="s">
        <v>39</v>
      </c>
      <c r="Z20" s="54">
        <v>39</v>
      </c>
      <c r="AA20" s="26" t="s">
        <v>40</v>
      </c>
      <c r="AB20" s="55">
        <v>47</v>
      </c>
      <c r="AC20" s="53" t="s">
        <v>39</v>
      </c>
      <c r="AD20" s="54">
        <v>28</v>
      </c>
      <c r="AE20" s="26" t="s">
        <v>40</v>
      </c>
      <c r="AF20" s="55">
        <v>26</v>
      </c>
    </row>
    <row r="21" spans="1:32" ht="10.5" customHeight="1" x14ac:dyDescent="0.2">
      <c r="A21" s="53" t="s">
        <v>41</v>
      </c>
      <c r="B21" s="54">
        <v>41</v>
      </c>
      <c r="C21" s="26" t="s">
        <v>42</v>
      </c>
      <c r="D21" s="55">
        <v>42</v>
      </c>
      <c r="E21" s="53" t="s">
        <v>41</v>
      </c>
      <c r="F21" s="54">
        <v>37</v>
      </c>
      <c r="G21" s="26" t="s">
        <v>42</v>
      </c>
      <c r="H21" s="55">
        <v>36</v>
      </c>
      <c r="I21" s="53" t="s">
        <v>41</v>
      </c>
      <c r="J21" s="54">
        <v>29</v>
      </c>
      <c r="K21" s="26" t="s">
        <v>42</v>
      </c>
      <c r="L21" s="55">
        <v>24</v>
      </c>
      <c r="M21" s="53" t="s">
        <v>41</v>
      </c>
      <c r="N21" s="54">
        <v>37</v>
      </c>
      <c r="O21" s="26" t="s">
        <v>42</v>
      </c>
      <c r="P21" s="55">
        <v>42</v>
      </c>
      <c r="Q21" s="53" t="s">
        <v>41</v>
      </c>
      <c r="R21" s="54">
        <v>37</v>
      </c>
      <c r="S21" s="26" t="s">
        <v>42</v>
      </c>
      <c r="T21" s="55">
        <v>40</v>
      </c>
      <c r="U21" s="53" t="s">
        <v>41</v>
      </c>
      <c r="V21" s="54">
        <v>44</v>
      </c>
      <c r="W21" s="26" t="s">
        <v>42</v>
      </c>
      <c r="X21" s="55">
        <v>34</v>
      </c>
      <c r="Y21" s="53" t="s">
        <v>41</v>
      </c>
      <c r="Z21" s="54">
        <v>41</v>
      </c>
      <c r="AA21" s="26" t="s">
        <v>42</v>
      </c>
      <c r="AB21" s="55">
        <v>45</v>
      </c>
      <c r="AC21" s="53" t="s">
        <v>41</v>
      </c>
      <c r="AD21" s="54">
        <v>33</v>
      </c>
      <c r="AE21" s="26" t="s">
        <v>42</v>
      </c>
      <c r="AF21" s="55">
        <v>30</v>
      </c>
    </row>
    <row r="22" spans="1:32" ht="10.5" customHeight="1" x14ac:dyDescent="0.2">
      <c r="A22" s="53" t="s">
        <v>43</v>
      </c>
      <c r="B22" s="54">
        <v>31</v>
      </c>
      <c r="C22" s="26" t="s">
        <v>44</v>
      </c>
      <c r="D22" s="55">
        <v>31</v>
      </c>
      <c r="E22" s="53" t="s">
        <v>43</v>
      </c>
      <c r="F22" s="54">
        <v>34</v>
      </c>
      <c r="G22" s="26" t="s">
        <v>44</v>
      </c>
      <c r="H22" s="55">
        <v>27</v>
      </c>
      <c r="I22" s="53" t="s">
        <v>43</v>
      </c>
      <c r="J22" s="54">
        <v>25</v>
      </c>
      <c r="K22" s="26" t="s">
        <v>44</v>
      </c>
      <c r="L22" s="55">
        <v>35</v>
      </c>
      <c r="M22" s="53" t="s">
        <v>43</v>
      </c>
      <c r="N22" s="54">
        <v>46</v>
      </c>
      <c r="O22" s="26" t="s">
        <v>44</v>
      </c>
      <c r="P22" s="55">
        <v>37</v>
      </c>
      <c r="Q22" s="53" t="s">
        <v>43</v>
      </c>
      <c r="R22" s="54">
        <v>38</v>
      </c>
      <c r="S22" s="26" t="s">
        <v>44</v>
      </c>
      <c r="T22" s="55">
        <v>37</v>
      </c>
      <c r="U22" s="53" t="s">
        <v>43</v>
      </c>
      <c r="V22" s="54">
        <v>41</v>
      </c>
      <c r="W22" s="26" t="s">
        <v>44</v>
      </c>
      <c r="X22" s="55">
        <v>41</v>
      </c>
      <c r="Y22" s="53" t="s">
        <v>43</v>
      </c>
      <c r="Z22" s="54">
        <v>46</v>
      </c>
      <c r="AA22" s="26" t="s">
        <v>44</v>
      </c>
      <c r="AB22" s="55">
        <v>41</v>
      </c>
      <c r="AC22" s="53" t="s">
        <v>43</v>
      </c>
      <c r="AD22" s="54">
        <v>29</v>
      </c>
      <c r="AE22" s="26" t="s">
        <v>44</v>
      </c>
      <c r="AF22" s="55">
        <v>26</v>
      </c>
    </row>
    <row r="23" spans="1:32" ht="10.5" customHeight="1" x14ac:dyDescent="0.2">
      <c r="A23" s="53" t="s">
        <v>45</v>
      </c>
      <c r="B23" s="54">
        <v>42</v>
      </c>
      <c r="C23" s="26" t="s">
        <v>46</v>
      </c>
      <c r="D23" s="55">
        <v>30</v>
      </c>
      <c r="E23" s="53" t="s">
        <v>45</v>
      </c>
      <c r="F23" s="54">
        <v>45</v>
      </c>
      <c r="G23" s="26" t="s">
        <v>46</v>
      </c>
      <c r="H23" s="55">
        <v>50</v>
      </c>
      <c r="I23" s="53" t="s">
        <v>45</v>
      </c>
      <c r="J23" s="54">
        <v>35</v>
      </c>
      <c r="K23" s="26" t="s">
        <v>46</v>
      </c>
      <c r="L23" s="55">
        <v>33</v>
      </c>
      <c r="M23" s="53" t="s">
        <v>45</v>
      </c>
      <c r="N23" s="54">
        <v>37</v>
      </c>
      <c r="O23" s="26" t="s">
        <v>46</v>
      </c>
      <c r="P23" s="55">
        <v>40</v>
      </c>
      <c r="Q23" s="53" t="s">
        <v>45</v>
      </c>
      <c r="R23" s="54">
        <v>40</v>
      </c>
      <c r="S23" s="26" t="s">
        <v>46</v>
      </c>
      <c r="T23" s="55">
        <v>38</v>
      </c>
      <c r="U23" s="53" t="s">
        <v>45</v>
      </c>
      <c r="V23" s="54">
        <v>42</v>
      </c>
      <c r="W23" s="26" t="s">
        <v>46</v>
      </c>
      <c r="X23" s="55">
        <v>44</v>
      </c>
      <c r="Y23" s="53" t="s">
        <v>45</v>
      </c>
      <c r="Z23" s="54">
        <v>39</v>
      </c>
      <c r="AA23" s="26" t="s">
        <v>46</v>
      </c>
      <c r="AB23" s="55">
        <v>43</v>
      </c>
      <c r="AC23" s="53" t="s">
        <v>45</v>
      </c>
      <c r="AD23" s="54">
        <v>22</v>
      </c>
      <c r="AE23" s="26" t="s">
        <v>46</v>
      </c>
      <c r="AF23" s="55">
        <v>32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1323</v>
      </c>
      <c r="B25" s="35"/>
      <c r="C25" s="31"/>
      <c r="D25" s="40"/>
      <c r="E25" s="32">
        <f>SUM(F6:F23)+SUM(H6:H23)</f>
        <v>1392</v>
      </c>
      <c r="F25" s="35"/>
      <c r="G25" s="32"/>
      <c r="H25" s="31"/>
      <c r="I25" s="32">
        <f>SUM(J6:J23)+SUM(L6:L23)</f>
        <v>1131</v>
      </c>
      <c r="J25" s="35"/>
      <c r="K25" s="31"/>
      <c r="L25" s="40"/>
      <c r="M25" s="32">
        <f>SUM(N6:N23)+SUM(P6:P23)</f>
        <v>1483</v>
      </c>
      <c r="N25" s="35"/>
      <c r="O25" s="32"/>
      <c r="P25" s="31"/>
      <c r="Q25" s="32">
        <f>SUM(R6:R23)+SUM(T6:T23)</f>
        <v>1228</v>
      </c>
      <c r="R25" s="35"/>
      <c r="S25" s="31"/>
      <c r="T25" s="40"/>
      <c r="U25" s="32">
        <f>SUM(V6:V23)+SUM(X6:X23)</f>
        <v>1478</v>
      </c>
      <c r="V25" s="35"/>
      <c r="W25" s="32"/>
      <c r="X25" s="31"/>
      <c r="Y25" s="32">
        <f>SUM(Z6:Z23)+SUM(AB6:AB23)</f>
        <v>1509</v>
      </c>
      <c r="Z25" s="35"/>
      <c r="AA25" s="31"/>
      <c r="AB25" s="40"/>
      <c r="AC25" s="32">
        <f>SUM(AD6:AD23)+SUM(AF6:AF23)</f>
        <v>1149</v>
      </c>
      <c r="AD25" s="35"/>
      <c r="AE25" s="32"/>
      <c r="AF25" s="31"/>
    </row>
    <row r="26" spans="1:32" s="58" customFormat="1" ht="13.5" customHeight="1" x14ac:dyDescent="0.2">
      <c r="A26" s="239" t="s">
        <v>74</v>
      </c>
      <c r="B26" s="240"/>
      <c r="C26" s="240"/>
      <c r="D26" s="240"/>
      <c r="E26" s="240"/>
      <c r="F26" s="240"/>
      <c r="G26" s="240"/>
      <c r="H26" s="241"/>
      <c r="I26" s="360" t="s">
        <v>76</v>
      </c>
      <c r="J26" s="361"/>
      <c r="K26" s="361"/>
      <c r="L26" s="361"/>
      <c r="M26" s="361"/>
      <c r="N26" s="361"/>
      <c r="O26" s="361"/>
      <c r="P26" s="362"/>
      <c r="Q26" s="348" t="s">
        <v>81</v>
      </c>
      <c r="R26" s="349"/>
      <c r="S26" s="349"/>
      <c r="T26" s="349"/>
      <c r="U26" s="349"/>
      <c r="V26" s="349"/>
      <c r="W26" s="349"/>
      <c r="X26" s="350"/>
      <c r="Y26" s="351" t="s">
        <v>80</v>
      </c>
      <c r="Z26" s="352"/>
      <c r="AA26" s="352"/>
      <c r="AB26" s="352"/>
      <c r="AC26" s="352"/>
      <c r="AD26" s="352"/>
      <c r="AE26" s="352"/>
      <c r="AF26" s="353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930</v>
      </c>
      <c r="H27" s="48"/>
      <c r="J27" s="47"/>
      <c r="K27" s="144" t="s">
        <v>271</v>
      </c>
      <c r="L27" s="145"/>
      <c r="M27" s="145"/>
      <c r="N27" s="49" t="s">
        <v>956</v>
      </c>
      <c r="P27" s="48"/>
      <c r="R27" s="47"/>
      <c r="S27" s="144" t="s">
        <v>271</v>
      </c>
      <c r="T27" s="145"/>
      <c r="U27" s="145"/>
      <c r="V27" s="49" t="s">
        <v>912</v>
      </c>
      <c r="X27" s="48"/>
      <c r="Z27" s="47"/>
      <c r="AA27" s="144" t="s">
        <v>271</v>
      </c>
      <c r="AB27" s="145"/>
      <c r="AC27" s="145"/>
      <c r="AD27" s="49" t="s">
        <v>906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937</v>
      </c>
      <c r="H28" s="33"/>
      <c r="I28" s="29"/>
      <c r="K28" s="144" t="s">
        <v>595</v>
      </c>
      <c r="L28" s="145"/>
      <c r="M28" s="145"/>
      <c r="N28" s="38" t="s">
        <v>943</v>
      </c>
      <c r="P28" s="33"/>
      <c r="Q28" s="29"/>
      <c r="S28" s="144" t="s">
        <v>595</v>
      </c>
      <c r="T28" s="145"/>
      <c r="U28" s="145"/>
      <c r="V28" s="49" t="s">
        <v>932</v>
      </c>
      <c r="X28" s="33"/>
      <c r="Y28" s="29"/>
      <c r="AA28" s="144" t="s">
        <v>595</v>
      </c>
      <c r="AB28" s="145"/>
      <c r="AC28" s="145"/>
      <c r="AD28" s="38" t="s">
        <v>935</v>
      </c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14</v>
      </c>
      <c r="G29" s="32"/>
      <c r="H29" s="33"/>
      <c r="I29" s="29"/>
      <c r="K29" s="144" t="s">
        <v>596</v>
      </c>
      <c r="L29" s="145"/>
      <c r="M29" s="145"/>
      <c r="N29" s="49">
        <v>17</v>
      </c>
      <c r="O29" s="32"/>
      <c r="P29" s="33"/>
      <c r="Q29" s="29"/>
      <c r="S29" s="144" t="s">
        <v>596</v>
      </c>
      <c r="T29" s="145"/>
      <c r="U29" s="145"/>
      <c r="V29" s="49">
        <v>16</v>
      </c>
      <c r="W29" s="32"/>
      <c r="X29" s="33"/>
      <c r="Y29" s="29"/>
      <c r="AA29" s="144" t="s">
        <v>596</v>
      </c>
      <c r="AB29" s="145"/>
      <c r="AC29" s="145"/>
      <c r="AD29" s="49">
        <v>16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42</v>
      </c>
      <c r="C31" s="26" t="s">
        <v>12</v>
      </c>
      <c r="D31" s="55">
        <v>32</v>
      </c>
      <c r="E31" s="53" t="s">
        <v>11</v>
      </c>
      <c r="F31" s="54">
        <v>35</v>
      </c>
      <c r="G31" s="26" t="s">
        <v>12</v>
      </c>
      <c r="H31" s="55">
        <v>40</v>
      </c>
      <c r="I31" s="53" t="s">
        <v>11</v>
      </c>
      <c r="J31" s="54">
        <v>26</v>
      </c>
      <c r="K31" s="26" t="s">
        <v>12</v>
      </c>
      <c r="L31" s="55">
        <v>35</v>
      </c>
      <c r="M31" s="53" t="s">
        <v>11</v>
      </c>
      <c r="N31" s="54">
        <v>42</v>
      </c>
      <c r="O31" s="26" t="s">
        <v>12</v>
      </c>
      <c r="P31" s="55">
        <v>37</v>
      </c>
      <c r="Q31" s="53" t="s">
        <v>11</v>
      </c>
      <c r="R31" s="54">
        <v>30</v>
      </c>
      <c r="S31" s="26" t="s">
        <v>12</v>
      </c>
      <c r="T31" s="55">
        <v>34</v>
      </c>
      <c r="U31" s="53" t="s">
        <v>11</v>
      </c>
      <c r="V31" s="54">
        <v>32</v>
      </c>
      <c r="W31" s="26" t="s">
        <v>12</v>
      </c>
      <c r="X31" s="55">
        <v>43</v>
      </c>
      <c r="Y31" s="53" t="s">
        <v>11</v>
      </c>
      <c r="Z31" s="54">
        <v>40</v>
      </c>
      <c r="AA31" s="26" t="s">
        <v>12</v>
      </c>
      <c r="AB31" s="55">
        <v>32</v>
      </c>
      <c r="AC31" s="53" t="s">
        <v>11</v>
      </c>
      <c r="AD31" s="54">
        <v>37</v>
      </c>
      <c r="AE31" s="26" t="s">
        <v>12</v>
      </c>
      <c r="AF31" s="55">
        <v>31</v>
      </c>
    </row>
    <row r="32" spans="1:32" ht="10.5" customHeight="1" x14ac:dyDescent="0.2">
      <c r="A32" s="53" t="s">
        <v>13</v>
      </c>
      <c r="B32" s="54">
        <v>47</v>
      </c>
      <c r="C32" s="26" t="s">
        <v>14</v>
      </c>
      <c r="D32" s="55">
        <v>31</v>
      </c>
      <c r="E32" s="53" t="s">
        <v>13</v>
      </c>
      <c r="F32" s="54">
        <v>41</v>
      </c>
      <c r="G32" s="26" t="s">
        <v>14</v>
      </c>
      <c r="H32" s="55">
        <v>39</v>
      </c>
      <c r="I32" s="53" t="s">
        <v>13</v>
      </c>
      <c r="J32" s="54">
        <v>29</v>
      </c>
      <c r="K32" s="26" t="s">
        <v>14</v>
      </c>
      <c r="L32" s="55">
        <v>22</v>
      </c>
      <c r="M32" s="53" t="s">
        <v>13</v>
      </c>
      <c r="N32" s="54">
        <v>33</v>
      </c>
      <c r="O32" s="26" t="s">
        <v>14</v>
      </c>
      <c r="P32" s="55">
        <v>39</v>
      </c>
      <c r="Q32" s="53" t="s">
        <v>13</v>
      </c>
      <c r="R32" s="54">
        <v>25</v>
      </c>
      <c r="S32" s="26" t="s">
        <v>14</v>
      </c>
      <c r="T32" s="55">
        <v>41</v>
      </c>
      <c r="U32" s="53" t="s">
        <v>13</v>
      </c>
      <c r="V32" s="54">
        <v>28</v>
      </c>
      <c r="W32" s="26" t="s">
        <v>14</v>
      </c>
      <c r="X32" s="55">
        <v>30</v>
      </c>
      <c r="Y32" s="53" t="s">
        <v>13</v>
      </c>
      <c r="Z32" s="54">
        <v>27</v>
      </c>
      <c r="AA32" s="26" t="s">
        <v>14</v>
      </c>
      <c r="AB32" s="55">
        <v>42</v>
      </c>
      <c r="AC32" s="53" t="s">
        <v>13</v>
      </c>
      <c r="AD32" s="54">
        <v>39</v>
      </c>
      <c r="AE32" s="26" t="s">
        <v>14</v>
      </c>
      <c r="AF32" s="55">
        <v>39</v>
      </c>
    </row>
    <row r="33" spans="1:32" ht="10.5" customHeight="1" x14ac:dyDescent="0.2">
      <c r="A33" s="53" t="s">
        <v>15</v>
      </c>
      <c r="B33" s="54">
        <v>31</v>
      </c>
      <c r="C33" s="26" t="s">
        <v>16</v>
      </c>
      <c r="D33" s="55">
        <v>48</v>
      </c>
      <c r="E33" s="53" t="s">
        <v>15</v>
      </c>
      <c r="F33" s="54">
        <v>31</v>
      </c>
      <c r="G33" s="26" t="s">
        <v>16</v>
      </c>
      <c r="H33" s="55">
        <v>38</v>
      </c>
      <c r="I33" s="53" t="s">
        <v>15</v>
      </c>
      <c r="J33" s="54">
        <v>27</v>
      </c>
      <c r="K33" s="26" t="s">
        <v>16</v>
      </c>
      <c r="L33" s="55">
        <v>24</v>
      </c>
      <c r="M33" s="53" t="s">
        <v>15</v>
      </c>
      <c r="N33" s="54">
        <v>38</v>
      </c>
      <c r="O33" s="26" t="s">
        <v>16</v>
      </c>
      <c r="P33" s="55">
        <v>40</v>
      </c>
      <c r="Q33" s="53" t="s">
        <v>15</v>
      </c>
      <c r="R33" s="54">
        <v>31</v>
      </c>
      <c r="S33" s="26" t="s">
        <v>16</v>
      </c>
      <c r="T33" s="55">
        <v>20</v>
      </c>
      <c r="U33" s="53" t="s">
        <v>15</v>
      </c>
      <c r="V33" s="54">
        <v>36</v>
      </c>
      <c r="W33" s="26" t="s">
        <v>16</v>
      </c>
      <c r="X33" s="55">
        <v>32</v>
      </c>
      <c r="Y33" s="53" t="s">
        <v>15</v>
      </c>
      <c r="Z33" s="54">
        <v>39</v>
      </c>
      <c r="AA33" s="26" t="s">
        <v>16</v>
      </c>
      <c r="AB33" s="55">
        <v>39</v>
      </c>
      <c r="AC33" s="53" t="s">
        <v>15</v>
      </c>
      <c r="AD33" s="54">
        <v>35</v>
      </c>
      <c r="AE33" s="26" t="s">
        <v>16</v>
      </c>
      <c r="AF33" s="55">
        <v>32</v>
      </c>
    </row>
    <row r="34" spans="1:32" ht="10.5" customHeight="1" x14ac:dyDescent="0.2">
      <c r="A34" s="53" t="s">
        <v>17</v>
      </c>
      <c r="B34" s="54">
        <v>30</v>
      </c>
      <c r="C34" s="26" t="s">
        <v>18</v>
      </c>
      <c r="D34" s="55">
        <v>36</v>
      </c>
      <c r="E34" s="53" t="s">
        <v>17</v>
      </c>
      <c r="F34" s="54">
        <v>39</v>
      </c>
      <c r="G34" s="26" t="s">
        <v>18</v>
      </c>
      <c r="H34" s="55">
        <v>35</v>
      </c>
      <c r="I34" s="53" t="s">
        <v>17</v>
      </c>
      <c r="J34" s="54">
        <v>38</v>
      </c>
      <c r="K34" s="26" t="s">
        <v>18</v>
      </c>
      <c r="L34" s="55">
        <v>30</v>
      </c>
      <c r="M34" s="53" t="s">
        <v>17</v>
      </c>
      <c r="N34" s="54">
        <v>34</v>
      </c>
      <c r="O34" s="26" t="s">
        <v>18</v>
      </c>
      <c r="P34" s="55">
        <v>45</v>
      </c>
      <c r="Q34" s="53" t="s">
        <v>17</v>
      </c>
      <c r="R34" s="54">
        <v>35</v>
      </c>
      <c r="S34" s="26" t="s">
        <v>18</v>
      </c>
      <c r="T34" s="55">
        <v>26</v>
      </c>
      <c r="U34" s="53" t="s">
        <v>17</v>
      </c>
      <c r="V34" s="54">
        <v>38</v>
      </c>
      <c r="W34" s="26" t="s">
        <v>18</v>
      </c>
      <c r="X34" s="55">
        <v>38</v>
      </c>
      <c r="Y34" s="53" t="s">
        <v>17</v>
      </c>
      <c r="Z34" s="54">
        <v>23</v>
      </c>
      <c r="AA34" s="26" t="s">
        <v>18</v>
      </c>
      <c r="AB34" s="55">
        <v>26</v>
      </c>
      <c r="AC34" s="53" t="s">
        <v>17</v>
      </c>
      <c r="AD34" s="54">
        <v>48</v>
      </c>
      <c r="AE34" s="26" t="s">
        <v>18</v>
      </c>
      <c r="AF34" s="55">
        <v>36</v>
      </c>
    </row>
    <row r="35" spans="1:32" ht="10.5" customHeight="1" x14ac:dyDescent="0.2">
      <c r="A35" s="53" t="s">
        <v>19</v>
      </c>
      <c r="B35" s="54">
        <v>46</v>
      </c>
      <c r="C35" s="26" t="s">
        <v>20</v>
      </c>
      <c r="D35" s="55">
        <v>40</v>
      </c>
      <c r="E35" s="53" t="s">
        <v>19</v>
      </c>
      <c r="F35" s="54">
        <v>38</v>
      </c>
      <c r="G35" s="26" t="s">
        <v>20</v>
      </c>
      <c r="H35" s="55">
        <v>41</v>
      </c>
      <c r="I35" s="53" t="s">
        <v>19</v>
      </c>
      <c r="J35" s="54">
        <v>35</v>
      </c>
      <c r="K35" s="26" t="s">
        <v>20</v>
      </c>
      <c r="L35" s="55">
        <v>29</v>
      </c>
      <c r="M35" s="53" t="s">
        <v>19</v>
      </c>
      <c r="N35" s="54">
        <v>48</v>
      </c>
      <c r="O35" s="26" t="s">
        <v>20</v>
      </c>
      <c r="P35" s="55">
        <v>41</v>
      </c>
      <c r="Q35" s="53" t="s">
        <v>19</v>
      </c>
      <c r="R35" s="54">
        <v>28</v>
      </c>
      <c r="S35" s="26" t="s">
        <v>20</v>
      </c>
      <c r="T35" s="55">
        <v>42</v>
      </c>
      <c r="U35" s="53" t="s">
        <v>19</v>
      </c>
      <c r="V35" s="54">
        <v>43</v>
      </c>
      <c r="W35" s="26" t="s">
        <v>20</v>
      </c>
      <c r="X35" s="55">
        <v>45</v>
      </c>
      <c r="Y35" s="53" t="s">
        <v>19</v>
      </c>
      <c r="Z35" s="54">
        <v>34</v>
      </c>
      <c r="AA35" s="26" t="s">
        <v>20</v>
      </c>
      <c r="AB35" s="55">
        <v>39</v>
      </c>
      <c r="AC35" s="53" t="s">
        <v>19</v>
      </c>
      <c r="AD35" s="54">
        <v>42</v>
      </c>
      <c r="AE35" s="26" t="s">
        <v>20</v>
      </c>
      <c r="AF35" s="55">
        <v>38</v>
      </c>
    </row>
    <row r="36" spans="1:32" ht="10.5" customHeight="1" x14ac:dyDescent="0.2">
      <c r="A36" s="53" t="s">
        <v>21</v>
      </c>
      <c r="B36" s="54">
        <v>35</v>
      </c>
      <c r="C36" s="26" t="s">
        <v>22</v>
      </c>
      <c r="D36" s="55">
        <v>39</v>
      </c>
      <c r="E36" s="53" t="s">
        <v>21</v>
      </c>
      <c r="F36" s="54">
        <v>36</v>
      </c>
      <c r="G36" s="26" t="s">
        <v>22</v>
      </c>
      <c r="H36" s="55">
        <v>23</v>
      </c>
      <c r="I36" s="53" t="s">
        <v>21</v>
      </c>
      <c r="J36" s="54">
        <v>30</v>
      </c>
      <c r="K36" s="26" t="s">
        <v>22</v>
      </c>
      <c r="L36" s="55">
        <v>37</v>
      </c>
      <c r="M36" s="53" t="s">
        <v>21</v>
      </c>
      <c r="N36" s="54">
        <v>47</v>
      </c>
      <c r="O36" s="26" t="s">
        <v>22</v>
      </c>
      <c r="P36" s="55">
        <v>38</v>
      </c>
      <c r="Q36" s="53" t="s">
        <v>21</v>
      </c>
      <c r="R36" s="54">
        <v>29</v>
      </c>
      <c r="S36" s="26" t="s">
        <v>22</v>
      </c>
      <c r="T36" s="55">
        <v>36</v>
      </c>
      <c r="U36" s="53" t="s">
        <v>21</v>
      </c>
      <c r="V36" s="54">
        <v>35</v>
      </c>
      <c r="W36" s="26" t="s">
        <v>22</v>
      </c>
      <c r="X36" s="55">
        <v>37</v>
      </c>
      <c r="Y36" s="53" t="s">
        <v>21</v>
      </c>
      <c r="Z36" s="54">
        <v>33</v>
      </c>
      <c r="AA36" s="26" t="s">
        <v>22</v>
      </c>
      <c r="AB36" s="55">
        <v>24</v>
      </c>
      <c r="AC36" s="53" t="s">
        <v>21</v>
      </c>
      <c r="AD36" s="54">
        <v>35</v>
      </c>
      <c r="AE36" s="26" t="s">
        <v>22</v>
      </c>
      <c r="AF36" s="55">
        <v>40</v>
      </c>
    </row>
    <row r="37" spans="1:32" ht="10.5" customHeight="1" x14ac:dyDescent="0.2">
      <c r="A37" s="53" t="s">
        <v>23</v>
      </c>
      <c r="B37" s="54">
        <v>38</v>
      </c>
      <c r="C37" s="26" t="s">
        <v>24</v>
      </c>
      <c r="D37" s="55">
        <v>36</v>
      </c>
      <c r="E37" s="53" t="s">
        <v>23</v>
      </c>
      <c r="F37" s="54">
        <v>33</v>
      </c>
      <c r="G37" s="26" t="s">
        <v>24</v>
      </c>
      <c r="H37" s="55">
        <v>31</v>
      </c>
      <c r="I37" s="53" t="s">
        <v>23</v>
      </c>
      <c r="J37" s="54">
        <v>38</v>
      </c>
      <c r="K37" s="26" t="s">
        <v>24</v>
      </c>
      <c r="L37" s="55">
        <v>33</v>
      </c>
      <c r="M37" s="53" t="s">
        <v>23</v>
      </c>
      <c r="N37" s="54">
        <v>43</v>
      </c>
      <c r="O37" s="26" t="s">
        <v>24</v>
      </c>
      <c r="P37" s="55">
        <v>36</v>
      </c>
      <c r="Q37" s="53" t="s">
        <v>23</v>
      </c>
      <c r="R37" s="54">
        <v>40</v>
      </c>
      <c r="S37" s="26" t="s">
        <v>24</v>
      </c>
      <c r="T37" s="55">
        <v>29</v>
      </c>
      <c r="U37" s="53" t="s">
        <v>23</v>
      </c>
      <c r="V37" s="54">
        <v>44</v>
      </c>
      <c r="W37" s="26" t="s">
        <v>24</v>
      </c>
      <c r="X37" s="55">
        <v>31</v>
      </c>
      <c r="Y37" s="53" t="s">
        <v>23</v>
      </c>
      <c r="Z37" s="54">
        <v>31</v>
      </c>
      <c r="AA37" s="26" t="s">
        <v>24</v>
      </c>
      <c r="AB37" s="55">
        <v>34</v>
      </c>
      <c r="AC37" s="53" t="s">
        <v>23</v>
      </c>
      <c r="AD37" s="54">
        <v>37</v>
      </c>
      <c r="AE37" s="26" t="s">
        <v>24</v>
      </c>
      <c r="AF37" s="55">
        <v>36</v>
      </c>
    </row>
    <row r="38" spans="1:32" ht="10.5" customHeight="1" x14ac:dyDescent="0.2">
      <c r="A38" s="53" t="s">
        <v>25</v>
      </c>
      <c r="B38" s="54">
        <v>35</v>
      </c>
      <c r="C38" s="26" t="s">
        <v>26</v>
      </c>
      <c r="D38" s="55">
        <v>44</v>
      </c>
      <c r="E38" s="53" t="s">
        <v>25</v>
      </c>
      <c r="F38" s="54">
        <v>38</v>
      </c>
      <c r="G38" s="26" t="s">
        <v>26</v>
      </c>
      <c r="H38" s="55">
        <v>33</v>
      </c>
      <c r="I38" s="53" t="s">
        <v>25</v>
      </c>
      <c r="J38" s="54">
        <v>45</v>
      </c>
      <c r="K38" s="26" t="s">
        <v>26</v>
      </c>
      <c r="L38" s="55">
        <v>37</v>
      </c>
      <c r="M38" s="53" t="s">
        <v>25</v>
      </c>
      <c r="N38" s="54">
        <v>41</v>
      </c>
      <c r="O38" s="26" t="s">
        <v>26</v>
      </c>
      <c r="P38" s="55">
        <v>40</v>
      </c>
      <c r="Q38" s="53" t="s">
        <v>25</v>
      </c>
      <c r="R38" s="54">
        <v>31</v>
      </c>
      <c r="S38" s="26" t="s">
        <v>26</v>
      </c>
      <c r="T38" s="55">
        <v>41</v>
      </c>
      <c r="U38" s="53" t="s">
        <v>25</v>
      </c>
      <c r="V38" s="54">
        <v>30</v>
      </c>
      <c r="W38" s="26" t="s">
        <v>26</v>
      </c>
      <c r="X38" s="55">
        <v>28</v>
      </c>
      <c r="Y38" s="53" t="s">
        <v>25</v>
      </c>
      <c r="Z38" s="54">
        <v>39</v>
      </c>
      <c r="AA38" s="26" t="s">
        <v>26</v>
      </c>
      <c r="AB38" s="55">
        <v>32</v>
      </c>
      <c r="AC38" s="53" t="s">
        <v>25</v>
      </c>
      <c r="AD38" s="54">
        <v>40</v>
      </c>
      <c r="AE38" s="26" t="s">
        <v>26</v>
      </c>
      <c r="AF38" s="55">
        <v>36</v>
      </c>
    </row>
    <row r="39" spans="1:32" ht="10.5" customHeight="1" x14ac:dyDescent="0.2">
      <c r="A39" s="53" t="s">
        <v>27</v>
      </c>
      <c r="B39" s="54">
        <v>36</v>
      </c>
      <c r="C39" s="26" t="s">
        <v>28</v>
      </c>
      <c r="D39" s="55">
        <v>37</v>
      </c>
      <c r="E39" s="53" t="s">
        <v>27</v>
      </c>
      <c r="F39" s="54">
        <v>20</v>
      </c>
      <c r="G39" s="26" t="s">
        <v>28</v>
      </c>
      <c r="H39" s="55">
        <v>41</v>
      </c>
      <c r="I39" s="53" t="s">
        <v>27</v>
      </c>
      <c r="J39" s="54">
        <v>31</v>
      </c>
      <c r="K39" s="26" t="s">
        <v>28</v>
      </c>
      <c r="L39" s="55">
        <v>31</v>
      </c>
      <c r="M39" s="53" t="s">
        <v>27</v>
      </c>
      <c r="N39" s="54">
        <v>37</v>
      </c>
      <c r="O39" s="26" t="s">
        <v>28</v>
      </c>
      <c r="P39" s="55">
        <v>43</v>
      </c>
      <c r="Q39" s="53" t="s">
        <v>27</v>
      </c>
      <c r="R39" s="54">
        <v>28</v>
      </c>
      <c r="S39" s="26" t="s">
        <v>28</v>
      </c>
      <c r="T39" s="55">
        <v>29</v>
      </c>
      <c r="U39" s="53" t="s">
        <v>27</v>
      </c>
      <c r="V39" s="54">
        <v>32</v>
      </c>
      <c r="W39" s="26" t="s">
        <v>28</v>
      </c>
      <c r="X39" s="55">
        <v>36</v>
      </c>
      <c r="Y39" s="53" t="s">
        <v>27</v>
      </c>
      <c r="Z39" s="54">
        <v>33</v>
      </c>
      <c r="AA39" s="26" t="s">
        <v>28</v>
      </c>
      <c r="AB39" s="55">
        <v>30</v>
      </c>
      <c r="AC39" s="53" t="s">
        <v>27</v>
      </c>
      <c r="AD39" s="54">
        <v>35</v>
      </c>
      <c r="AE39" s="26" t="s">
        <v>28</v>
      </c>
      <c r="AF39" s="55">
        <v>28</v>
      </c>
    </row>
    <row r="40" spans="1:32" ht="10.5" customHeight="1" x14ac:dyDescent="0.2">
      <c r="A40" s="53" t="s">
        <v>29</v>
      </c>
      <c r="B40" s="54">
        <v>42</v>
      </c>
      <c r="C40" s="26" t="s">
        <v>30</v>
      </c>
      <c r="D40" s="55">
        <v>45</v>
      </c>
      <c r="E40" s="53" t="s">
        <v>29</v>
      </c>
      <c r="F40" s="54">
        <v>38</v>
      </c>
      <c r="G40" s="26" t="s">
        <v>30</v>
      </c>
      <c r="H40" s="55">
        <v>34</v>
      </c>
      <c r="I40" s="53" t="s">
        <v>29</v>
      </c>
      <c r="J40" s="54">
        <v>37</v>
      </c>
      <c r="K40" s="26" t="s">
        <v>30</v>
      </c>
      <c r="L40" s="55">
        <v>39</v>
      </c>
      <c r="M40" s="53" t="s">
        <v>29</v>
      </c>
      <c r="N40" s="54">
        <v>43</v>
      </c>
      <c r="O40" s="26" t="s">
        <v>30</v>
      </c>
      <c r="P40" s="55">
        <v>44</v>
      </c>
      <c r="Q40" s="53" t="s">
        <v>29</v>
      </c>
      <c r="R40" s="54">
        <v>43</v>
      </c>
      <c r="S40" s="26" t="s">
        <v>30</v>
      </c>
      <c r="T40" s="55">
        <v>34</v>
      </c>
      <c r="U40" s="53" t="s">
        <v>29</v>
      </c>
      <c r="V40" s="54">
        <v>37</v>
      </c>
      <c r="W40" s="26" t="s">
        <v>30</v>
      </c>
      <c r="X40" s="55">
        <v>37</v>
      </c>
      <c r="Y40" s="53" t="s">
        <v>29</v>
      </c>
      <c r="Z40" s="54">
        <v>44</v>
      </c>
      <c r="AA40" s="26" t="s">
        <v>30</v>
      </c>
      <c r="AB40" s="55">
        <v>38</v>
      </c>
      <c r="AC40" s="53" t="s">
        <v>29</v>
      </c>
      <c r="AD40" s="54">
        <v>32</v>
      </c>
      <c r="AE40" s="26" t="s">
        <v>30</v>
      </c>
      <c r="AF40" s="55">
        <v>35</v>
      </c>
    </row>
    <row r="41" spans="1:32" ht="10.5" customHeight="1" x14ac:dyDescent="0.2">
      <c r="A41" s="53" t="s">
        <v>31</v>
      </c>
      <c r="B41" s="54">
        <v>34</v>
      </c>
      <c r="C41" s="26" t="s">
        <v>32</v>
      </c>
      <c r="D41" s="55">
        <v>34</v>
      </c>
      <c r="E41" s="53" t="s">
        <v>31</v>
      </c>
      <c r="F41" s="54">
        <v>29</v>
      </c>
      <c r="G41" s="26" t="s">
        <v>32</v>
      </c>
      <c r="H41" s="55">
        <v>40</v>
      </c>
      <c r="I41" s="53" t="s">
        <v>31</v>
      </c>
      <c r="J41" s="54">
        <v>36</v>
      </c>
      <c r="K41" s="26" t="s">
        <v>32</v>
      </c>
      <c r="L41" s="55">
        <v>32</v>
      </c>
      <c r="M41" s="53" t="s">
        <v>31</v>
      </c>
      <c r="N41" s="54">
        <v>45</v>
      </c>
      <c r="O41" s="26" t="s">
        <v>32</v>
      </c>
      <c r="P41" s="55">
        <v>37</v>
      </c>
      <c r="Q41" s="53" t="s">
        <v>31</v>
      </c>
      <c r="R41" s="54">
        <v>37</v>
      </c>
      <c r="S41" s="26" t="s">
        <v>32</v>
      </c>
      <c r="T41" s="55">
        <v>42</v>
      </c>
      <c r="U41" s="53" t="s">
        <v>31</v>
      </c>
      <c r="V41" s="54">
        <v>45</v>
      </c>
      <c r="W41" s="26" t="s">
        <v>32</v>
      </c>
      <c r="X41" s="55">
        <v>44</v>
      </c>
      <c r="Y41" s="53" t="s">
        <v>31</v>
      </c>
      <c r="Z41" s="54">
        <v>37</v>
      </c>
      <c r="AA41" s="26" t="s">
        <v>32</v>
      </c>
      <c r="AB41" s="55">
        <v>32</v>
      </c>
      <c r="AC41" s="53" t="s">
        <v>31</v>
      </c>
      <c r="AD41" s="54">
        <v>36</v>
      </c>
      <c r="AE41" s="26" t="s">
        <v>32</v>
      </c>
      <c r="AF41" s="55">
        <v>34</v>
      </c>
    </row>
    <row r="42" spans="1:32" ht="10.5" customHeight="1" x14ac:dyDescent="0.2">
      <c r="A42" s="53" t="s">
        <v>33</v>
      </c>
      <c r="B42" s="54">
        <v>42</v>
      </c>
      <c r="C42" s="26" t="s">
        <v>34</v>
      </c>
      <c r="D42" s="55">
        <v>47</v>
      </c>
      <c r="E42" s="53" t="s">
        <v>33</v>
      </c>
      <c r="F42" s="54">
        <v>43</v>
      </c>
      <c r="G42" s="26" t="s">
        <v>34</v>
      </c>
      <c r="H42" s="55">
        <v>29</v>
      </c>
      <c r="I42" s="53" t="s">
        <v>33</v>
      </c>
      <c r="J42" s="54">
        <v>46</v>
      </c>
      <c r="K42" s="26" t="s">
        <v>34</v>
      </c>
      <c r="L42" s="55">
        <v>35</v>
      </c>
      <c r="M42" s="53" t="s">
        <v>33</v>
      </c>
      <c r="N42" s="54">
        <v>47</v>
      </c>
      <c r="O42" s="26" t="s">
        <v>34</v>
      </c>
      <c r="P42" s="55">
        <v>35</v>
      </c>
      <c r="Q42" s="53" t="s">
        <v>33</v>
      </c>
      <c r="R42" s="54">
        <v>24</v>
      </c>
      <c r="S42" s="26" t="s">
        <v>34</v>
      </c>
      <c r="T42" s="55">
        <v>33</v>
      </c>
      <c r="U42" s="53" t="s">
        <v>33</v>
      </c>
      <c r="V42" s="54">
        <v>37</v>
      </c>
      <c r="W42" s="26" t="s">
        <v>34</v>
      </c>
      <c r="X42" s="55">
        <v>35</v>
      </c>
      <c r="Y42" s="53" t="s">
        <v>33</v>
      </c>
      <c r="Z42" s="54">
        <v>26</v>
      </c>
      <c r="AA42" s="26" t="s">
        <v>34</v>
      </c>
      <c r="AB42" s="55">
        <v>42</v>
      </c>
      <c r="AC42" s="53" t="s">
        <v>33</v>
      </c>
      <c r="AD42" s="54">
        <v>35</v>
      </c>
      <c r="AE42" s="26" t="s">
        <v>34</v>
      </c>
      <c r="AF42" s="55">
        <v>39</v>
      </c>
    </row>
    <row r="43" spans="1:32" ht="10.5" customHeight="1" x14ac:dyDescent="0.2">
      <c r="A43" s="53" t="s">
        <v>35</v>
      </c>
      <c r="B43" s="54">
        <v>35</v>
      </c>
      <c r="C43" s="26" t="s">
        <v>36</v>
      </c>
      <c r="D43" s="55">
        <v>33</v>
      </c>
      <c r="E43" s="53" t="s">
        <v>35</v>
      </c>
      <c r="F43" s="54">
        <v>36</v>
      </c>
      <c r="G43" s="26" t="s">
        <v>36</v>
      </c>
      <c r="H43" s="55">
        <v>36</v>
      </c>
      <c r="I43" s="53" t="s">
        <v>35</v>
      </c>
      <c r="J43" s="54">
        <v>34</v>
      </c>
      <c r="K43" s="26" t="s">
        <v>36</v>
      </c>
      <c r="L43" s="55">
        <v>42</v>
      </c>
      <c r="M43" s="53" t="s">
        <v>35</v>
      </c>
      <c r="N43" s="54">
        <v>41</v>
      </c>
      <c r="O43" s="26" t="s">
        <v>36</v>
      </c>
      <c r="P43" s="55">
        <v>37</v>
      </c>
      <c r="Q43" s="53" t="s">
        <v>35</v>
      </c>
      <c r="R43" s="54">
        <v>35</v>
      </c>
      <c r="S43" s="26" t="s">
        <v>36</v>
      </c>
      <c r="T43" s="55">
        <v>32</v>
      </c>
      <c r="U43" s="53" t="s">
        <v>35</v>
      </c>
      <c r="V43" s="54">
        <v>32</v>
      </c>
      <c r="W43" s="26" t="s">
        <v>36</v>
      </c>
      <c r="X43" s="55">
        <v>43</v>
      </c>
      <c r="Y43" s="53" t="s">
        <v>35</v>
      </c>
      <c r="Z43" s="54">
        <v>39</v>
      </c>
      <c r="AA43" s="26" t="s">
        <v>36</v>
      </c>
      <c r="AB43" s="55">
        <v>40</v>
      </c>
      <c r="AC43" s="53" t="s">
        <v>35</v>
      </c>
      <c r="AD43" s="54">
        <v>30</v>
      </c>
      <c r="AE43" s="26" t="s">
        <v>36</v>
      </c>
      <c r="AF43" s="55">
        <v>36</v>
      </c>
    </row>
    <row r="44" spans="1:32" ht="10.5" customHeight="1" x14ac:dyDescent="0.2">
      <c r="A44" s="53" t="s">
        <v>37</v>
      </c>
      <c r="B44" s="54">
        <v>47</v>
      </c>
      <c r="C44" s="26" t="s">
        <v>38</v>
      </c>
      <c r="D44" s="55">
        <v>42</v>
      </c>
      <c r="E44" s="53" t="s">
        <v>37</v>
      </c>
      <c r="F44" s="54">
        <v>41</v>
      </c>
      <c r="G44" s="26" t="s">
        <v>38</v>
      </c>
      <c r="H44" s="55">
        <v>39</v>
      </c>
      <c r="I44" s="53" t="s">
        <v>37</v>
      </c>
      <c r="J44" s="54">
        <v>40</v>
      </c>
      <c r="K44" s="26" t="s">
        <v>38</v>
      </c>
      <c r="L44" s="55">
        <v>38</v>
      </c>
      <c r="M44" s="53" t="s">
        <v>37</v>
      </c>
      <c r="N44" s="54">
        <v>38</v>
      </c>
      <c r="O44" s="26" t="s">
        <v>38</v>
      </c>
      <c r="P44" s="55">
        <v>42</v>
      </c>
      <c r="Q44" s="53" t="s">
        <v>37</v>
      </c>
      <c r="R44" s="54">
        <v>31</v>
      </c>
      <c r="S44" s="26" t="s">
        <v>38</v>
      </c>
      <c r="T44" s="55">
        <v>40</v>
      </c>
      <c r="U44" s="53" t="s">
        <v>37</v>
      </c>
      <c r="V44" s="54">
        <v>28</v>
      </c>
      <c r="W44" s="26" t="s">
        <v>38</v>
      </c>
      <c r="X44" s="55">
        <v>30</v>
      </c>
      <c r="Y44" s="53" t="s">
        <v>37</v>
      </c>
      <c r="Z44" s="54">
        <v>37</v>
      </c>
      <c r="AA44" s="26" t="s">
        <v>38</v>
      </c>
      <c r="AB44" s="55">
        <v>38</v>
      </c>
      <c r="AC44" s="53" t="s">
        <v>37</v>
      </c>
      <c r="AD44" s="54">
        <v>36</v>
      </c>
      <c r="AE44" s="26" t="s">
        <v>38</v>
      </c>
      <c r="AF44" s="55">
        <v>38</v>
      </c>
    </row>
    <row r="45" spans="1:32" ht="10.5" customHeight="1" x14ac:dyDescent="0.2">
      <c r="A45" s="53" t="s">
        <v>39</v>
      </c>
      <c r="B45" s="54">
        <v>35</v>
      </c>
      <c r="C45" s="26" t="s">
        <v>40</v>
      </c>
      <c r="D45" s="55">
        <v>29</v>
      </c>
      <c r="E45" s="53" t="s">
        <v>39</v>
      </c>
      <c r="F45" s="54">
        <v>29</v>
      </c>
      <c r="G45" s="26" t="s">
        <v>40</v>
      </c>
      <c r="H45" s="55">
        <v>38</v>
      </c>
      <c r="I45" s="53" t="s">
        <v>39</v>
      </c>
      <c r="J45" s="54">
        <v>37</v>
      </c>
      <c r="K45" s="26" t="s">
        <v>40</v>
      </c>
      <c r="L45" s="55">
        <v>39</v>
      </c>
      <c r="M45" s="53" t="s">
        <v>39</v>
      </c>
      <c r="N45" s="54">
        <v>36</v>
      </c>
      <c r="O45" s="26" t="s">
        <v>40</v>
      </c>
      <c r="P45" s="55">
        <v>34</v>
      </c>
      <c r="Q45" s="53" t="s">
        <v>39</v>
      </c>
      <c r="R45" s="54">
        <v>39</v>
      </c>
      <c r="S45" s="26" t="s">
        <v>40</v>
      </c>
      <c r="T45" s="55">
        <v>35</v>
      </c>
      <c r="U45" s="53" t="s">
        <v>39</v>
      </c>
      <c r="V45" s="54">
        <v>34</v>
      </c>
      <c r="W45" s="26" t="s">
        <v>40</v>
      </c>
      <c r="X45" s="55">
        <v>32</v>
      </c>
      <c r="Y45" s="53" t="s">
        <v>39</v>
      </c>
      <c r="Z45" s="54">
        <v>22</v>
      </c>
      <c r="AA45" s="26" t="s">
        <v>40</v>
      </c>
      <c r="AB45" s="55">
        <v>34</v>
      </c>
      <c r="AC45" s="53" t="s">
        <v>39</v>
      </c>
      <c r="AD45" s="54">
        <v>40</v>
      </c>
      <c r="AE45" s="26" t="s">
        <v>40</v>
      </c>
      <c r="AF45" s="55">
        <v>36</v>
      </c>
    </row>
    <row r="46" spans="1:32" ht="10.5" customHeight="1" x14ac:dyDescent="0.2">
      <c r="A46" s="53" t="s">
        <v>41</v>
      </c>
      <c r="B46" s="54">
        <v>44</v>
      </c>
      <c r="C46" s="26" t="s">
        <v>42</v>
      </c>
      <c r="D46" s="55">
        <v>41</v>
      </c>
      <c r="E46" s="53" t="s">
        <v>41</v>
      </c>
      <c r="F46" s="54">
        <v>37</v>
      </c>
      <c r="G46" s="26" t="s">
        <v>42</v>
      </c>
      <c r="H46" s="55">
        <v>34</v>
      </c>
      <c r="I46" s="53" t="s">
        <v>41</v>
      </c>
      <c r="J46" s="54">
        <v>30</v>
      </c>
      <c r="K46" s="26" t="s">
        <v>42</v>
      </c>
      <c r="L46" s="55">
        <v>37</v>
      </c>
      <c r="M46" s="53" t="s">
        <v>41</v>
      </c>
      <c r="N46" s="54">
        <v>41</v>
      </c>
      <c r="O46" s="26" t="s">
        <v>42</v>
      </c>
      <c r="P46" s="55">
        <v>38</v>
      </c>
      <c r="Q46" s="53" t="s">
        <v>41</v>
      </c>
      <c r="R46" s="54">
        <v>34</v>
      </c>
      <c r="S46" s="26" t="s">
        <v>42</v>
      </c>
      <c r="T46" s="55">
        <v>31</v>
      </c>
      <c r="U46" s="53" t="s">
        <v>41</v>
      </c>
      <c r="V46" s="54">
        <v>38</v>
      </c>
      <c r="W46" s="26" t="s">
        <v>42</v>
      </c>
      <c r="X46" s="55">
        <v>38</v>
      </c>
      <c r="Y46" s="53" t="s">
        <v>41</v>
      </c>
      <c r="Z46" s="54">
        <v>34</v>
      </c>
      <c r="AA46" s="26" t="s">
        <v>42</v>
      </c>
      <c r="AB46" s="55">
        <v>31</v>
      </c>
      <c r="AC46" s="53" t="s">
        <v>41</v>
      </c>
      <c r="AD46" s="54">
        <v>33</v>
      </c>
      <c r="AE46" s="26" t="s">
        <v>42</v>
      </c>
      <c r="AF46" s="55">
        <v>37</v>
      </c>
    </row>
    <row r="47" spans="1:32" ht="10.5" customHeight="1" x14ac:dyDescent="0.2">
      <c r="A47" s="53" t="s">
        <v>43</v>
      </c>
      <c r="B47" s="54">
        <v>46</v>
      </c>
      <c r="C47" s="26" t="s">
        <v>44</v>
      </c>
      <c r="D47" s="55">
        <v>34</v>
      </c>
      <c r="E47" s="53" t="s">
        <v>43</v>
      </c>
      <c r="F47" s="54">
        <v>44</v>
      </c>
      <c r="G47" s="26" t="s">
        <v>44</v>
      </c>
      <c r="H47" s="55">
        <v>30</v>
      </c>
      <c r="I47" s="53" t="s">
        <v>43</v>
      </c>
      <c r="J47" s="54">
        <v>36</v>
      </c>
      <c r="K47" s="26" t="s">
        <v>44</v>
      </c>
      <c r="L47" s="55">
        <v>38</v>
      </c>
      <c r="M47" s="53" t="s">
        <v>43</v>
      </c>
      <c r="N47" s="54">
        <v>38</v>
      </c>
      <c r="O47" s="26" t="s">
        <v>44</v>
      </c>
      <c r="P47" s="55">
        <v>37</v>
      </c>
      <c r="Q47" s="53" t="s">
        <v>43</v>
      </c>
      <c r="R47" s="54">
        <v>31</v>
      </c>
      <c r="S47" s="26" t="s">
        <v>44</v>
      </c>
      <c r="T47" s="55">
        <v>43</v>
      </c>
      <c r="U47" s="53" t="s">
        <v>43</v>
      </c>
      <c r="V47" s="54">
        <v>43</v>
      </c>
      <c r="W47" s="26" t="s">
        <v>44</v>
      </c>
      <c r="X47" s="55">
        <v>45</v>
      </c>
      <c r="Y47" s="53" t="s">
        <v>43</v>
      </c>
      <c r="Z47" s="54">
        <v>32</v>
      </c>
      <c r="AA47" s="26" t="s">
        <v>44</v>
      </c>
      <c r="AB47" s="55">
        <v>37</v>
      </c>
      <c r="AC47" s="53" t="s">
        <v>43</v>
      </c>
      <c r="AD47" s="54">
        <v>46</v>
      </c>
      <c r="AE47" s="26" t="s">
        <v>44</v>
      </c>
      <c r="AF47" s="55">
        <v>34</v>
      </c>
    </row>
    <row r="48" spans="1:32" ht="10.5" customHeight="1" x14ac:dyDescent="0.2">
      <c r="A48" s="53" t="s">
        <v>45</v>
      </c>
      <c r="B48" s="54">
        <v>47</v>
      </c>
      <c r="C48" s="26" t="s">
        <v>46</v>
      </c>
      <c r="D48" s="55">
        <v>42</v>
      </c>
      <c r="E48" s="53" t="s">
        <v>45</v>
      </c>
      <c r="F48" s="54">
        <v>34</v>
      </c>
      <c r="G48" s="26" t="s">
        <v>46</v>
      </c>
      <c r="H48" s="55">
        <v>39</v>
      </c>
      <c r="I48" s="53" t="s">
        <v>45</v>
      </c>
      <c r="J48" s="54">
        <v>35</v>
      </c>
      <c r="K48" s="26" t="s">
        <v>46</v>
      </c>
      <c r="L48" s="55">
        <v>25</v>
      </c>
      <c r="M48" s="53" t="s">
        <v>45</v>
      </c>
      <c r="N48" s="54">
        <v>35</v>
      </c>
      <c r="O48" s="26" t="s">
        <v>46</v>
      </c>
      <c r="P48" s="55">
        <v>34</v>
      </c>
      <c r="Q48" s="53" t="s">
        <v>45</v>
      </c>
      <c r="R48" s="54">
        <v>44</v>
      </c>
      <c r="S48" s="26" t="s">
        <v>46</v>
      </c>
      <c r="T48" s="55">
        <v>34</v>
      </c>
      <c r="U48" s="53" t="s">
        <v>45</v>
      </c>
      <c r="V48" s="54">
        <v>36</v>
      </c>
      <c r="W48" s="26" t="s">
        <v>46</v>
      </c>
      <c r="X48" s="55">
        <v>37</v>
      </c>
      <c r="Y48" s="53" t="s">
        <v>45</v>
      </c>
      <c r="Z48" s="54">
        <v>30</v>
      </c>
      <c r="AA48" s="26" t="s">
        <v>46</v>
      </c>
      <c r="AB48" s="55">
        <v>32</v>
      </c>
      <c r="AC48" s="53" t="s">
        <v>45</v>
      </c>
      <c r="AD48" s="54">
        <v>30</v>
      </c>
      <c r="AE48" s="26" t="s">
        <v>46</v>
      </c>
      <c r="AF48" s="55">
        <v>38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1402</v>
      </c>
      <c r="B50" s="35"/>
      <c r="C50" s="31"/>
      <c r="D50" s="40"/>
      <c r="E50" s="32">
        <f>SUM(F31:F48)+SUM(H31:H48)</f>
        <v>1282</v>
      </c>
      <c r="F50" s="35"/>
      <c r="G50" s="32"/>
      <c r="H50" s="31"/>
      <c r="I50" s="32">
        <f>SUM(J31:J48)+SUM(L31:L48)</f>
        <v>1233</v>
      </c>
      <c r="J50" s="35"/>
      <c r="K50" s="31"/>
      <c r="L50" s="40"/>
      <c r="M50" s="32">
        <f>SUM(N31:N48)+SUM(P31:P48)</f>
        <v>1424</v>
      </c>
      <c r="N50" s="35"/>
      <c r="O50" s="32"/>
      <c r="P50" s="31"/>
      <c r="Q50" s="32">
        <f>SUM(R31:R48)+SUM(T31:T48)</f>
        <v>1217</v>
      </c>
      <c r="R50" s="35"/>
      <c r="S50" s="31"/>
      <c r="T50" s="40"/>
      <c r="U50" s="32">
        <f>SUM(V31:V48)+SUM(X31:X48)</f>
        <v>1309</v>
      </c>
      <c r="V50" s="35"/>
      <c r="W50" s="32"/>
      <c r="X50" s="31"/>
      <c r="Y50" s="32">
        <f>SUM(Z31:Z48)+SUM(AB31:AB48)</f>
        <v>1222</v>
      </c>
      <c r="Z50" s="35"/>
      <c r="AA50" s="31"/>
      <c r="AB50" s="40"/>
      <c r="AC50" s="32">
        <f>SUM(AD31:AD48)+SUM(AF31:AF48)</f>
        <v>1309</v>
      </c>
      <c r="AD50" s="35"/>
      <c r="AE50" s="32"/>
      <c r="AF50" s="31"/>
    </row>
    <row r="51" spans="1:32" s="58" customFormat="1" ht="13.5" customHeight="1" x14ac:dyDescent="0.25">
      <c r="A51" s="230" t="s">
        <v>625</v>
      </c>
      <c r="B51" s="231"/>
      <c r="C51" s="231"/>
      <c r="D51" s="231"/>
      <c r="E51" s="231"/>
      <c r="F51" s="231"/>
      <c r="G51" s="231"/>
      <c r="H51" s="232"/>
      <c r="I51" s="354" t="s">
        <v>78</v>
      </c>
      <c r="J51" s="355"/>
      <c r="K51" s="355"/>
      <c r="L51" s="355"/>
      <c r="M51" s="355"/>
      <c r="N51" s="355"/>
      <c r="O51" s="355"/>
      <c r="P51" s="356"/>
      <c r="Q51" s="239" t="s">
        <v>55</v>
      </c>
      <c r="R51" s="240"/>
      <c r="S51" s="240"/>
      <c r="T51" s="240"/>
      <c r="U51" s="240"/>
      <c r="V51" s="240"/>
      <c r="W51" s="240"/>
      <c r="X51" s="241"/>
      <c r="Z51" s="59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912</v>
      </c>
      <c r="H52" s="48"/>
      <c r="J52" s="47"/>
      <c r="K52" s="144" t="s">
        <v>271</v>
      </c>
      <c r="L52" s="144"/>
      <c r="M52" s="144"/>
      <c r="N52" s="49" t="s">
        <v>891</v>
      </c>
      <c r="P52" s="48"/>
      <c r="R52" s="47"/>
      <c r="S52" s="144" t="s">
        <v>271</v>
      </c>
      <c r="T52" s="144"/>
      <c r="U52" s="144"/>
      <c r="V52" s="49" t="s">
        <v>917</v>
      </c>
      <c r="X52" s="48"/>
      <c r="Z52" s="148" t="s">
        <v>869</v>
      </c>
      <c r="AA52" s="149"/>
      <c r="AB52" s="149"/>
      <c r="AC52" s="149"/>
      <c r="AD52" s="150"/>
    </row>
    <row r="53" spans="1:32" ht="10.5" customHeight="1" x14ac:dyDescent="0.2">
      <c r="A53" s="29"/>
      <c r="C53" s="144" t="s">
        <v>595</v>
      </c>
      <c r="D53" s="145"/>
      <c r="E53" s="145"/>
      <c r="F53" s="49" t="s">
        <v>932</v>
      </c>
      <c r="H53" s="33"/>
      <c r="I53" s="29"/>
      <c r="K53" s="144" t="s">
        <v>595</v>
      </c>
      <c r="L53" s="144"/>
      <c r="M53" s="144"/>
      <c r="N53" s="49" t="s">
        <v>1010</v>
      </c>
      <c r="P53" s="33"/>
      <c r="Q53" s="29"/>
      <c r="S53" s="144" t="s">
        <v>595</v>
      </c>
      <c r="T53" s="144"/>
      <c r="U53" s="144"/>
      <c r="V53" s="49" t="s">
        <v>1000</v>
      </c>
      <c r="X53" s="33"/>
      <c r="Z53" s="151" t="s">
        <v>976</v>
      </c>
      <c r="AA53" s="152"/>
      <c r="AB53" s="86"/>
      <c r="AC53" s="153" t="s">
        <v>10</v>
      </c>
      <c r="AD53" s="154"/>
    </row>
    <row r="54" spans="1:32" ht="10.5" customHeight="1" x14ac:dyDescent="0.2">
      <c r="A54" s="29"/>
      <c r="C54" s="144" t="s">
        <v>596</v>
      </c>
      <c r="D54" s="145"/>
      <c r="E54" s="145"/>
      <c r="F54" s="49">
        <v>16</v>
      </c>
      <c r="G54" s="32"/>
      <c r="H54" s="33"/>
      <c r="I54" s="29"/>
      <c r="K54" s="144" t="s">
        <v>596</v>
      </c>
      <c r="L54" s="144"/>
      <c r="M54" s="144"/>
      <c r="N54" s="49">
        <v>16</v>
      </c>
      <c r="O54" s="32"/>
      <c r="P54" s="33"/>
      <c r="Q54" s="29"/>
      <c r="S54" s="144" t="s">
        <v>596</v>
      </c>
      <c r="T54" s="144"/>
      <c r="U54" s="144"/>
      <c r="V54" s="49">
        <v>16</v>
      </c>
      <c r="W54" s="32"/>
      <c r="X54" s="33"/>
      <c r="Z54" s="151" t="s">
        <v>977</v>
      </c>
      <c r="AA54" s="152"/>
      <c r="AB54" s="87"/>
      <c r="AC54" s="153" t="s">
        <v>977</v>
      </c>
      <c r="AD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1"/>
      <c r="K55" s="141"/>
      <c r="L55" s="141"/>
      <c r="M55" s="141" t="s">
        <v>9</v>
      </c>
      <c r="N55" s="141"/>
      <c r="O55" s="141"/>
      <c r="P55" s="317"/>
      <c r="Q55" s="139" t="s">
        <v>8</v>
      </c>
      <c r="R55" s="141"/>
      <c r="S55" s="141"/>
      <c r="T55" s="141"/>
      <c r="U55" s="141" t="s">
        <v>9</v>
      </c>
      <c r="V55" s="141"/>
      <c r="W55" s="141"/>
      <c r="X55" s="317"/>
      <c r="Z55" s="46" t="s">
        <v>978</v>
      </c>
      <c r="AA55" s="47"/>
      <c r="AB55" s="47"/>
      <c r="AC55" s="137">
        <v>5</v>
      </c>
      <c r="AD55" s="138"/>
    </row>
    <row r="56" spans="1:32" ht="10.5" customHeight="1" x14ac:dyDescent="0.2">
      <c r="A56" s="53" t="s">
        <v>11</v>
      </c>
      <c r="B56" s="54">
        <v>29</v>
      </c>
      <c r="C56" s="26" t="s">
        <v>12</v>
      </c>
      <c r="D56" s="55">
        <v>46</v>
      </c>
      <c r="E56" s="53" t="s">
        <v>11</v>
      </c>
      <c r="F56" s="54">
        <v>42</v>
      </c>
      <c r="G56" s="26" t="s">
        <v>12</v>
      </c>
      <c r="H56" s="55">
        <v>35</v>
      </c>
      <c r="I56" s="53" t="s">
        <v>11</v>
      </c>
      <c r="J56" s="54">
        <v>30</v>
      </c>
      <c r="K56" s="26" t="s">
        <v>12</v>
      </c>
      <c r="L56" s="55">
        <v>32</v>
      </c>
      <c r="M56" s="53" t="s">
        <v>11</v>
      </c>
      <c r="N56" s="54">
        <v>39</v>
      </c>
      <c r="O56" s="26" t="s">
        <v>12</v>
      </c>
      <c r="P56" s="55">
        <v>40</v>
      </c>
      <c r="Q56" s="53" t="s">
        <v>11</v>
      </c>
      <c r="R56" s="54">
        <v>43</v>
      </c>
      <c r="S56" s="26" t="s">
        <v>12</v>
      </c>
      <c r="T56" s="55">
        <v>32</v>
      </c>
      <c r="U56" s="53" t="s">
        <v>11</v>
      </c>
      <c r="V56" s="54">
        <v>35</v>
      </c>
      <c r="W56" s="26" t="s">
        <v>12</v>
      </c>
      <c r="X56" s="55">
        <v>36</v>
      </c>
      <c r="Z56" s="46" t="s">
        <v>867</v>
      </c>
      <c r="AA56" s="47"/>
      <c r="AB56" s="47"/>
      <c r="AC56" s="137">
        <v>6</v>
      </c>
      <c r="AD56" s="138"/>
    </row>
    <row r="57" spans="1:32" ht="10.5" customHeight="1" x14ac:dyDescent="0.2">
      <c r="A57" s="53" t="s">
        <v>13</v>
      </c>
      <c r="B57" s="54">
        <v>36</v>
      </c>
      <c r="C57" s="26" t="s">
        <v>14</v>
      </c>
      <c r="D57" s="55">
        <v>32</v>
      </c>
      <c r="E57" s="53" t="s">
        <v>13</v>
      </c>
      <c r="F57" s="54">
        <v>33</v>
      </c>
      <c r="G57" s="26" t="s">
        <v>14</v>
      </c>
      <c r="H57" s="55">
        <v>39</v>
      </c>
      <c r="I57" s="53" t="s">
        <v>13</v>
      </c>
      <c r="J57" s="54">
        <v>26</v>
      </c>
      <c r="K57" s="26" t="s">
        <v>14</v>
      </c>
      <c r="L57" s="55">
        <v>35</v>
      </c>
      <c r="M57" s="53" t="s">
        <v>13</v>
      </c>
      <c r="N57" s="54">
        <v>32</v>
      </c>
      <c r="O57" s="26" t="s">
        <v>14</v>
      </c>
      <c r="P57" s="55">
        <v>27</v>
      </c>
      <c r="Q57" s="53" t="s">
        <v>13</v>
      </c>
      <c r="R57" s="54">
        <v>42</v>
      </c>
      <c r="S57" s="26" t="s">
        <v>14</v>
      </c>
      <c r="T57" s="55">
        <v>37</v>
      </c>
      <c r="U57" s="53" t="s">
        <v>13</v>
      </c>
      <c r="V57" s="54">
        <v>31</v>
      </c>
      <c r="W57" s="26" t="s">
        <v>14</v>
      </c>
      <c r="X57" s="55">
        <v>28</v>
      </c>
      <c r="Z57" s="46" t="s">
        <v>868</v>
      </c>
      <c r="AA57" s="47"/>
      <c r="AB57" s="47"/>
      <c r="AC57" s="137">
        <v>7</v>
      </c>
      <c r="AD57" s="138"/>
    </row>
    <row r="58" spans="1:32" ht="10.5" customHeight="1" x14ac:dyDescent="0.2">
      <c r="A58" s="53" t="s">
        <v>15</v>
      </c>
      <c r="B58" s="54">
        <v>43</v>
      </c>
      <c r="C58" s="26" t="s">
        <v>16</v>
      </c>
      <c r="D58" s="55">
        <v>35</v>
      </c>
      <c r="E58" s="53" t="s">
        <v>15</v>
      </c>
      <c r="F58" s="54">
        <v>38</v>
      </c>
      <c r="G58" s="26" t="s">
        <v>16</v>
      </c>
      <c r="H58" s="55">
        <v>40</v>
      </c>
      <c r="I58" s="53" t="s">
        <v>15</v>
      </c>
      <c r="J58" s="54">
        <v>32</v>
      </c>
      <c r="K58" s="26" t="s">
        <v>16</v>
      </c>
      <c r="L58" s="55">
        <v>28</v>
      </c>
      <c r="M58" s="53" t="s">
        <v>15</v>
      </c>
      <c r="N58" s="54">
        <v>30</v>
      </c>
      <c r="O58" s="26" t="s">
        <v>16</v>
      </c>
      <c r="P58" s="55">
        <v>28</v>
      </c>
      <c r="Q58" s="53" t="s">
        <v>15</v>
      </c>
      <c r="R58" s="54">
        <v>52</v>
      </c>
      <c r="S58" s="26" t="s">
        <v>16</v>
      </c>
      <c r="T58" s="55">
        <v>39</v>
      </c>
      <c r="U58" s="53" t="s">
        <v>15</v>
      </c>
      <c r="V58" s="54">
        <v>26</v>
      </c>
      <c r="W58" s="26" t="s">
        <v>16</v>
      </c>
      <c r="X58" s="55">
        <v>35</v>
      </c>
      <c r="Z58" s="46" t="s">
        <v>870</v>
      </c>
      <c r="AA58" s="47"/>
      <c r="AB58" s="47"/>
      <c r="AC58" s="137">
        <v>8</v>
      </c>
      <c r="AD58" s="138"/>
    </row>
    <row r="59" spans="1:32" ht="10.5" customHeight="1" x14ac:dyDescent="0.2">
      <c r="A59" s="53" t="s">
        <v>17</v>
      </c>
      <c r="B59" s="54">
        <v>31</v>
      </c>
      <c r="C59" s="26" t="s">
        <v>18</v>
      </c>
      <c r="D59" s="55">
        <v>28</v>
      </c>
      <c r="E59" s="53" t="s">
        <v>17</v>
      </c>
      <c r="F59" s="54">
        <v>34</v>
      </c>
      <c r="G59" s="26" t="s">
        <v>18</v>
      </c>
      <c r="H59" s="55">
        <v>45</v>
      </c>
      <c r="I59" s="53" t="s">
        <v>17</v>
      </c>
      <c r="J59" s="54">
        <v>29</v>
      </c>
      <c r="K59" s="26" t="s">
        <v>18</v>
      </c>
      <c r="L59" s="55">
        <v>24</v>
      </c>
      <c r="M59" s="53" t="s">
        <v>17</v>
      </c>
      <c r="N59" s="54">
        <v>31</v>
      </c>
      <c r="O59" s="26" t="s">
        <v>18</v>
      </c>
      <c r="P59" s="55">
        <v>31</v>
      </c>
      <c r="Q59" s="53" t="s">
        <v>17</v>
      </c>
      <c r="R59" s="54">
        <v>45</v>
      </c>
      <c r="S59" s="26" t="s">
        <v>18</v>
      </c>
      <c r="T59" s="55">
        <v>28</v>
      </c>
      <c r="U59" s="53" t="s">
        <v>17</v>
      </c>
      <c r="V59" s="54">
        <v>37</v>
      </c>
      <c r="W59" s="26" t="s">
        <v>18</v>
      </c>
      <c r="X59" s="55">
        <v>36</v>
      </c>
      <c r="Z59" s="46" t="s">
        <v>871</v>
      </c>
      <c r="AA59" s="47"/>
      <c r="AB59" s="47"/>
      <c r="AC59" s="137">
        <v>9</v>
      </c>
      <c r="AD59" s="138"/>
    </row>
    <row r="60" spans="1:32" ht="10.5" customHeight="1" x14ac:dyDescent="0.2">
      <c r="A60" s="53" t="s">
        <v>19</v>
      </c>
      <c r="B60" s="54">
        <v>34</v>
      </c>
      <c r="C60" s="26" t="s">
        <v>20</v>
      </c>
      <c r="D60" s="55">
        <v>44</v>
      </c>
      <c r="E60" s="53" t="s">
        <v>19</v>
      </c>
      <c r="F60" s="54">
        <v>48</v>
      </c>
      <c r="G60" s="26" t="s">
        <v>20</v>
      </c>
      <c r="H60" s="55">
        <v>41</v>
      </c>
      <c r="I60" s="53" t="s">
        <v>19</v>
      </c>
      <c r="J60" s="54">
        <v>34</v>
      </c>
      <c r="K60" s="26" t="s">
        <v>20</v>
      </c>
      <c r="L60" s="55">
        <v>31</v>
      </c>
      <c r="M60" s="53" t="s">
        <v>19</v>
      </c>
      <c r="N60" s="54">
        <v>36</v>
      </c>
      <c r="O60" s="26" t="s">
        <v>20</v>
      </c>
      <c r="P60" s="55">
        <v>28</v>
      </c>
      <c r="Q60" s="53" t="s">
        <v>19</v>
      </c>
      <c r="R60" s="54">
        <v>42</v>
      </c>
      <c r="S60" s="26" t="s">
        <v>20</v>
      </c>
      <c r="T60" s="55">
        <v>43</v>
      </c>
      <c r="U60" s="53" t="s">
        <v>19</v>
      </c>
      <c r="V60" s="54">
        <v>43</v>
      </c>
      <c r="W60" s="26" t="s">
        <v>20</v>
      </c>
      <c r="X60" s="55">
        <v>47</v>
      </c>
      <c r="Z60" s="46" t="s">
        <v>872</v>
      </c>
      <c r="AA60" s="47"/>
      <c r="AB60" s="47"/>
      <c r="AC60" s="137">
        <v>10</v>
      </c>
      <c r="AD60" s="138"/>
    </row>
    <row r="61" spans="1:32" ht="10.5" customHeight="1" x14ac:dyDescent="0.2">
      <c r="A61" s="53" t="s">
        <v>21</v>
      </c>
      <c r="B61" s="54">
        <v>28</v>
      </c>
      <c r="C61" s="26" t="s">
        <v>22</v>
      </c>
      <c r="D61" s="55">
        <v>37</v>
      </c>
      <c r="E61" s="53" t="s">
        <v>21</v>
      </c>
      <c r="F61" s="54">
        <v>47</v>
      </c>
      <c r="G61" s="26" t="s">
        <v>22</v>
      </c>
      <c r="H61" s="55">
        <v>38</v>
      </c>
      <c r="I61" s="53" t="s">
        <v>21</v>
      </c>
      <c r="J61" s="54">
        <v>34</v>
      </c>
      <c r="K61" s="26" t="s">
        <v>22</v>
      </c>
      <c r="L61" s="55">
        <v>29</v>
      </c>
      <c r="M61" s="53" t="s">
        <v>21</v>
      </c>
      <c r="N61" s="54">
        <v>40</v>
      </c>
      <c r="O61" s="26" t="s">
        <v>22</v>
      </c>
      <c r="P61" s="55">
        <v>34</v>
      </c>
      <c r="Q61" s="53" t="s">
        <v>21</v>
      </c>
      <c r="R61" s="54">
        <v>38</v>
      </c>
      <c r="S61" s="26" t="s">
        <v>22</v>
      </c>
      <c r="T61" s="55">
        <v>33</v>
      </c>
      <c r="U61" s="53" t="s">
        <v>21</v>
      </c>
      <c r="V61" s="54">
        <v>45</v>
      </c>
      <c r="W61" s="26" t="s">
        <v>22</v>
      </c>
      <c r="X61" s="55">
        <v>43</v>
      </c>
      <c r="Z61" s="88" t="s">
        <v>873</v>
      </c>
      <c r="AA61" s="47"/>
      <c r="AB61" s="47"/>
      <c r="AC61" s="137">
        <v>11</v>
      </c>
      <c r="AD61" s="138"/>
    </row>
    <row r="62" spans="1:32" ht="10.5" customHeight="1" x14ac:dyDescent="0.2">
      <c r="A62" s="53" t="s">
        <v>23</v>
      </c>
      <c r="B62" s="54">
        <v>41</v>
      </c>
      <c r="C62" s="26" t="s">
        <v>24</v>
      </c>
      <c r="D62" s="55">
        <v>31</v>
      </c>
      <c r="E62" s="53" t="s">
        <v>23</v>
      </c>
      <c r="F62" s="54">
        <v>38</v>
      </c>
      <c r="G62" s="26" t="s">
        <v>24</v>
      </c>
      <c r="H62" s="55">
        <v>36</v>
      </c>
      <c r="I62" s="53" t="s">
        <v>23</v>
      </c>
      <c r="J62" s="54">
        <v>33</v>
      </c>
      <c r="K62" s="26" t="s">
        <v>24</v>
      </c>
      <c r="L62" s="55">
        <v>34</v>
      </c>
      <c r="M62" s="53" t="s">
        <v>23</v>
      </c>
      <c r="N62" s="54">
        <v>28</v>
      </c>
      <c r="O62" s="26" t="s">
        <v>24</v>
      </c>
      <c r="P62" s="55">
        <v>27</v>
      </c>
      <c r="Q62" s="53" t="s">
        <v>23</v>
      </c>
      <c r="R62" s="54">
        <v>33</v>
      </c>
      <c r="S62" s="26" t="s">
        <v>24</v>
      </c>
      <c r="T62" s="55">
        <v>30</v>
      </c>
      <c r="U62" s="53" t="s">
        <v>23</v>
      </c>
      <c r="V62" s="54">
        <v>40</v>
      </c>
      <c r="W62" s="26" t="s">
        <v>24</v>
      </c>
      <c r="X62" s="55">
        <v>44</v>
      </c>
      <c r="Z62" s="88" t="s">
        <v>874</v>
      </c>
      <c r="AA62" s="47"/>
      <c r="AB62" s="47"/>
      <c r="AC62" s="137">
        <v>12</v>
      </c>
      <c r="AD62" s="138"/>
    </row>
    <row r="63" spans="1:32" ht="10.5" customHeight="1" x14ac:dyDescent="0.2">
      <c r="A63" s="53" t="s">
        <v>25</v>
      </c>
      <c r="B63" s="54">
        <v>34</v>
      </c>
      <c r="C63" s="26" t="s">
        <v>26</v>
      </c>
      <c r="D63" s="55">
        <v>39</v>
      </c>
      <c r="E63" s="53" t="s">
        <v>25</v>
      </c>
      <c r="F63" s="54">
        <v>41</v>
      </c>
      <c r="G63" s="26" t="s">
        <v>26</v>
      </c>
      <c r="H63" s="55">
        <v>40</v>
      </c>
      <c r="I63" s="53" t="s">
        <v>25</v>
      </c>
      <c r="J63" s="54">
        <v>38</v>
      </c>
      <c r="K63" s="26" t="s">
        <v>26</v>
      </c>
      <c r="L63" s="55">
        <v>31</v>
      </c>
      <c r="M63" s="53" t="s">
        <v>25</v>
      </c>
      <c r="N63" s="54">
        <v>29</v>
      </c>
      <c r="O63" s="26" t="s">
        <v>26</v>
      </c>
      <c r="P63" s="55">
        <v>28</v>
      </c>
      <c r="Q63" s="53" t="s">
        <v>25</v>
      </c>
      <c r="R63" s="54">
        <v>31</v>
      </c>
      <c r="S63" s="26" t="s">
        <v>26</v>
      </c>
      <c r="T63" s="55">
        <v>36</v>
      </c>
      <c r="U63" s="53" t="s">
        <v>25</v>
      </c>
      <c r="V63" s="54">
        <v>45</v>
      </c>
      <c r="W63" s="26" t="s">
        <v>26</v>
      </c>
      <c r="X63" s="55">
        <v>45</v>
      </c>
      <c r="Z63" s="88" t="s">
        <v>875</v>
      </c>
      <c r="AA63" s="47"/>
      <c r="AB63" s="47"/>
      <c r="AC63" s="137">
        <v>13</v>
      </c>
      <c r="AD63" s="138"/>
    </row>
    <row r="64" spans="1:32" ht="10.5" customHeight="1" x14ac:dyDescent="0.2">
      <c r="A64" s="53" t="s">
        <v>27</v>
      </c>
      <c r="B64" s="54">
        <v>29</v>
      </c>
      <c r="C64" s="26" t="s">
        <v>28</v>
      </c>
      <c r="D64" s="55">
        <v>48</v>
      </c>
      <c r="E64" s="53" t="s">
        <v>27</v>
      </c>
      <c r="F64" s="54">
        <v>35</v>
      </c>
      <c r="G64" s="26" t="s">
        <v>28</v>
      </c>
      <c r="H64" s="55">
        <v>43</v>
      </c>
      <c r="I64" s="53" t="s">
        <v>27</v>
      </c>
      <c r="J64" s="54">
        <v>34</v>
      </c>
      <c r="K64" s="26" t="s">
        <v>28</v>
      </c>
      <c r="L64" s="55">
        <v>36</v>
      </c>
      <c r="M64" s="53" t="s">
        <v>27</v>
      </c>
      <c r="N64" s="54">
        <v>43</v>
      </c>
      <c r="O64" s="26" t="s">
        <v>28</v>
      </c>
      <c r="P64" s="55">
        <v>46</v>
      </c>
      <c r="Q64" s="53" t="s">
        <v>27</v>
      </c>
      <c r="R64" s="54">
        <v>35</v>
      </c>
      <c r="S64" s="26" t="s">
        <v>28</v>
      </c>
      <c r="T64" s="55">
        <v>33</v>
      </c>
      <c r="U64" s="53" t="s">
        <v>27</v>
      </c>
      <c r="V64" s="54">
        <v>33</v>
      </c>
      <c r="W64" s="26" t="s">
        <v>28</v>
      </c>
      <c r="X64" s="55">
        <v>33</v>
      </c>
      <c r="Z64" s="88" t="s">
        <v>876</v>
      </c>
      <c r="AA64" s="47"/>
      <c r="AB64" s="47"/>
      <c r="AC64" s="137">
        <v>14</v>
      </c>
      <c r="AD64" s="138"/>
    </row>
    <row r="65" spans="1:30" ht="10.5" customHeight="1" x14ac:dyDescent="0.2">
      <c r="A65" s="53" t="s">
        <v>29</v>
      </c>
      <c r="B65" s="54">
        <v>36</v>
      </c>
      <c r="C65" s="26" t="s">
        <v>30</v>
      </c>
      <c r="D65" s="55">
        <v>34</v>
      </c>
      <c r="E65" s="53" t="s">
        <v>29</v>
      </c>
      <c r="F65" s="54">
        <v>43</v>
      </c>
      <c r="G65" s="26" t="s">
        <v>30</v>
      </c>
      <c r="H65" s="55">
        <v>44</v>
      </c>
      <c r="I65" s="53" t="s">
        <v>29</v>
      </c>
      <c r="J65" s="54">
        <v>37</v>
      </c>
      <c r="K65" s="26" t="s">
        <v>30</v>
      </c>
      <c r="L65" s="55">
        <v>33</v>
      </c>
      <c r="M65" s="53" t="s">
        <v>29</v>
      </c>
      <c r="N65" s="54">
        <v>39</v>
      </c>
      <c r="O65" s="26" t="s">
        <v>30</v>
      </c>
      <c r="P65" s="55">
        <v>37</v>
      </c>
      <c r="Q65" s="53" t="s">
        <v>29</v>
      </c>
      <c r="R65" s="54">
        <v>37</v>
      </c>
      <c r="S65" s="26" t="s">
        <v>30</v>
      </c>
      <c r="T65" s="55">
        <v>35</v>
      </c>
      <c r="U65" s="53" t="s">
        <v>29</v>
      </c>
      <c r="V65" s="54">
        <v>40</v>
      </c>
      <c r="W65" s="26" t="s">
        <v>30</v>
      </c>
      <c r="X65" s="55">
        <v>39</v>
      </c>
      <c r="Z65" s="88" t="s">
        <v>881</v>
      </c>
      <c r="AA65" s="47"/>
      <c r="AB65" s="47"/>
      <c r="AC65" s="137">
        <v>15</v>
      </c>
      <c r="AD65" s="138"/>
    </row>
    <row r="66" spans="1:30" ht="10.5" customHeight="1" x14ac:dyDescent="0.2">
      <c r="A66" s="53" t="s">
        <v>31</v>
      </c>
      <c r="B66" s="54">
        <v>45</v>
      </c>
      <c r="C66" s="26" t="s">
        <v>32</v>
      </c>
      <c r="D66" s="55">
        <v>37</v>
      </c>
      <c r="E66" s="53" t="s">
        <v>31</v>
      </c>
      <c r="F66" s="54">
        <v>40</v>
      </c>
      <c r="G66" s="26" t="s">
        <v>32</v>
      </c>
      <c r="H66" s="55">
        <v>33</v>
      </c>
      <c r="I66" s="53" t="s">
        <v>31</v>
      </c>
      <c r="J66" s="54">
        <v>30</v>
      </c>
      <c r="K66" s="26" t="s">
        <v>32</v>
      </c>
      <c r="L66" s="55">
        <v>36</v>
      </c>
      <c r="M66" s="53" t="s">
        <v>31</v>
      </c>
      <c r="N66" s="54">
        <v>37</v>
      </c>
      <c r="O66" s="26" t="s">
        <v>32</v>
      </c>
      <c r="P66" s="55">
        <v>41</v>
      </c>
      <c r="Q66" s="53" t="s">
        <v>31</v>
      </c>
      <c r="R66" s="54">
        <v>32</v>
      </c>
      <c r="S66" s="26" t="s">
        <v>32</v>
      </c>
      <c r="T66" s="55">
        <v>32</v>
      </c>
      <c r="U66" s="53" t="s">
        <v>31</v>
      </c>
      <c r="V66" s="54">
        <v>35</v>
      </c>
      <c r="W66" s="26" t="s">
        <v>32</v>
      </c>
      <c r="X66" s="55">
        <v>40</v>
      </c>
      <c r="Z66" s="89" t="s">
        <v>979</v>
      </c>
      <c r="AA66" s="90"/>
      <c r="AB66" s="90"/>
      <c r="AC66" s="132">
        <v>16</v>
      </c>
      <c r="AD66" s="133"/>
    </row>
    <row r="67" spans="1:30" ht="10.5" customHeight="1" x14ac:dyDescent="0.2">
      <c r="A67" s="53" t="s">
        <v>33</v>
      </c>
      <c r="B67" s="54">
        <v>31</v>
      </c>
      <c r="C67" s="26" t="s">
        <v>34</v>
      </c>
      <c r="D67" s="55">
        <v>31</v>
      </c>
      <c r="E67" s="53" t="s">
        <v>33</v>
      </c>
      <c r="F67" s="54">
        <v>47</v>
      </c>
      <c r="G67" s="26" t="s">
        <v>34</v>
      </c>
      <c r="H67" s="55">
        <v>35</v>
      </c>
      <c r="I67" s="53" t="s">
        <v>33</v>
      </c>
      <c r="J67" s="54">
        <v>27</v>
      </c>
      <c r="K67" s="26" t="s">
        <v>34</v>
      </c>
      <c r="L67" s="55">
        <v>29</v>
      </c>
      <c r="M67" s="53" t="s">
        <v>33</v>
      </c>
      <c r="N67" s="54">
        <v>40</v>
      </c>
      <c r="O67" s="26" t="s">
        <v>34</v>
      </c>
      <c r="P67" s="55">
        <v>34</v>
      </c>
      <c r="Q67" s="53" t="s">
        <v>33</v>
      </c>
      <c r="R67" s="54">
        <v>36</v>
      </c>
      <c r="S67" s="26" t="s">
        <v>34</v>
      </c>
      <c r="T67" s="55">
        <v>29</v>
      </c>
      <c r="U67" s="53" t="s">
        <v>33</v>
      </c>
      <c r="V67" s="54">
        <v>36</v>
      </c>
      <c r="W67" s="26" t="s">
        <v>34</v>
      </c>
      <c r="X67" s="55">
        <v>34</v>
      </c>
      <c r="Z67" s="91"/>
      <c r="AA67" s="34"/>
      <c r="AB67" s="34"/>
      <c r="AC67" s="34"/>
      <c r="AD67" s="34"/>
    </row>
    <row r="68" spans="1:30" ht="10.5" customHeight="1" x14ac:dyDescent="0.2">
      <c r="A68" s="53" t="s">
        <v>35</v>
      </c>
      <c r="B68" s="54">
        <v>34</v>
      </c>
      <c r="C68" s="26" t="s">
        <v>36</v>
      </c>
      <c r="D68" s="55">
        <v>44</v>
      </c>
      <c r="E68" s="53" t="s">
        <v>35</v>
      </c>
      <c r="F68" s="54">
        <v>41</v>
      </c>
      <c r="G68" s="26" t="s">
        <v>36</v>
      </c>
      <c r="H68" s="55">
        <v>37</v>
      </c>
      <c r="I68" s="53" t="s">
        <v>35</v>
      </c>
      <c r="J68" s="54">
        <v>32</v>
      </c>
      <c r="K68" s="26" t="s">
        <v>36</v>
      </c>
      <c r="L68" s="55">
        <v>25</v>
      </c>
      <c r="M68" s="53" t="s">
        <v>35</v>
      </c>
      <c r="N68" s="54">
        <v>33</v>
      </c>
      <c r="O68" s="26" t="s">
        <v>36</v>
      </c>
      <c r="P68" s="55">
        <v>45</v>
      </c>
      <c r="Q68" s="53" t="s">
        <v>35</v>
      </c>
      <c r="R68" s="54">
        <v>32</v>
      </c>
      <c r="S68" s="26" t="s">
        <v>36</v>
      </c>
      <c r="T68" s="55">
        <v>31</v>
      </c>
      <c r="U68" s="53" t="s">
        <v>35</v>
      </c>
      <c r="V68" s="54">
        <v>39</v>
      </c>
      <c r="W68" s="26" t="s">
        <v>36</v>
      </c>
      <c r="X68" s="55">
        <v>35</v>
      </c>
      <c r="Z68" s="134" t="s">
        <v>980</v>
      </c>
      <c r="AA68" s="135"/>
      <c r="AB68" s="135"/>
      <c r="AC68" s="135"/>
      <c r="AD68" s="136"/>
    </row>
    <row r="69" spans="1:30" ht="10.5" customHeight="1" x14ac:dyDescent="0.2">
      <c r="A69" s="53" t="s">
        <v>37</v>
      </c>
      <c r="B69" s="54">
        <v>27</v>
      </c>
      <c r="C69" s="26" t="s">
        <v>38</v>
      </c>
      <c r="D69" s="55">
        <v>37</v>
      </c>
      <c r="E69" s="53" t="s">
        <v>37</v>
      </c>
      <c r="F69" s="54">
        <v>38</v>
      </c>
      <c r="G69" s="26" t="s">
        <v>38</v>
      </c>
      <c r="H69" s="55">
        <v>42</v>
      </c>
      <c r="I69" s="53" t="s">
        <v>37</v>
      </c>
      <c r="J69" s="54">
        <v>30</v>
      </c>
      <c r="K69" s="26" t="s">
        <v>38</v>
      </c>
      <c r="L69" s="55">
        <v>31</v>
      </c>
      <c r="M69" s="53" t="s">
        <v>37</v>
      </c>
      <c r="N69" s="54">
        <v>44</v>
      </c>
      <c r="O69" s="26" t="s">
        <v>38</v>
      </c>
      <c r="P69" s="55">
        <v>40</v>
      </c>
      <c r="Q69" s="53" t="s">
        <v>37</v>
      </c>
      <c r="R69" s="54">
        <v>44</v>
      </c>
      <c r="S69" s="26" t="s">
        <v>38</v>
      </c>
      <c r="T69" s="55">
        <v>38</v>
      </c>
      <c r="U69" s="53" t="s">
        <v>37</v>
      </c>
      <c r="V69" s="54">
        <v>41</v>
      </c>
      <c r="W69" s="26" t="s">
        <v>38</v>
      </c>
      <c r="X69" s="55">
        <v>37</v>
      </c>
      <c r="Z69" s="134" t="s">
        <v>981</v>
      </c>
      <c r="AA69" s="135"/>
      <c r="AB69" s="135"/>
      <c r="AC69" s="135"/>
      <c r="AD69" s="136"/>
    </row>
    <row r="70" spans="1:30" ht="10.5" customHeight="1" x14ac:dyDescent="0.2">
      <c r="A70" s="53" t="s">
        <v>39</v>
      </c>
      <c r="B70" s="54">
        <v>42</v>
      </c>
      <c r="C70" s="26" t="s">
        <v>40</v>
      </c>
      <c r="D70" s="55">
        <v>35</v>
      </c>
      <c r="E70" s="53" t="s">
        <v>39</v>
      </c>
      <c r="F70" s="54">
        <v>36</v>
      </c>
      <c r="G70" s="26" t="s">
        <v>40</v>
      </c>
      <c r="H70" s="55">
        <v>34</v>
      </c>
      <c r="I70" s="53" t="s">
        <v>39</v>
      </c>
      <c r="J70" s="54">
        <v>35</v>
      </c>
      <c r="K70" s="26" t="s">
        <v>40</v>
      </c>
      <c r="L70" s="55">
        <v>34</v>
      </c>
      <c r="M70" s="53" t="s">
        <v>39</v>
      </c>
      <c r="N70" s="54">
        <v>38</v>
      </c>
      <c r="O70" s="26" t="s">
        <v>40</v>
      </c>
      <c r="P70" s="55">
        <v>39</v>
      </c>
      <c r="Q70" s="53" t="s">
        <v>39</v>
      </c>
      <c r="R70" s="54">
        <v>41</v>
      </c>
      <c r="S70" s="26" t="s">
        <v>40</v>
      </c>
      <c r="T70" s="55">
        <v>36</v>
      </c>
      <c r="U70" s="53" t="s">
        <v>39</v>
      </c>
      <c r="V70" s="54">
        <v>45</v>
      </c>
      <c r="W70" s="26" t="s">
        <v>40</v>
      </c>
      <c r="X70" s="55">
        <v>47</v>
      </c>
      <c r="Z70" s="134" t="s">
        <v>982</v>
      </c>
      <c r="AA70" s="135"/>
      <c r="AB70" s="135"/>
      <c r="AC70" s="135"/>
      <c r="AD70" s="136"/>
    </row>
    <row r="71" spans="1:30" ht="10.5" customHeight="1" x14ac:dyDescent="0.2">
      <c r="A71" s="53" t="s">
        <v>41</v>
      </c>
      <c r="B71" s="54">
        <v>36</v>
      </c>
      <c r="C71" s="26" t="s">
        <v>42</v>
      </c>
      <c r="D71" s="55">
        <v>29</v>
      </c>
      <c r="E71" s="53" t="s">
        <v>41</v>
      </c>
      <c r="F71" s="54">
        <v>41</v>
      </c>
      <c r="G71" s="26" t="s">
        <v>42</v>
      </c>
      <c r="H71" s="55">
        <v>38</v>
      </c>
      <c r="I71" s="53" t="s">
        <v>41</v>
      </c>
      <c r="J71" s="54">
        <v>34</v>
      </c>
      <c r="K71" s="26" t="s">
        <v>42</v>
      </c>
      <c r="L71" s="55">
        <v>38</v>
      </c>
      <c r="M71" s="53" t="s">
        <v>41</v>
      </c>
      <c r="N71" s="54">
        <v>41</v>
      </c>
      <c r="O71" s="26" t="s">
        <v>42</v>
      </c>
      <c r="P71" s="55">
        <v>43</v>
      </c>
      <c r="Q71" s="53" t="s">
        <v>41</v>
      </c>
      <c r="R71" s="54">
        <v>50</v>
      </c>
      <c r="S71" s="26" t="s">
        <v>42</v>
      </c>
      <c r="T71" s="55">
        <v>33</v>
      </c>
      <c r="U71" s="53" t="s">
        <v>41</v>
      </c>
      <c r="V71" s="54">
        <v>36</v>
      </c>
      <c r="W71" s="26" t="s">
        <v>42</v>
      </c>
      <c r="X71" s="55">
        <v>39</v>
      </c>
      <c r="Z71" s="134" t="s">
        <v>983</v>
      </c>
      <c r="AA71" s="135"/>
      <c r="AB71" s="135"/>
      <c r="AC71" s="135"/>
      <c r="AD71" s="136"/>
    </row>
    <row r="72" spans="1:30" ht="10.5" customHeight="1" x14ac:dyDescent="0.2">
      <c r="A72" s="53" t="s">
        <v>43</v>
      </c>
      <c r="B72" s="54">
        <v>31</v>
      </c>
      <c r="C72" s="26" t="s">
        <v>44</v>
      </c>
      <c r="D72" s="55">
        <v>36</v>
      </c>
      <c r="E72" s="53" t="s">
        <v>43</v>
      </c>
      <c r="F72" s="54">
        <v>38</v>
      </c>
      <c r="G72" s="26" t="s">
        <v>44</v>
      </c>
      <c r="H72" s="55">
        <v>37</v>
      </c>
      <c r="I72" s="53" t="s">
        <v>43</v>
      </c>
      <c r="J72" s="54">
        <v>33</v>
      </c>
      <c r="K72" s="26" t="s">
        <v>44</v>
      </c>
      <c r="L72" s="55">
        <v>33</v>
      </c>
      <c r="M72" s="53" t="s">
        <v>43</v>
      </c>
      <c r="N72" s="54">
        <v>30</v>
      </c>
      <c r="O72" s="26" t="s">
        <v>44</v>
      </c>
      <c r="P72" s="55">
        <v>31</v>
      </c>
      <c r="Q72" s="53" t="s">
        <v>43</v>
      </c>
      <c r="R72" s="54">
        <v>43</v>
      </c>
      <c r="S72" s="26" t="s">
        <v>44</v>
      </c>
      <c r="T72" s="55">
        <v>33</v>
      </c>
      <c r="U72" s="53" t="s">
        <v>43</v>
      </c>
      <c r="V72" s="54">
        <v>41</v>
      </c>
      <c r="W72" s="26" t="s">
        <v>44</v>
      </c>
      <c r="X72" s="55">
        <v>34</v>
      </c>
      <c r="Z72" s="134" t="s">
        <v>984</v>
      </c>
      <c r="AA72" s="135"/>
      <c r="AB72" s="135"/>
      <c r="AC72" s="135"/>
      <c r="AD72" s="136"/>
    </row>
    <row r="73" spans="1:30" ht="10.5" customHeight="1" x14ac:dyDescent="0.2">
      <c r="A73" s="53" t="s">
        <v>45</v>
      </c>
      <c r="B73" s="54">
        <v>38</v>
      </c>
      <c r="C73" s="26" t="s">
        <v>46</v>
      </c>
      <c r="D73" s="55">
        <v>32</v>
      </c>
      <c r="E73" s="53" t="s">
        <v>45</v>
      </c>
      <c r="F73" s="54">
        <v>33</v>
      </c>
      <c r="G73" s="26" t="s">
        <v>46</v>
      </c>
      <c r="H73" s="55">
        <v>34</v>
      </c>
      <c r="I73" s="53" t="s">
        <v>45</v>
      </c>
      <c r="J73" s="54">
        <v>38</v>
      </c>
      <c r="K73" s="26" t="s">
        <v>46</v>
      </c>
      <c r="L73" s="55">
        <v>34</v>
      </c>
      <c r="M73" s="53" t="s">
        <v>45</v>
      </c>
      <c r="N73" s="54">
        <v>40</v>
      </c>
      <c r="O73" s="26" t="s">
        <v>46</v>
      </c>
      <c r="P73" s="55">
        <v>29</v>
      </c>
      <c r="Q73" s="53" t="s">
        <v>45</v>
      </c>
      <c r="R73" s="54">
        <v>35</v>
      </c>
      <c r="S73" s="26" t="s">
        <v>46</v>
      </c>
      <c r="T73" s="55">
        <v>45</v>
      </c>
      <c r="U73" s="53" t="s">
        <v>45</v>
      </c>
      <c r="V73" s="54">
        <v>36</v>
      </c>
      <c r="W73" s="26" t="s">
        <v>46</v>
      </c>
      <c r="X73" s="55">
        <v>38</v>
      </c>
    </row>
    <row r="74" spans="1:30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57">
        <v>0</v>
      </c>
    </row>
    <row r="75" spans="1:30" s="34" customFormat="1" ht="12" customHeight="1" x14ac:dyDescent="0.2">
      <c r="A75" s="32">
        <f>SUM(B56:B73)+SUM(D56:D73)</f>
        <v>1280</v>
      </c>
      <c r="B75" s="35"/>
      <c r="C75" s="31"/>
      <c r="D75" s="40"/>
      <c r="E75" s="32">
        <f>SUM(F56:F73)+SUM(H56:H73)</f>
        <v>1404</v>
      </c>
      <c r="F75" s="35"/>
      <c r="G75" s="32"/>
      <c r="H75" s="31"/>
      <c r="I75" s="32">
        <f>SUM(J56:J73)+SUM(L56:L73)</f>
        <v>1159</v>
      </c>
      <c r="J75" s="35"/>
      <c r="K75" s="31"/>
      <c r="L75" s="40"/>
      <c r="M75" s="32">
        <f>SUM(N56:N73)+SUM(P56:P73)</f>
        <v>1278</v>
      </c>
      <c r="N75" s="35"/>
      <c r="O75" s="32"/>
      <c r="P75" s="31"/>
      <c r="Q75" s="32">
        <f>SUM(R56:R73)+SUM(T56:T73)</f>
        <v>1334</v>
      </c>
      <c r="R75" s="35"/>
      <c r="S75" s="31"/>
      <c r="T75" s="40"/>
      <c r="U75" s="32">
        <f>SUM(V56:V73)+SUM(X56:X73)</f>
        <v>1374</v>
      </c>
      <c r="V75" s="35"/>
      <c r="W75" s="32"/>
      <c r="X75" s="31"/>
    </row>
    <row r="76" spans="1:30" s="58" customFormat="1" ht="13.5" customHeight="1" x14ac:dyDescent="0.25">
      <c r="Q76" s="60"/>
      <c r="R76" s="60"/>
      <c r="S76" s="60"/>
      <c r="T76" s="60"/>
      <c r="U76" s="60"/>
      <c r="V76" s="60"/>
      <c r="W76" s="60"/>
      <c r="X76" s="60"/>
      <c r="Z76" s="59"/>
    </row>
    <row r="77" spans="1:30" ht="18" customHeight="1" x14ac:dyDescent="0.2">
      <c r="R77" s="47"/>
      <c r="S77" s="38"/>
      <c r="T77" s="38"/>
      <c r="U77" s="38"/>
      <c r="V77" s="49"/>
      <c r="X77" s="47"/>
    </row>
    <row r="78" spans="1:30" ht="10.5" customHeight="1" x14ac:dyDescent="0.2">
      <c r="Q78" s="32"/>
      <c r="S78" s="38"/>
      <c r="T78" s="38"/>
      <c r="U78" s="38"/>
      <c r="V78" s="38"/>
      <c r="W78" s="32"/>
      <c r="X78" s="30"/>
    </row>
    <row r="79" spans="1:30" ht="10.5" customHeight="1" x14ac:dyDescent="0.2">
      <c r="Q79" s="32"/>
      <c r="S79" s="38"/>
      <c r="T79" s="38"/>
      <c r="U79" s="38"/>
      <c r="V79" s="49"/>
      <c r="W79" s="32"/>
      <c r="X79" s="30"/>
    </row>
    <row r="80" spans="1:30" ht="21" customHeight="1" x14ac:dyDescent="0.2">
      <c r="Q80" s="38"/>
      <c r="R80" s="38"/>
      <c r="S80" s="38"/>
      <c r="T80" s="38"/>
      <c r="U80" s="38"/>
      <c r="V80" s="38"/>
      <c r="W80" s="38"/>
      <c r="X80" s="38"/>
    </row>
    <row r="81" spans="17:24" ht="10.5" customHeight="1" x14ac:dyDescent="0.2">
      <c r="Q81" s="32"/>
      <c r="R81" s="35"/>
      <c r="S81" s="32"/>
      <c r="T81" s="35"/>
      <c r="U81" s="32"/>
      <c r="V81" s="35"/>
      <c r="W81" s="32"/>
      <c r="X81" s="35"/>
    </row>
    <row r="82" spans="17:24" ht="10.5" customHeight="1" x14ac:dyDescent="0.2">
      <c r="Q82" s="32"/>
      <c r="R82" s="35"/>
      <c r="S82" s="32"/>
      <c r="T82" s="35"/>
      <c r="U82" s="32"/>
      <c r="V82" s="35"/>
      <c r="W82" s="32"/>
      <c r="X82" s="35"/>
    </row>
    <row r="83" spans="17:24" ht="10.5" customHeight="1" x14ac:dyDescent="0.2">
      <c r="Q83" s="32"/>
      <c r="R83" s="35"/>
      <c r="S83" s="32"/>
      <c r="T83" s="35"/>
      <c r="U83" s="32"/>
      <c r="V83" s="35"/>
      <c r="W83" s="32"/>
      <c r="X83" s="35"/>
    </row>
    <row r="84" spans="17:24" ht="10.5" customHeight="1" x14ac:dyDescent="0.2">
      <c r="Q84" s="32"/>
      <c r="R84" s="35"/>
      <c r="S84" s="32"/>
      <c r="T84" s="35"/>
      <c r="U84" s="32"/>
      <c r="V84" s="35"/>
      <c r="W84" s="32"/>
      <c r="X84" s="35"/>
    </row>
    <row r="85" spans="17:24" ht="10.5" customHeight="1" x14ac:dyDescent="0.2">
      <c r="Q85" s="32"/>
      <c r="R85" s="35"/>
      <c r="S85" s="32"/>
      <c r="T85" s="35"/>
      <c r="U85" s="32"/>
      <c r="V85" s="35"/>
      <c r="W85" s="32"/>
      <c r="X85" s="35"/>
    </row>
    <row r="86" spans="17:24" ht="10.5" customHeight="1" x14ac:dyDescent="0.2">
      <c r="Q86" s="32"/>
      <c r="R86" s="35"/>
      <c r="S86" s="32"/>
      <c r="T86" s="35"/>
      <c r="U86" s="32"/>
      <c r="V86" s="35"/>
      <c r="W86" s="32"/>
      <c r="X86" s="35"/>
    </row>
    <row r="87" spans="17:24" ht="10.5" customHeight="1" x14ac:dyDescent="0.2">
      <c r="Q87" s="32"/>
      <c r="R87" s="35"/>
      <c r="S87" s="32"/>
      <c r="T87" s="35"/>
      <c r="U87" s="32"/>
      <c r="V87" s="35"/>
      <c r="W87" s="32"/>
      <c r="X87" s="35"/>
    </row>
    <row r="88" spans="17:24" ht="10.5" customHeight="1" x14ac:dyDescent="0.2">
      <c r="Q88" s="32"/>
      <c r="R88" s="35"/>
      <c r="S88" s="32"/>
      <c r="T88" s="35"/>
      <c r="U88" s="32"/>
      <c r="V88" s="35"/>
      <c r="W88" s="32"/>
      <c r="X88" s="35"/>
    </row>
    <row r="89" spans="17:24" ht="10.5" customHeight="1" x14ac:dyDescent="0.2">
      <c r="Q89" s="32"/>
      <c r="R89" s="35"/>
      <c r="S89" s="32"/>
      <c r="T89" s="35"/>
      <c r="U89" s="32"/>
      <c r="V89" s="35"/>
      <c r="W89" s="32"/>
      <c r="X89" s="35"/>
    </row>
    <row r="90" spans="17:24" ht="10.5" customHeight="1" x14ac:dyDescent="0.2">
      <c r="Q90" s="32"/>
      <c r="R90" s="35"/>
      <c r="S90" s="32"/>
      <c r="T90" s="35"/>
      <c r="U90" s="32"/>
      <c r="V90" s="35"/>
      <c r="W90" s="32"/>
      <c r="X90" s="35"/>
    </row>
    <row r="91" spans="17:24" ht="10.5" customHeight="1" x14ac:dyDescent="0.2">
      <c r="Q91" s="32"/>
      <c r="R91" s="35"/>
      <c r="S91" s="32"/>
      <c r="T91" s="35"/>
      <c r="U91" s="32"/>
      <c r="V91" s="35"/>
      <c r="W91" s="32"/>
      <c r="X91" s="35"/>
    </row>
    <row r="92" spans="17:24" ht="10.5" customHeight="1" x14ac:dyDescent="0.2">
      <c r="Q92" s="32"/>
      <c r="R92" s="35"/>
      <c r="S92" s="32"/>
      <c r="T92" s="35"/>
      <c r="U92" s="32"/>
      <c r="V92" s="35"/>
      <c r="W92" s="32"/>
      <c r="X92" s="35"/>
    </row>
    <row r="93" spans="17:24" ht="10.5" customHeight="1" x14ac:dyDescent="0.2">
      <c r="Q93" s="32"/>
      <c r="R93" s="35"/>
      <c r="S93" s="32"/>
      <c r="T93" s="35"/>
      <c r="U93" s="32"/>
      <c r="V93" s="35"/>
      <c r="W93" s="32"/>
      <c r="X93" s="35"/>
    </row>
    <row r="94" spans="17:24" ht="10.5" customHeight="1" x14ac:dyDescent="0.2">
      <c r="Q94" s="32"/>
      <c r="R94" s="35"/>
      <c r="S94" s="32"/>
      <c r="T94" s="35"/>
      <c r="U94" s="32"/>
      <c r="V94" s="35"/>
      <c r="W94" s="32"/>
      <c r="X94" s="35"/>
    </row>
    <row r="95" spans="17:24" ht="10.5" customHeight="1" x14ac:dyDescent="0.2">
      <c r="Q95" s="32"/>
      <c r="R95" s="35"/>
      <c r="S95" s="32"/>
      <c r="T95" s="35"/>
      <c r="U95" s="32"/>
      <c r="V95" s="35"/>
      <c r="W95" s="32"/>
      <c r="X95" s="35"/>
    </row>
    <row r="96" spans="17:24" ht="10.5" customHeight="1" x14ac:dyDescent="0.2">
      <c r="Q96" s="32"/>
      <c r="R96" s="35"/>
      <c r="S96" s="32"/>
      <c r="T96" s="35"/>
      <c r="U96" s="32"/>
      <c r="V96" s="35"/>
      <c r="W96" s="32"/>
      <c r="X96" s="35"/>
    </row>
    <row r="97" spans="17:24" ht="10.5" customHeight="1" x14ac:dyDescent="0.2">
      <c r="Q97" s="32"/>
      <c r="R97" s="35"/>
      <c r="S97" s="32"/>
      <c r="T97" s="35"/>
      <c r="U97" s="32"/>
      <c r="V97" s="35"/>
      <c r="W97" s="32"/>
      <c r="X97" s="35"/>
    </row>
    <row r="98" spans="17:24" ht="10.5" customHeight="1" x14ac:dyDescent="0.2">
      <c r="Q98" s="32"/>
      <c r="R98" s="35"/>
      <c r="S98" s="32"/>
      <c r="T98" s="35"/>
      <c r="U98" s="32"/>
      <c r="V98" s="35"/>
      <c r="W98" s="32"/>
      <c r="X98" s="35"/>
    </row>
    <row r="99" spans="17:24" ht="18" customHeight="1" x14ac:dyDescent="0.2">
      <c r="Q99" s="38"/>
      <c r="R99" s="38"/>
      <c r="S99" s="38"/>
      <c r="T99" s="38"/>
      <c r="U99" s="38"/>
      <c r="V99" s="38"/>
      <c r="W99" s="32"/>
      <c r="X99" s="31"/>
    </row>
    <row r="100" spans="17:24" s="34" customFormat="1" ht="12" customHeight="1" x14ac:dyDescent="0.2">
      <c r="Q100" s="32"/>
      <c r="R100" s="35"/>
      <c r="S100" s="31"/>
      <c r="T100" s="40"/>
      <c r="U100" s="32"/>
      <c r="V100" s="35"/>
      <c r="W100" s="32"/>
      <c r="X100" s="31"/>
    </row>
    <row r="101" spans="17:24" ht="12" customHeight="1" x14ac:dyDescent="0.15"/>
    <row r="102" spans="17:24" ht="12" customHeight="1" x14ac:dyDescent="0.15"/>
    <row r="103" spans="17:24" ht="12" customHeight="1" x14ac:dyDescent="0.15"/>
    <row r="104" spans="17:24" ht="12" customHeight="1" x14ac:dyDescent="0.15"/>
    <row r="105" spans="17:24" ht="12" customHeight="1" x14ac:dyDescent="0.15"/>
    <row r="106" spans="17:24" ht="12" customHeight="1" x14ac:dyDescent="0.15"/>
    <row r="107" spans="17:24" ht="12" customHeight="1" x14ac:dyDescent="0.15"/>
    <row r="108" spans="17:24" ht="12" customHeight="1" x14ac:dyDescent="0.15"/>
    <row r="109" spans="17:24" ht="12" customHeight="1" x14ac:dyDescent="0.15"/>
    <row r="110" spans="17:24" ht="12" customHeight="1" x14ac:dyDescent="0.15"/>
    <row r="111" spans="17:24" ht="12" customHeight="1" x14ac:dyDescent="0.15"/>
    <row r="112" spans="17:24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</sheetData>
  <mergeCells count="110">
    <mergeCell ref="Y1:AF1"/>
    <mergeCell ref="A26:H26"/>
    <mergeCell ref="I26:P26"/>
    <mergeCell ref="AA2:AC2"/>
    <mergeCell ref="C27:E27"/>
    <mergeCell ref="K27:M27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A1:H1"/>
    <mergeCell ref="I1:P1"/>
    <mergeCell ref="Q1:X1"/>
    <mergeCell ref="C2:E2"/>
    <mergeCell ref="K2:M2"/>
    <mergeCell ref="S2:U2"/>
    <mergeCell ref="AA3:AC3"/>
    <mergeCell ref="AA4:AC4"/>
    <mergeCell ref="C29:E29"/>
    <mergeCell ref="K29:M29"/>
    <mergeCell ref="K24:N24"/>
    <mergeCell ref="Q24:R24"/>
    <mergeCell ref="C3:E3"/>
    <mergeCell ref="K3:M3"/>
    <mergeCell ref="S3:U3"/>
    <mergeCell ref="C4:E4"/>
    <mergeCell ref="K4:M4"/>
    <mergeCell ref="S4:U4"/>
    <mergeCell ref="K28:M28"/>
    <mergeCell ref="Y5:AB5"/>
    <mergeCell ref="AC5:AF5"/>
    <mergeCell ref="AA24:AD24"/>
    <mergeCell ref="Q26:X26"/>
    <mergeCell ref="Y26:AF26"/>
    <mergeCell ref="Y24:Z24"/>
    <mergeCell ref="A51:H51"/>
    <mergeCell ref="S27:U27"/>
    <mergeCell ref="AA27:AC27"/>
    <mergeCell ref="K49:N49"/>
    <mergeCell ref="A49:B49"/>
    <mergeCell ref="C49:F49"/>
    <mergeCell ref="I49:J49"/>
    <mergeCell ref="S28:U28"/>
    <mergeCell ref="AA28:AC28"/>
    <mergeCell ref="I51:P51"/>
    <mergeCell ref="Q51:X51"/>
    <mergeCell ref="A30:D30"/>
    <mergeCell ref="E30:H30"/>
    <mergeCell ref="I30:L30"/>
    <mergeCell ref="M30:P30"/>
    <mergeCell ref="S29:U29"/>
    <mergeCell ref="AA29:AC29"/>
    <mergeCell ref="C28:E28"/>
    <mergeCell ref="C74:F74"/>
    <mergeCell ref="Q30:T30"/>
    <mergeCell ref="U30:X30"/>
    <mergeCell ref="Y30:AB30"/>
    <mergeCell ref="AC30:AF30"/>
    <mergeCell ref="A55:D55"/>
    <mergeCell ref="E55:H55"/>
    <mergeCell ref="Q49:R49"/>
    <mergeCell ref="S49:V49"/>
    <mergeCell ref="Y49:Z49"/>
    <mergeCell ref="AA49:AD49"/>
    <mergeCell ref="A74:B74"/>
    <mergeCell ref="C54:E54"/>
    <mergeCell ref="K53:M53"/>
    <mergeCell ref="S53:U53"/>
    <mergeCell ref="K54:M54"/>
    <mergeCell ref="S54:U54"/>
    <mergeCell ref="C53:E53"/>
    <mergeCell ref="C52:E52"/>
    <mergeCell ref="K52:M52"/>
    <mergeCell ref="S52:U52"/>
    <mergeCell ref="I74:J74"/>
    <mergeCell ref="K74:N74"/>
    <mergeCell ref="Q74:R74"/>
    <mergeCell ref="S74:V74"/>
    <mergeCell ref="I55:L55"/>
    <mergeCell ref="M55:P55"/>
    <mergeCell ref="Q55:T55"/>
    <mergeCell ref="U55:X55"/>
    <mergeCell ref="AC55:AD55"/>
    <mergeCell ref="AC56:AD56"/>
    <mergeCell ref="AC57:AD57"/>
    <mergeCell ref="AC58:AD58"/>
    <mergeCell ref="AC59:AD59"/>
    <mergeCell ref="Z52:AD52"/>
    <mergeCell ref="Z53:AA53"/>
    <mergeCell ref="AC53:AD53"/>
    <mergeCell ref="Z54:AA54"/>
    <mergeCell ref="AC54:AD54"/>
    <mergeCell ref="Z71:AD71"/>
    <mergeCell ref="Z72:AD72"/>
    <mergeCell ref="AC65:AD65"/>
    <mergeCell ref="AC66:AD66"/>
    <mergeCell ref="Z68:AD68"/>
    <mergeCell ref="Z69:AD69"/>
    <mergeCell ref="Z70:AD70"/>
    <mergeCell ref="AC60:AD60"/>
    <mergeCell ref="AC61:AD61"/>
    <mergeCell ref="AC62:AD62"/>
    <mergeCell ref="AC63:AD63"/>
    <mergeCell ref="AC64:AD64"/>
  </mergeCells>
  <pageMargins left="0.7" right="0.7" top="0.75" bottom="0.75" header="0.3" footer="0.3"/>
  <pageSetup scale="85" orientation="landscape" r:id="rId1"/>
  <rowBreaks count="1" manualBreakCount="1">
    <brk id="50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F206"/>
  <sheetViews>
    <sheetView showGridLines="0" zoomScaleNormal="100" workbookViewId="0">
      <selection activeCell="E6" sqref="E6"/>
    </sheetView>
  </sheetViews>
  <sheetFormatPr defaultRowHeight="9" x14ac:dyDescent="0.15"/>
  <cols>
    <col min="1" max="35" width="6.59765625" customWidth="1"/>
  </cols>
  <sheetData>
    <row r="1" spans="1:32" s="58" customFormat="1" ht="13.5" customHeight="1" x14ac:dyDescent="0.2">
      <c r="A1" s="376" t="s">
        <v>115</v>
      </c>
      <c r="B1" s="377"/>
      <c r="C1" s="377"/>
      <c r="D1" s="377"/>
      <c r="E1" s="377"/>
      <c r="F1" s="377"/>
      <c r="G1" s="377"/>
      <c r="H1" s="378"/>
      <c r="I1" s="266" t="s">
        <v>626</v>
      </c>
      <c r="J1" s="267"/>
      <c r="K1" s="267"/>
      <c r="L1" s="267"/>
      <c r="M1" s="267"/>
      <c r="N1" s="267"/>
      <c r="O1" s="267"/>
      <c r="P1" s="268"/>
      <c r="Q1" s="379" t="s">
        <v>116</v>
      </c>
      <c r="R1" s="380"/>
      <c r="S1" s="380"/>
      <c r="T1" s="380"/>
      <c r="U1" s="380"/>
      <c r="V1" s="380"/>
      <c r="W1" s="380"/>
      <c r="X1" s="381"/>
      <c r="Y1" s="367" t="s">
        <v>117</v>
      </c>
      <c r="Z1" s="368"/>
      <c r="AA1" s="368"/>
      <c r="AB1" s="368"/>
      <c r="AC1" s="368"/>
      <c r="AD1" s="368"/>
      <c r="AE1" s="368"/>
      <c r="AF1" s="369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958</v>
      </c>
      <c r="H2" s="48"/>
      <c r="J2" s="47"/>
      <c r="K2" s="144" t="s">
        <v>271</v>
      </c>
      <c r="L2" s="145"/>
      <c r="M2" s="145"/>
      <c r="N2" s="49" t="s">
        <v>960</v>
      </c>
      <c r="P2" s="48"/>
      <c r="R2" s="47"/>
      <c r="S2" s="144" t="s">
        <v>271</v>
      </c>
      <c r="T2" s="145"/>
      <c r="U2" s="145"/>
      <c r="V2" s="49" t="s">
        <v>926</v>
      </c>
      <c r="X2" s="48"/>
      <c r="Z2" s="47"/>
      <c r="AA2" s="144" t="s">
        <v>271</v>
      </c>
      <c r="AB2" s="145"/>
      <c r="AC2" s="145"/>
      <c r="AD2" s="49" t="s">
        <v>958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38" t="s">
        <v>920</v>
      </c>
      <c r="G3" s="32"/>
      <c r="H3" s="33"/>
      <c r="I3" s="29"/>
      <c r="K3" s="144" t="s">
        <v>595</v>
      </c>
      <c r="L3" s="145"/>
      <c r="M3" s="145"/>
      <c r="N3" s="49" t="s">
        <v>925</v>
      </c>
      <c r="O3" s="32"/>
      <c r="P3" s="33"/>
      <c r="Q3" s="29"/>
      <c r="S3" s="144" t="s">
        <v>595</v>
      </c>
      <c r="T3" s="145"/>
      <c r="U3" s="145"/>
      <c r="V3" s="49" t="s">
        <v>927</v>
      </c>
      <c r="W3" s="32"/>
      <c r="X3" s="33"/>
      <c r="Y3" s="29"/>
      <c r="AA3" s="144" t="s">
        <v>595</v>
      </c>
      <c r="AB3" s="145"/>
      <c r="AC3" s="145"/>
      <c r="AD3" s="49" t="s">
        <v>923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9</v>
      </c>
      <c r="G4" s="32"/>
      <c r="H4" s="33"/>
      <c r="I4" s="29"/>
      <c r="K4" s="144" t="s">
        <v>596</v>
      </c>
      <c r="L4" s="145"/>
      <c r="M4" s="145"/>
      <c r="N4" s="49">
        <v>7</v>
      </c>
      <c r="O4" s="32"/>
      <c r="P4" s="33"/>
      <c r="Q4" s="29"/>
      <c r="S4" s="144" t="s">
        <v>596</v>
      </c>
      <c r="T4" s="145"/>
      <c r="U4" s="145"/>
      <c r="V4" s="49">
        <v>7</v>
      </c>
      <c r="W4" s="32"/>
      <c r="X4" s="33"/>
      <c r="Y4" s="29"/>
      <c r="AA4" s="144" t="s">
        <v>596</v>
      </c>
      <c r="AB4" s="145"/>
      <c r="AC4" s="145"/>
      <c r="AD4" s="49">
        <v>8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43</v>
      </c>
      <c r="C6" s="26" t="s">
        <v>12</v>
      </c>
      <c r="D6" s="55">
        <v>40</v>
      </c>
      <c r="E6" s="53" t="s">
        <v>11</v>
      </c>
      <c r="F6" s="54">
        <v>45</v>
      </c>
      <c r="G6" s="26" t="s">
        <v>12</v>
      </c>
      <c r="H6" s="55">
        <v>48</v>
      </c>
      <c r="I6" s="53" t="s">
        <v>11</v>
      </c>
      <c r="J6" s="54">
        <v>35</v>
      </c>
      <c r="K6" s="26" t="s">
        <v>12</v>
      </c>
      <c r="L6" s="55">
        <v>40</v>
      </c>
      <c r="M6" s="53" t="s">
        <v>11</v>
      </c>
      <c r="N6" s="54">
        <v>42</v>
      </c>
      <c r="O6" s="26" t="s">
        <v>12</v>
      </c>
      <c r="P6" s="55">
        <v>43</v>
      </c>
      <c r="Q6" s="53" t="s">
        <v>11</v>
      </c>
      <c r="R6" s="54">
        <v>44</v>
      </c>
      <c r="S6" s="26" t="s">
        <v>12</v>
      </c>
      <c r="T6" s="55">
        <v>41</v>
      </c>
      <c r="U6" s="53" t="s">
        <v>11</v>
      </c>
      <c r="V6" s="54">
        <v>38</v>
      </c>
      <c r="W6" s="26" t="s">
        <v>12</v>
      </c>
      <c r="X6" s="55">
        <v>32</v>
      </c>
      <c r="Y6" s="53" t="s">
        <v>11</v>
      </c>
      <c r="Z6" s="54">
        <v>35</v>
      </c>
      <c r="AA6" s="26" t="s">
        <v>12</v>
      </c>
      <c r="AB6" s="55">
        <v>40</v>
      </c>
      <c r="AC6" s="53" t="s">
        <v>11</v>
      </c>
      <c r="AD6" s="54">
        <v>44</v>
      </c>
      <c r="AE6" s="26" t="s">
        <v>12</v>
      </c>
      <c r="AF6" s="55">
        <v>45</v>
      </c>
    </row>
    <row r="7" spans="1:32" ht="10.5" customHeight="1" x14ac:dyDescent="0.2">
      <c r="A7" s="53" t="s">
        <v>13</v>
      </c>
      <c r="B7" s="54">
        <v>36</v>
      </c>
      <c r="C7" s="26" t="s">
        <v>14</v>
      </c>
      <c r="D7" s="55">
        <v>33</v>
      </c>
      <c r="E7" s="53" t="s">
        <v>13</v>
      </c>
      <c r="F7" s="54">
        <v>49</v>
      </c>
      <c r="G7" s="26" t="s">
        <v>14</v>
      </c>
      <c r="H7" s="55">
        <v>44</v>
      </c>
      <c r="I7" s="53" t="s">
        <v>13</v>
      </c>
      <c r="J7" s="54">
        <v>41</v>
      </c>
      <c r="K7" s="26" t="s">
        <v>14</v>
      </c>
      <c r="L7" s="55">
        <v>39</v>
      </c>
      <c r="M7" s="53" t="s">
        <v>13</v>
      </c>
      <c r="N7" s="54">
        <v>37</v>
      </c>
      <c r="O7" s="26" t="s">
        <v>14</v>
      </c>
      <c r="P7" s="55">
        <v>36</v>
      </c>
      <c r="Q7" s="53" t="s">
        <v>13</v>
      </c>
      <c r="R7" s="54">
        <v>34</v>
      </c>
      <c r="S7" s="26" t="s">
        <v>14</v>
      </c>
      <c r="T7" s="55">
        <v>36</v>
      </c>
      <c r="U7" s="53" t="s">
        <v>13</v>
      </c>
      <c r="V7" s="54">
        <v>37</v>
      </c>
      <c r="W7" s="26" t="s">
        <v>14</v>
      </c>
      <c r="X7" s="55">
        <v>29</v>
      </c>
      <c r="Y7" s="53" t="s">
        <v>13</v>
      </c>
      <c r="Z7" s="54">
        <v>41</v>
      </c>
      <c r="AA7" s="26" t="s">
        <v>14</v>
      </c>
      <c r="AB7" s="55">
        <v>39</v>
      </c>
      <c r="AC7" s="53" t="s">
        <v>13</v>
      </c>
      <c r="AD7" s="54">
        <v>37</v>
      </c>
      <c r="AE7" s="26" t="s">
        <v>14</v>
      </c>
      <c r="AF7" s="55">
        <v>38</v>
      </c>
    </row>
    <row r="8" spans="1:32" ht="10.5" customHeight="1" x14ac:dyDescent="0.2">
      <c r="A8" s="53" t="s">
        <v>15</v>
      </c>
      <c r="B8" s="54">
        <v>42</v>
      </c>
      <c r="C8" s="26" t="s">
        <v>16</v>
      </c>
      <c r="D8" s="55">
        <v>37</v>
      </c>
      <c r="E8" s="53" t="s">
        <v>15</v>
      </c>
      <c r="F8" s="54">
        <v>45</v>
      </c>
      <c r="G8" s="26" t="s">
        <v>16</v>
      </c>
      <c r="H8" s="55">
        <v>35</v>
      </c>
      <c r="I8" s="53" t="s">
        <v>15</v>
      </c>
      <c r="J8" s="54">
        <v>31</v>
      </c>
      <c r="K8" s="26" t="s">
        <v>16</v>
      </c>
      <c r="L8" s="55">
        <v>38</v>
      </c>
      <c r="M8" s="53" t="s">
        <v>15</v>
      </c>
      <c r="N8" s="54">
        <v>36</v>
      </c>
      <c r="O8" s="26" t="s">
        <v>16</v>
      </c>
      <c r="P8" s="55">
        <v>38</v>
      </c>
      <c r="Q8" s="53" t="s">
        <v>15</v>
      </c>
      <c r="R8" s="54">
        <v>30</v>
      </c>
      <c r="S8" s="26" t="s">
        <v>16</v>
      </c>
      <c r="T8" s="55">
        <v>32</v>
      </c>
      <c r="U8" s="53" t="s">
        <v>15</v>
      </c>
      <c r="V8" s="54">
        <v>48</v>
      </c>
      <c r="W8" s="26" t="s">
        <v>16</v>
      </c>
      <c r="X8" s="55">
        <v>38</v>
      </c>
      <c r="Y8" s="53" t="s">
        <v>15</v>
      </c>
      <c r="Z8" s="54">
        <v>31</v>
      </c>
      <c r="AA8" s="26" t="s">
        <v>16</v>
      </c>
      <c r="AB8" s="55">
        <v>38</v>
      </c>
      <c r="AC8" s="53" t="s">
        <v>15</v>
      </c>
      <c r="AD8" s="54">
        <v>43</v>
      </c>
      <c r="AE8" s="26" t="s">
        <v>16</v>
      </c>
      <c r="AF8" s="55">
        <v>48</v>
      </c>
    </row>
    <row r="9" spans="1:32" ht="10.5" customHeight="1" x14ac:dyDescent="0.2">
      <c r="A9" s="53" t="s">
        <v>17</v>
      </c>
      <c r="B9" s="54">
        <v>34</v>
      </c>
      <c r="C9" s="26" t="s">
        <v>18</v>
      </c>
      <c r="D9" s="55">
        <v>42</v>
      </c>
      <c r="E9" s="53" t="s">
        <v>17</v>
      </c>
      <c r="F9" s="54">
        <v>35</v>
      </c>
      <c r="G9" s="26" t="s">
        <v>18</v>
      </c>
      <c r="H9" s="55">
        <v>40</v>
      </c>
      <c r="I9" s="53" t="s">
        <v>17</v>
      </c>
      <c r="J9" s="54">
        <v>39</v>
      </c>
      <c r="K9" s="26" t="s">
        <v>18</v>
      </c>
      <c r="L9" s="55">
        <v>35</v>
      </c>
      <c r="M9" s="53" t="s">
        <v>17</v>
      </c>
      <c r="N9" s="54">
        <v>33</v>
      </c>
      <c r="O9" s="26" t="s">
        <v>18</v>
      </c>
      <c r="P9" s="55">
        <v>35</v>
      </c>
      <c r="Q9" s="53" t="s">
        <v>17</v>
      </c>
      <c r="R9" s="54">
        <v>39</v>
      </c>
      <c r="S9" s="26" t="s">
        <v>18</v>
      </c>
      <c r="T9" s="55">
        <v>35</v>
      </c>
      <c r="U9" s="53" t="s">
        <v>17</v>
      </c>
      <c r="V9" s="54">
        <v>30</v>
      </c>
      <c r="W9" s="26" t="s">
        <v>18</v>
      </c>
      <c r="X9" s="55">
        <v>37</v>
      </c>
      <c r="Y9" s="53" t="s">
        <v>17</v>
      </c>
      <c r="Z9" s="54">
        <v>39</v>
      </c>
      <c r="AA9" s="26" t="s">
        <v>18</v>
      </c>
      <c r="AB9" s="55">
        <v>35</v>
      </c>
      <c r="AC9" s="53" t="s">
        <v>17</v>
      </c>
      <c r="AD9" s="54">
        <v>41</v>
      </c>
      <c r="AE9" s="26" t="s">
        <v>18</v>
      </c>
      <c r="AF9" s="55">
        <v>40</v>
      </c>
    </row>
    <row r="10" spans="1:32" ht="10.5" customHeight="1" x14ac:dyDescent="0.2">
      <c r="A10" s="53" t="s">
        <v>19</v>
      </c>
      <c r="B10" s="54">
        <v>38</v>
      </c>
      <c r="C10" s="26" t="s">
        <v>20</v>
      </c>
      <c r="D10" s="55">
        <v>36</v>
      </c>
      <c r="E10" s="53" t="s">
        <v>19</v>
      </c>
      <c r="F10" s="54">
        <v>40</v>
      </c>
      <c r="G10" s="26" t="s">
        <v>20</v>
      </c>
      <c r="H10" s="55">
        <v>37</v>
      </c>
      <c r="I10" s="53" t="s">
        <v>19</v>
      </c>
      <c r="J10" s="54">
        <v>38</v>
      </c>
      <c r="K10" s="26" t="s">
        <v>20</v>
      </c>
      <c r="L10" s="55">
        <v>42</v>
      </c>
      <c r="M10" s="53" t="s">
        <v>19</v>
      </c>
      <c r="N10" s="54">
        <v>32</v>
      </c>
      <c r="O10" s="26" t="s">
        <v>20</v>
      </c>
      <c r="P10" s="55">
        <v>34</v>
      </c>
      <c r="Q10" s="53" t="s">
        <v>19</v>
      </c>
      <c r="R10" s="54">
        <v>35</v>
      </c>
      <c r="S10" s="26" t="s">
        <v>20</v>
      </c>
      <c r="T10" s="55">
        <v>32</v>
      </c>
      <c r="U10" s="53" t="s">
        <v>19</v>
      </c>
      <c r="V10" s="54">
        <v>37</v>
      </c>
      <c r="W10" s="26" t="s">
        <v>20</v>
      </c>
      <c r="X10" s="55">
        <v>48</v>
      </c>
      <c r="Y10" s="53" t="s">
        <v>19</v>
      </c>
      <c r="Z10" s="54">
        <v>38</v>
      </c>
      <c r="AA10" s="26" t="s">
        <v>20</v>
      </c>
      <c r="AB10" s="55">
        <v>41</v>
      </c>
      <c r="AC10" s="53" t="s">
        <v>19</v>
      </c>
      <c r="AD10" s="54">
        <v>40</v>
      </c>
      <c r="AE10" s="26" t="s">
        <v>20</v>
      </c>
      <c r="AF10" s="55">
        <v>42</v>
      </c>
    </row>
    <row r="11" spans="1:32" ht="10.5" customHeight="1" x14ac:dyDescent="0.2">
      <c r="A11" s="53" t="s">
        <v>21</v>
      </c>
      <c r="B11" s="54">
        <v>37</v>
      </c>
      <c r="C11" s="26" t="s">
        <v>22</v>
      </c>
      <c r="D11" s="55">
        <v>34</v>
      </c>
      <c r="E11" s="53" t="s">
        <v>21</v>
      </c>
      <c r="F11" s="54">
        <v>37</v>
      </c>
      <c r="G11" s="26" t="s">
        <v>22</v>
      </c>
      <c r="H11" s="55">
        <v>39</v>
      </c>
      <c r="I11" s="53" t="s">
        <v>21</v>
      </c>
      <c r="J11" s="54">
        <v>36</v>
      </c>
      <c r="K11" s="26" t="s">
        <v>22</v>
      </c>
      <c r="L11" s="55">
        <v>21</v>
      </c>
      <c r="M11" s="53" t="s">
        <v>21</v>
      </c>
      <c r="N11" s="54">
        <v>32</v>
      </c>
      <c r="O11" s="26" t="s">
        <v>22</v>
      </c>
      <c r="P11" s="55">
        <v>33</v>
      </c>
      <c r="Q11" s="53" t="s">
        <v>21</v>
      </c>
      <c r="R11" s="54">
        <v>32</v>
      </c>
      <c r="S11" s="26" t="s">
        <v>22</v>
      </c>
      <c r="T11" s="55">
        <v>36</v>
      </c>
      <c r="U11" s="53" t="s">
        <v>21</v>
      </c>
      <c r="V11" s="54">
        <v>32</v>
      </c>
      <c r="W11" s="26" t="s">
        <v>22</v>
      </c>
      <c r="X11" s="55">
        <v>29</v>
      </c>
      <c r="Y11" s="53" t="s">
        <v>21</v>
      </c>
      <c r="Z11" s="54">
        <v>36</v>
      </c>
      <c r="AA11" s="26" t="s">
        <v>22</v>
      </c>
      <c r="AB11" s="55">
        <v>21</v>
      </c>
      <c r="AC11" s="53" t="s">
        <v>21</v>
      </c>
      <c r="AD11" s="54">
        <v>45</v>
      </c>
      <c r="AE11" s="26" t="s">
        <v>22</v>
      </c>
      <c r="AF11" s="55">
        <v>41</v>
      </c>
    </row>
    <row r="12" spans="1:32" ht="10.5" customHeight="1" x14ac:dyDescent="0.2">
      <c r="A12" s="53" t="s">
        <v>23</v>
      </c>
      <c r="B12" s="54">
        <v>40</v>
      </c>
      <c r="C12" s="26" t="s">
        <v>24</v>
      </c>
      <c r="D12" s="55">
        <v>44</v>
      </c>
      <c r="E12" s="53" t="s">
        <v>23</v>
      </c>
      <c r="F12" s="54">
        <v>39</v>
      </c>
      <c r="G12" s="26" t="s">
        <v>24</v>
      </c>
      <c r="H12" s="55">
        <v>38</v>
      </c>
      <c r="I12" s="53" t="s">
        <v>23</v>
      </c>
      <c r="J12" s="54">
        <v>33</v>
      </c>
      <c r="K12" s="26" t="s">
        <v>24</v>
      </c>
      <c r="L12" s="55">
        <v>31</v>
      </c>
      <c r="M12" s="53" t="s">
        <v>23</v>
      </c>
      <c r="N12" s="54">
        <v>28</v>
      </c>
      <c r="O12" s="26" t="s">
        <v>24</v>
      </c>
      <c r="P12" s="55">
        <v>29</v>
      </c>
      <c r="Q12" s="53" t="s">
        <v>23</v>
      </c>
      <c r="R12" s="54">
        <v>36</v>
      </c>
      <c r="S12" s="26" t="s">
        <v>24</v>
      </c>
      <c r="T12" s="55">
        <v>45</v>
      </c>
      <c r="U12" s="53" t="s">
        <v>23</v>
      </c>
      <c r="V12" s="54">
        <v>40</v>
      </c>
      <c r="W12" s="26" t="s">
        <v>24</v>
      </c>
      <c r="X12" s="55">
        <v>28</v>
      </c>
      <c r="Y12" s="53" t="s">
        <v>23</v>
      </c>
      <c r="Z12" s="54">
        <v>33</v>
      </c>
      <c r="AA12" s="26" t="s">
        <v>24</v>
      </c>
      <c r="AB12" s="55">
        <v>30</v>
      </c>
      <c r="AC12" s="53" t="s">
        <v>23</v>
      </c>
      <c r="AD12" s="54">
        <v>32</v>
      </c>
      <c r="AE12" s="26" t="s">
        <v>24</v>
      </c>
      <c r="AF12" s="55">
        <v>31</v>
      </c>
    </row>
    <row r="13" spans="1:32" ht="10.5" customHeight="1" x14ac:dyDescent="0.2">
      <c r="A13" s="53" t="s">
        <v>25</v>
      </c>
      <c r="B13" s="54">
        <v>31</v>
      </c>
      <c r="C13" s="26" t="s">
        <v>26</v>
      </c>
      <c r="D13" s="55">
        <v>41</v>
      </c>
      <c r="E13" s="53" t="s">
        <v>25</v>
      </c>
      <c r="F13" s="54">
        <v>37</v>
      </c>
      <c r="G13" s="26" t="s">
        <v>26</v>
      </c>
      <c r="H13" s="55">
        <v>36</v>
      </c>
      <c r="I13" s="53" t="s">
        <v>25</v>
      </c>
      <c r="J13" s="54">
        <v>38</v>
      </c>
      <c r="K13" s="26" t="s">
        <v>26</v>
      </c>
      <c r="L13" s="55">
        <v>33</v>
      </c>
      <c r="M13" s="53" t="s">
        <v>25</v>
      </c>
      <c r="N13" s="54">
        <v>31</v>
      </c>
      <c r="O13" s="26" t="s">
        <v>26</v>
      </c>
      <c r="P13" s="55">
        <v>32</v>
      </c>
      <c r="Q13" s="53" t="s">
        <v>25</v>
      </c>
      <c r="R13" s="54">
        <v>45</v>
      </c>
      <c r="S13" s="26" t="s">
        <v>26</v>
      </c>
      <c r="T13" s="55">
        <v>47</v>
      </c>
      <c r="U13" s="53" t="s">
        <v>25</v>
      </c>
      <c r="V13" s="54">
        <v>37</v>
      </c>
      <c r="W13" s="26" t="s">
        <v>26</v>
      </c>
      <c r="X13" s="55">
        <v>38</v>
      </c>
      <c r="Y13" s="53" t="s">
        <v>25</v>
      </c>
      <c r="Z13" s="54">
        <v>38</v>
      </c>
      <c r="AA13" s="26" t="s">
        <v>26</v>
      </c>
      <c r="AB13" s="55">
        <v>33</v>
      </c>
      <c r="AC13" s="53" t="s">
        <v>25</v>
      </c>
      <c r="AD13" s="54">
        <v>38</v>
      </c>
      <c r="AE13" s="26" t="s">
        <v>26</v>
      </c>
      <c r="AF13" s="55">
        <v>37</v>
      </c>
    </row>
    <row r="14" spans="1:32" ht="10.5" customHeight="1" x14ac:dyDescent="0.2">
      <c r="A14" s="53" t="s">
        <v>27</v>
      </c>
      <c r="B14" s="54">
        <v>40</v>
      </c>
      <c r="C14" s="26" t="s">
        <v>28</v>
      </c>
      <c r="D14" s="55">
        <v>33</v>
      </c>
      <c r="E14" s="53" t="s">
        <v>27</v>
      </c>
      <c r="F14" s="54">
        <v>41</v>
      </c>
      <c r="G14" s="26" t="s">
        <v>28</v>
      </c>
      <c r="H14" s="55">
        <v>39</v>
      </c>
      <c r="I14" s="53" t="s">
        <v>27</v>
      </c>
      <c r="J14" s="54">
        <v>20</v>
      </c>
      <c r="K14" s="26" t="s">
        <v>28</v>
      </c>
      <c r="L14" s="55">
        <v>41</v>
      </c>
      <c r="M14" s="53" t="s">
        <v>27</v>
      </c>
      <c r="N14" s="54">
        <v>23</v>
      </c>
      <c r="O14" s="26" t="s">
        <v>28</v>
      </c>
      <c r="P14" s="55">
        <v>24</v>
      </c>
      <c r="Q14" s="53" t="s">
        <v>27</v>
      </c>
      <c r="R14" s="54">
        <v>46</v>
      </c>
      <c r="S14" s="26" t="s">
        <v>28</v>
      </c>
      <c r="T14" s="55">
        <v>34</v>
      </c>
      <c r="U14" s="53" t="s">
        <v>27</v>
      </c>
      <c r="V14" s="54">
        <v>39</v>
      </c>
      <c r="W14" s="26" t="s">
        <v>28</v>
      </c>
      <c r="X14" s="55">
        <v>36</v>
      </c>
      <c r="Y14" s="53" t="s">
        <v>27</v>
      </c>
      <c r="Z14" s="54">
        <v>23</v>
      </c>
      <c r="AA14" s="26" t="s">
        <v>28</v>
      </c>
      <c r="AB14" s="55">
        <v>41</v>
      </c>
      <c r="AC14" s="53" t="s">
        <v>27</v>
      </c>
      <c r="AD14" s="54">
        <v>43</v>
      </c>
      <c r="AE14" s="26" t="s">
        <v>28</v>
      </c>
      <c r="AF14" s="55">
        <v>42</v>
      </c>
    </row>
    <row r="15" spans="1:32" ht="10.5" customHeight="1" x14ac:dyDescent="0.2">
      <c r="A15" s="53" t="s">
        <v>29</v>
      </c>
      <c r="B15" s="54">
        <v>46</v>
      </c>
      <c r="C15" s="26" t="s">
        <v>30</v>
      </c>
      <c r="D15" s="55">
        <v>37</v>
      </c>
      <c r="E15" s="53" t="s">
        <v>29</v>
      </c>
      <c r="F15" s="54">
        <v>35</v>
      </c>
      <c r="G15" s="26" t="s">
        <v>30</v>
      </c>
      <c r="H15" s="55">
        <v>33</v>
      </c>
      <c r="I15" s="53" t="s">
        <v>29</v>
      </c>
      <c r="J15" s="54">
        <v>36</v>
      </c>
      <c r="K15" s="26" t="s">
        <v>30</v>
      </c>
      <c r="L15" s="55">
        <v>34</v>
      </c>
      <c r="M15" s="53" t="s">
        <v>29</v>
      </c>
      <c r="N15" s="54">
        <v>40</v>
      </c>
      <c r="O15" s="26" t="s">
        <v>30</v>
      </c>
      <c r="P15" s="55">
        <v>41</v>
      </c>
      <c r="Q15" s="53" t="s">
        <v>29</v>
      </c>
      <c r="R15" s="54">
        <v>33</v>
      </c>
      <c r="S15" s="26" t="s">
        <v>30</v>
      </c>
      <c r="T15" s="55">
        <v>28</v>
      </c>
      <c r="U15" s="53" t="s">
        <v>29</v>
      </c>
      <c r="V15" s="54">
        <v>28</v>
      </c>
      <c r="W15" s="26" t="s">
        <v>30</v>
      </c>
      <c r="X15" s="55">
        <v>29</v>
      </c>
      <c r="Y15" s="53" t="s">
        <v>29</v>
      </c>
      <c r="Z15" s="54">
        <v>38</v>
      </c>
      <c r="AA15" s="26" t="s">
        <v>30</v>
      </c>
      <c r="AB15" s="55">
        <v>34</v>
      </c>
      <c r="AC15" s="53" t="s">
        <v>29</v>
      </c>
      <c r="AD15" s="54">
        <v>35</v>
      </c>
      <c r="AE15" s="26" t="s">
        <v>30</v>
      </c>
      <c r="AF15" s="55">
        <v>34</v>
      </c>
    </row>
    <row r="16" spans="1:32" ht="10.5" customHeight="1" x14ac:dyDescent="0.2">
      <c r="A16" s="53" t="s">
        <v>31</v>
      </c>
      <c r="B16" s="54">
        <v>42</v>
      </c>
      <c r="C16" s="26" t="s">
        <v>32</v>
      </c>
      <c r="D16" s="55">
        <v>32</v>
      </c>
      <c r="E16" s="53" t="s">
        <v>31</v>
      </c>
      <c r="F16" s="54">
        <v>46</v>
      </c>
      <c r="G16" s="26" t="s">
        <v>32</v>
      </c>
      <c r="H16" s="55">
        <v>48</v>
      </c>
      <c r="I16" s="53" t="s">
        <v>31</v>
      </c>
      <c r="J16" s="54">
        <v>29</v>
      </c>
      <c r="K16" s="26" t="s">
        <v>32</v>
      </c>
      <c r="L16" s="55">
        <v>40</v>
      </c>
      <c r="M16" s="53" t="s">
        <v>31</v>
      </c>
      <c r="N16" s="54">
        <v>38</v>
      </c>
      <c r="O16" s="26" t="s">
        <v>32</v>
      </c>
      <c r="P16" s="55">
        <v>39</v>
      </c>
      <c r="Q16" s="53" t="s">
        <v>31</v>
      </c>
      <c r="R16" s="54">
        <v>29</v>
      </c>
      <c r="S16" s="26" t="s">
        <v>32</v>
      </c>
      <c r="T16" s="55">
        <v>34</v>
      </c>
      <c r="U16" s="53" t="s">
        <v>31</v>
      </c>
      <c r="V16" s="54">
        <v>30</v>
      </c>
      <c r="W16" s="26" t="s">
        <v>32</v>
      </c>
      <c r="X16" s="55">
        <v>26</v>
      </c>
      <c r="Y16" s="53" t="s">
        <v>31</v>
      </c>
      <c r="Z16" s="54">
        <v>29</v>
      </c>
      <c r="AA16" s="26" t="s">
        <v>32</v>
      </c>
      <c r="AB16" s="55">
        <v>40</v>
      </c>
      <c r="AC16" s="53" t="s">
        <v>31</v>
      </c>
      <c r="AD16" s="54">
        <v>36</v>
      </c>
      <c r="AE16" s="26" t="s">
        <v>32</v>
      </c>
      <c r="AF16" s="55">
        <v>32</v>
      </c>
    </row>
    <row r="17" spans="1:32" ht="10.5" customHeight="1" x14ac:dyDescent="0.2">
      <c r="A17" s="53" t="s">
        <v>33</v>
      </c>
      <c r="B17" s="54">
        <v>44</v>
      </c>
      <c r="C17" s="26" t="s">
        <v>34</v>
      </c>
      <c r="D17" s="55">
        <v>39</v>
      </c>
      <c r="E17" s="53" t="s">
        <v>33</v>
      </c>
      <c r="F17" s="54">
        <v>53</v>
      </c>
      <c r="G17" s="26" t="s">
        <v>34</v>
      </c>
      <c r="H17" s="55">
        <v>44</v>
      </c>
      <c r="I17" s="53" t="s">
        <v>33</v>
      </c>
      <c r="J17" s="54">
        <v>43</v>
      </c>
      <c r="K17" s="26" t="s">
        <v>34</v>
      </c>
      <c r="L17" s="55">
        <v>29</v>
      </c>
      <c r="M17" s="53" t="s">
        <v>33</v>
      </c>
      <c r="N17" s="54">
        <v>30</v>
      </c>
      <c r="O17" s="26" t="s">
        <v>34</v>
      </c>
      <c r="P17" s="55">
        <v>32</v>
      </c>
      <c r="Q17" s="53" t="s">
        <v>33</v>
      </c>
      <c r="R17" s="54">
        <v>28</v>
      </c>
      <c r="S17" s="26" t="s">
        <v>34</v>
      </c>
      <c r="T17" s="55">
        <v>29</v>
      </c>
      <c r="U17" s="53" t="s">
        <v>33</v>
      </c>
      <c r="V17" s="54">
        <v>35</v>
      </c>
      <c r="W17" s="26" t="s">
        <v>34</v>
      </c>
      <c r="X17" s="55">
        <v>36</v>
      </c>
      <c r="Y17" s="53" t="s">
        <v>33</v>
      </c>
      <c r="Z17" s="54">
        <v>43</v>
      </c>
      <c r="AA17" s="26" t="s">
        <v>34</v>
      </c>
      <c r="AB17" s="55">
        <v>29</v>
      </c>
      <c r="AC17" s="53" t="s">
        <v>33</v>
      </c>
      <c r="AD17" s="54">
        <v>39</v>
      </c>
      <c r="AE17" s="26" t="s">
        <v>34</v>
      </c>
      <c r="AF17" s="55">
        <v>38</v>
      </c>
    </row>
    <row r="18" spans="1:32" ht="10.5" customHeight="1" x14ac:dyDescent="0.2">
      <c r="A18" s="53" t="s">
        <v>35</v>
      </c>
      <c r="B18" s="54">
        <v>29</v>
      </c>
      <c r="C18" s="26" t="s">
        <v>36</v>
      </c>
      <c r="D18" s="55">
        <v>40</v>
      </c>
      <c r="E18" s="53" t="s">
        <v>35</v>
      </c>
      <c r="F18" s="54">
        <v>45</v>
      </c>
      <c r="G18" s="26" t="s">
        <v>36</v>
      </c>
      <c r="H18" s="55">
        <v>46</v>
      </c>
      <c r="I18" s="53" t="s">
        <v>35</v>
      </c>
      <c r="J18" s="54">
        <v>36</v>
      </c>
      <c r="K18" s="26" t="s">
        <v>36</v>
      </c>
      <c r="L18" s="55">
        <v>37</v>
      </c>
      <c r="M18" s="53" t="s">
        <v>35</v>
      </c>
      <c r="N18" s="54">
        <v>31</v>
      </c>
      <c r="O18" s="26" t="s">
        <v>36</v>
      </c>
      <c r="P18" s="55">
        <v>34</v>
      </c>
      <c r="Q18" s="53" t="s">
        <v>35</v>
      </c>
      <c r="R18" s="54">
        <v>30</v>
      </c>
      <c r="S18" s="26" t="s">
        <v>36</v>
      </c>
      <c r="T18" s="55">
        <v>31</v>
      </c>
      <c r="U18" s="53" t="s">
        <v>35</v>
      </c>
      <c r="V18" s="54">
        <v>37</v>
      </c>
      <c r="W18" s="26" t="s">
        <v>36</v>
      </c>
      <c r="X18" s="55">
        <v>33</v>
      </c>
      <c r="Y18" s="53" t="s">
        <v>35</v>
      </c>
      <c r="Z18" s="54">
        <v>36</v>
      </c>
      <c r="AA18" s="26" t="s">
        <v>36</v>
      </c>
      <c r="AB18" s="55">
        <v>36</v>
      </c>
      <c r="AC18" s="53" t="s">
        <v>35</v>
      </c>
      <c r="AD18" s="54">
        <v>29</v>
      </c>
      <c r="AE18" s="26" t="s">
        <v>36</v>
      </c>
      <c r="AF18" s="55">
        <v>30</v>
      </c>
    </row>
    <row r="19" spans="1:32" ht="10.5" customHeight="1" x14ac:dyDescent="0.2">
      <c r="A19" s="53" t="s">
        <v>37</v>
      </c>
      <c r="B19" s="54">
        <v>40</v>
      </c>
      <c r="C19" s="26" t="s">
        <v>38</v>
      </c>
      <c r="D19" s="55">
        <v>32</v>
      </c>
      <c r="E19" s="53" t="s">
        <v>37</v>
      </c>
      <c r="F19" s="54">
        <v>40</v>
      </c>
      <c r="G19" s="26" t="s">
        <v>38</v>
      </c>
      <c r="H19" s="55">
        <v>47</v>
      </c>
      <c r="I19" s="53" t="s">
        <v>37</v>
      </c>
      <c r="J19" s="54">
        <v>41</v>
      </c>
      <c r="K19" s="26" t="s">
        <v>38</v>
      </c>
      <c r="L19" s="55">
        <v>39</v>
      </c>
      <c r="M19" s="53" t="s">
        <v>37</v>
      </c>
      <c r="N19" s="54">
        <v>26</v>
      </c>
      <c r="O19" s="26" t="s">
        <v>38</v>
      </c>
      <c r="P19" s="55">
        <v>28</v>
      </c>
      <c r="Q19" s="53" t="s">
        <v>37</v>
      </c>
      <c r="R19" s="54">
        <v>40</v>
      </c>
      <c r="S19" s="26" t="s">
        <v>38</v>
      </c>
      <c r="T19" s="55">
        <v>33</v>
      </c>
      <c r="U19" s="53" t="s">
        <v>37</v>
      </c>
      <c r="V19" s="54">
        <v>36</v>
      </c>
      <c r="W19" s="26" t="s">
        <v>38</v>
      </c>
      <c r="X19" s="55">
        <v>38</v>
      </c>
      <c r="Y19" s="53" t="s">
        <v>37</v>
      </c>
      <c r="Z19" s="54">
        <v>41</v>
      </c>
      <c r="AA19" s="26" t="s">
        <v>38</v>
      </c>
      <c r="AB19" s="55">
        <v>39</v>
      </c>
      <c r="AC19" s="53" t="s">
        <v>37</v>
      </c>
      <c r="AD19" s="54">
        <v>39</v>
      </c>
      <c r="AE19" s="26" t="s">
        <v>38</v>
      </c>
      <c r="AF19" s="55">
        <v>41</v>
      </c>
    </row>
    <row r="20" spans="1:32" ht="10.5" customHeight="1" x14ac:dyDescent="0.2">
      <c r="A20" s="53" t="s">
        <v>39</v>
      </c>
      <c r="B20" s="54">
        <v>33</v>
      </c>
      <c r="C20" s="26" t="s">
        <v>40</v>
      </c>
      <c r="D20" s="55">
        <v>31</v>
      </c>
      <c r="E20" s="53" t="s">
        <v>39</v>
      </c>
      <c r="F20" s="54">
        <v>35</v>
      </c>
      <c r="G20" s="26" t="s">
        <v>40</v>
      </c>
      <c r="H20" s="55">
        <v>50</v>
      </c>
      <c r="I20" s="53" t="s">
        <v>39</v>
      </c>
      <c r="J20" s="54">
        <v>29</v>
      </c>
      <c r="K20" s="26" t="s">
        <v>40</v>
      </c>
      <c r="L20" s="55">
        <v>38</v>
      </c>
      <c r="M20" s="53" t="s">
        <v>39</v>
      </c>
      <c r="N20" s="54">
        <v>38</v>
      </c>
      <c r="O20" s="26" t="s">
        <v>40</v>
      </c>
      <c r="P20" s="55">
        <v>40</v>
      </c>
      <c r="Q20" s="53" t="s">
        <v>39</v>
      </c>
      <c r="R20" s="54">
        <v>33</v>
      </c>
      <c r="S20" s="26" t="s">
        <v>40</v>
      </c>
      <c r="T20" s="55">
        <v>35</v>
      </c>
      <c r="U20" s="53" t="s">
        <v>39</v>
      </c>
      <c r="V20" s="54">
        <v>30</v>
      </c>
      <c r="W20" s="26" t="s">
        <v>40</v>
      </c>
      <c r="X20" s="55">
        <v>32</v>
      </c>
      <c r="Y20" s="53" t="s">
        <v>39</v>
      </c>
      <c r="Z20" s="54">
        <v>29</v>
      </c>
      <c r="AA20" s="26" t="s">
        <v>40</v>
      </c>
      <c r="AB20" s="55">
        <v>38</v>
      </c>
      <c r="AC20" s="53" t="s">
        <v>39</v>
      </c>
      <c r="AD20" s="54">
        <v>45</v>
      </c>
      <c r="AE20" s="26" t="s">
        <v>40</v>
      </c>
      <c r="AF20" s="55">
        <v>47</v>
      </c>
    </row>
    <row r="21" spans="1:32" ht="10.5" customHeight="1" x14ac:dyDescent="0.2">
      <c r="A21" s="53" t="s">
        <v>41</v>
      </c>
      <c r="B21" s="54">
        <v>41</v>
      </c>
      <c r="C21" s="26" t="s">
        <v>42</v>
      </c>
      <c r="D21" s="55">
        <v>36</v>
      </c>
      <c r="E21" s="53" t="s">
        <v>41</v>
      </c>
      <c r="F21" s="54">
        <v>37</v>
      </c>
      <c r="G21" s="26" t="s">
        <v>42</v>
      </c>
      <c r="H21" s="55">
        <v>42</v>
      </c>
      <c r="I21" s="53" t="s">
        <v>41</v>
      </c>
      <c r="J21" s="54">
        <v>37</v>
      </c>
      <c r="K21" s="26" t="s">
        <v>42</v>
      </c>
      <c r="L21" s="55">
        <v>34</v>
      </c>
      <c r="M21" s="53" t="s">
        <v>41</v>
      </c>
      <c r="N21" s="54">
        <v>35</v>
      </c>
      <c r="O21" s="26" t="s">
        <v>42</v>
      </c>
      <c r="P21" s="55">
        <v>37</v>
      </c>
      <c r="Q21" s="53" t="s">
        <v>41</v>
      </c>
      <c r="R21" s="54">
        <v>30</v>
      </c>
      <c r="S21" s="26" t="s">
        <v>42</v>
      </c>
      <c r="T21" s="55">
        <v>31</v>
      </c>
      <c r="U21" s="53" t="s">
        <v>41</v>
      </c>
      <c r="V21" s="54">
        <v>36</v>
      </c>
      <c r="W21" s="26" t="s">
        <v>42</v>
      </c>
      <c r="X21" s="55">
        <v>46</v>
      </c>
      <c r="Y21" s="53" t="s">
        <v>41</v>
      </c>
      <c r="Z21" s="54">
        <v>37</v>
      </c>
      <c r="AA21" s="26" t="s">
        <v>42</v>
      </c>
      <c r="AB21" s="55">
        <v>34</v>
      </c>
      <c r="AC21" s="53" t="s">
        <v>41</v>
      </c>
      <c r="AD21" s="54">
        <v>37</v>
      </c>
      <c r="AE21" s="26" t="s">
        <v>42</v>
      </c>
      <c r="AF21" s="55">
        <v>39</v>
      </c>
    </row>
    <row r="22" spans="1:32" ht="10.5" customHeight="1" x14ac:dyDescent="0.2">
      <c r="A22" s="53" t="s">
        <v>43</v>
      </c>
      <c r="B22" s="54">
        <v>31</v>
      </c>
      <c r="C22" s="26" t="s">
        <v>44</v>
      </c>
      <c r="D22" s="55">
        <v>43</v>
      </c>
      <c r="E22" s="53" t="s">
        <v>43</v>
      </c>
      <c r="F22" s="54">
        <v>46</v>
      </c>
      <c r="G22" s="26" t="s">
        <v>44</v>
      </c>
      <c r="H22" s="55">
        <v>37</v>
      </c>
      <c r="I22" s="53" t="s">
        <v>43</v>
      </c>
      <c r="J22" s="54">
        <v>44</v>
      </c>
      <c r="K22" s="26" t="s">
        <v>44</v>
      </c>
      <c r="L22" s="55">
        <v>30</v>
      </c>
      <c r="M22" s="53" t="s">
        <v>43</v>
      </c>
      <c r="N22" s="54">
        <v>32</v>
      </c>
      <c r="O22" s="26" t="s">
        <v>44</v>
      </c>
      <c r="P22" s="55">
        <v>34</v>
      </c>
      <c r="Q22" s="53" t="s">
        <v>43</v>
      </c>
      <c r="R22" s="54">
        <v>34</v>
      </c>
      <c r="S22" s="26" t="s">
        <v>44</v>
      </c>
      <c r="T22" s="55">
        <v>36</v>
      </c>
      <c r="U22" s="53" t="s">
        <v>43</v>
      </c>
      <c r="V22" s="54">
        <v>44</v>
      </c>
      <c r="W22" s="26" t="s">
        <v>44</v>
      </c>
      <c r="X22" s="55">
        <v>33</v>
      </c>
      <c r="Y22" s="53" t="s">
        <v>43</v>
      </c>
      <c r="Z22" s="54">
        <v>44</v>
      </c>
      <c r="AA22" s="26" t="s">
        <v>44</v>
      </c>
      <c r="AB22" s="55">
        <v>30</v>
      </c>
      <c r="AC22" s="53" t="s">
        <v>43</v>
      </c>
      <c r="AD22" s="54">
        <v>38</v>
      </c>
      <c r="AE22" s="26" t="s">
        <v>44</v>
      </c>
      <c r="AF22" s="55">
        <v>40</v>
      </c>
    </row>
    <row r="23" spans="1:32" ht="10.5" customHeight="1" x14ac:dyDescent="0.2">
      <c r="A23" s="53" t="s">
        <v>45</v>
      </c>
      <c r="B23" s="54">
        <v>38</v>
      </c>
      <c r="C23" s="26" t="s">
        <v>46</v>
      </c>
      <c r="D23" s="55">
        <v>39</v>
      </c>
      <c r="E23" s="53" t="s">
        <v>45</v>
      </c>
      <c r="F23" s="54">
        <v>37</v>
      </c>
      <c r="G23" s="26" t="s">
        <v>46</v>
      </c>
      <c r="H23" s="55">
        <v>40</v>
      </c>
      <c r="I23" s="53" t="s">
        <v>45</v>
      </c>
      <c r="J23" s="54">
        <v>34</v>
      </c>
      <c r="K23" s="26" t="s">
        <v>46</v>
      </c>
      <c r="L23" s="55">
        <v>39</v>
      </c>
      <c r="M23" s="53" t="s">
        <v>45</v>
      </c>
      <c r="N23" s="54">
        <v>22</v>
      </c>
      <c r="O23" s="26" t="s">
        <v>46</v>
      </c>
      <c r="P23" s="55">
        <v>25</v>
      </c>
      <c r="Q23" s="53" t="s">
        <v>45</v>
      </c>
      <c r="R23" s="54">
        <v>35</v>
      </c>
      <c r="S23" s="26" t="s">
        <v>46</v>
      </c>
      <c r="T23" s="55">
        <v>34</v>
      </c>
      <c r="U23" s="53" t="s">
        <v>45</v>
      </c>
      <c r="V23" s="54">
        <v>31</v>
      </c>
      <c r="W23" s="26" t="s">
        <v>46</v>
      </c>
      <c r="X23" s="55">
        <v>36</v>
      </c>
      <c r="Y23" s="53" t="s">
        <v>45</v>
      </c>
      <c r="Z23" s="54">
        <v>34</v>
      </c>
      <c r="AA23" s="26" t="s">
        <v>46</v>
      </c>
      <c r="AB23" s="55">
        <v>39</v>
      </c>
      <c r="AC23" s="53" t="s">
        <v>45</v>
      </c>
      <c r="AD23" s="54">
        <v>31</v>
      </c>
      <c r="AE23" s="26" t="s">
        <v>46</v>
      </c>
      <c r="AF23" s="55">
        <v>33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1354</v>
      </c>
      <c r="B25" s="35"/>
      <c r="C25" s="31"/>
      <c r="D25" s="40"/>
      <c r="E25" s="32">
        <f>SUM(F6:F23)+SUM(H6:H23)</f>
        <v>1485</v>
      </c>
      <c r="F25" s="35"/>
      <c r="G25" s="32"/>
      <c r="H25" s="31"/>
      <c r="I25" s="32">
        <f>SUM(J6:J23)+SUM(L6:L23)</f>
        <v>1280</v>
      </c>
      <c r="J25" s="35"/>
      <c r="K25" s="31"/>
      <c r="L25" s="40"/>
      <c r="M25" s="32">
        <f>SUM(N6:N23)+SUM(P6:P23)</f>
        <v>1200</v>
      </c>
      <c r="N25" s="35"/>
      <c r="O25" s="32"/>
      <c r="P25" s="31"/>
      <c r="Q25" s="32">
        <f>SUM(R6:R23)+SUM(T6:T23)</f>
        <v>1262</v>
      </c>
      <c r="R25" s="35"/>
      <c r="S25" s="31"/>
      <c r="T25" s="40"/>
      <c r="U25" s="32">
        <f>SUM(V6:V23)+SUM(X6:X23)</f>
        <v>1269</v>
      </c>
      <c r="V25" s="35"/>
      <c r="W25" s="32"/>
      <c r="X25" s="31"/>
      <c r="Y25" s="32">
        <f>SUM(Z6:Z23)+SUM(AB6:AB23)</f>
        <v>1282</v>
      </c>
      <c r="Z25" s="35"/>
      <c r="AA25" s="31"/>
      <c r="AB25" s="40"/>
      <c r="AC25" s="32">
        <f>SUM(AD6:AD23)+SUM(AF6:AF23)</f>
        <v>1390</v>
      </c>
      <c r="AD25" s="35"/>
      <c r="AE25" s="32"/>
      <c r="AF25" s="31"/>
    </row>
    <row r="26" spans="1:32" s="58" customFormat="1" ht="13.5" customHeight="1" x14ac:dyDescent="0.2">
      <c r="A26" s="370" t="s">
        <v>118</v>
      </c>
      <c r="B26" s="371"/>
      <c r="C26" s="371"/>
      <c r="D26" s="371"/>
      <c r="E26" s="371"/>
      <c r="F26" s="371"/>
      <c r="G26" s="371"/>
      <c r="H26" s="372"/>
      <c r="I26" s="373" t="s">
        <v>119</v>
      </c>
      <c r="J26" s="374"/>
      <c r="K26" s="374"/>
      <c r="L26" s="374"/>
      <c r="M26" s="374"/>
      <c r="N26" s="374"/>
      <c r="O26" s="374"/>
      <c r="P26" s="375"/>
      <c r="Q26" s="275" t="s">
        <v>120</v>
      </c>
      <c r="R26" s="276"/>
      <c r="S26" s="276"/>
      <c r="T26" s="276"/>
      <c r="U26" s="276"/>
      <c r="V26" s="276"/>
      <c r="W26" s="276"/>
      <c r="X26" s="277"/>
      <c r="Y26" s="302" t="s">
        <v>102</v>
      </c>
      <c r="Z26" s="303"/>
      <c r="AA26" s="303"/>
      <c r="AB26" s="303"/>
      <c r="AC26" s="303"/>
      <c r="AD26" s="303"/>
      <c r="AE26" s="303"/>
      <c r="AF26" s="304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903</v>
      </c>
      <c r="H27" s="48"/>
      <c r="J27" s="47"/>
      <c r="K27" s="144" t="s">
        <v>271</v>
      </c>
      <c r="L27" s="145"/>
      <c r="M27" s="145"/>
      <c r="N27" s="49" t="s">
        <v>970</v>
      </c>
      <c r="P27" s="48"/>
      <c r="R27" s="47"/>
      <c r="S27" s="144" t="s">
        <v>271</v>
      </c>
      <c r="T27" s="145"/>
      <c r="U27" s="145"/>
      <c r="V27" s="49" t="s">
        <v>912</v>
      </c>
      <c r="X27" s="48"/>
      <c r="Z27" s="47"/>
      <c r="AA27" s="144" t="s">
        <v>271</v>
      </c>
      <c r="AB27" s="145"/>
      <c r="AC27" s="145"/>
      <c r="AD27" s="49" t="s">
        <v>891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957</v>
      </c>
      <c r="G28" s="32"/>
      <c r="H28" s="33"/>
      <c r="I28" s="29"/>
      <c r="K28" s="144" t="s">
        <v>595</v>
      </c>
      <c r="L28" s="145"/>
      <c r="M28" s="145"/>
      <c r="N28" s="49" t="s">
        <v>927</v>
      </c>
      <c r="O28" s="32"/>
      <c r="P28" s="33"/>
      <c r="Q28" s="29"/>
      <c r="S28" s="144" t="s">
        <v>595</v>
      </c>
      <c r="T28" s="145"/>
      <c r="U28" s="145"/>
      <c r="V28" s="49" t="s">
        <v>923</v>
      </c>
      <c r="W28" s="32"/>
      <c r="X28" s="33"/>
      <c r="Y28" s="29"/>
      <c r="AA28" s="144" t="s">
        <v>595</v>
      </c>
      <c r="AB28" s="145"/>
      <c r="AC28" s="145"/>
      <c r="AD28" s="49" t="s">
        <v>919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7</v>
      </c>
      <c r="G29" s="32"/>
      <c r="H29" s="33"/>
      <c r="I29" s="29"/>
      <c r="K29" s="144" t="s">
        <v>596</v>
      </c>
      <c r="L29" s="145"/>
      <c r="M29" s="145"/>
      <c r="N29" s="49">
        <v>7</v>
      </c>
      <c r="O29" s="32"/>
      <c r="P29" s="33"/>
      <c r="Q29" s="29"/>
      <c r="S29" s="144" t="s">
        <v>596</v>
      </c>
      <c r="T29" s="145"/>
      <c r="U29" s="145"/>
      <c r="V29" s="49">
        <v>7</v>
      </c>
      <c r="W29" s="32"/>
      <c r="X29" s="33"/>
      <c r="Y29" s="29"/>
      <c r="AA29" s="144" t="s">
        <v>596</v>
      </c>
      <c r="AB29" s="145"/>
      <c r="AC29" s="145"/>
      <c r="AD29" s="49">
        <v>7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30</v>
      </c>
      <c r="C31" s="26" t="s">
        <v>12</v>
      </c>
      <c r="D31" s="55">
        <v>32</v>
      </c>
      <c r="E31" s="53" t="s">
        <v>11</v>
      </c>
      <c r="F31" s="54">
        <v>41</v>
      </c>
      <c r="G31" s="26" t="s">
        <v>12</v>
      </c>
      <c r="H31" s="55">
        <v>36</v>
      </c>
      <c r="I31" s="53" t="s">
        <v>11</v>
      </c>
      <c r="J31" s="54">
        <v>44</v>
      </c>
      <c r="K31" s="26" t="s">
        <v>12</v>
      </c>
      <c r="L31" s="55">
        <v>45</v>
      </c>
      <c r="M31" s="53" t="s">
        <v>11</v>
      </c>
      <c r="N31" s="54">
        <v>40</v>
      </c>
      <c r="O31" s="26" t="s">
        <v>12</v>
      </c>
      <c r="P31" s="55">
        <v>36</v>
      </c>
      <c r="Q31" s="53" t="s">
        <v>11</v>
      </c>
      <c r="R31" s="54">
        <v>40</v>
      </c>
      <c r="S31" s="26" t="s">
        <v>12</v>
      </c>
      <c r="T31" s="55">
        <v>35</v>
      </c>
      <c r="U31" s="53" t="s">
        <v>11</v>
      </c>
      <c r="V31" s="54">
        <v>41</v>
      </c>
      <c r="W31" s="26" t="s">
        <v>12</v>
      </c>
      <c r="X31" s="55">
        <v>44</v>
      </c>
      <c r="Y31" s="53" t="s">
        <v>11</v>
      </c>
      <c r="Z31" s="54">
        <v>39</v>
      </c>
      <c r="AA31" s="26" t="s">
        <v>12</v>
      </c>
      <c r="AB31" s="55">
        <v>36</v>
      </c>
      <c r="AC31" s="53" t="s">
        <v>11</v>
      </c>
      <c r="AD31" s="54">
        <v>33</v>
      </c>
      <c r="AE31" s="26" t="s">
        <v>12</v>
      </c>
      <c r="AF31" s="55">
        <v>39</v>
      </c>
    </row>
    <row r="32" spans="1:32" ht="10.5" customHeight="1" x14ac:dyDescent="0.2">
      <c r="A32" s="53" t="s">
        <v>13</v>
      </c>
      <c r="B32" s="54">
        <v>49</v>
      </c>
      <c r="C32" s="26" t="s">
        <v>14</v>
      </c>
      <c r="D32" s="55">
        <v>44</v>
      </c>
      <c r="E32" s="53" t="s">
        <v>13</v>
      </c>
      <c r="F32" s="54">
        <v>43</v>
      </c>
      <c r="G32" s="26" t="s">
        <v>14</v>
      </c>
      <c r="H32" s="55">
        <v>45</v>
      </c>
      <c r="I32" s="53" t="s">
        <v>13</v>
      </c>
      <c r="J32" s="54">
        <v>37</v>
      </c>
      <c r="K32" s="26" t="s">
        <v>14</v>
      </c>
      <c r="L32" s="55">
        <v>39</v>
      </c>
      <c r="M32" s="53" t="s">
        <v>13</v>
      </c>
      <c r="N32" s="54">
        <v>30</v>
      </c>
      <c r="O32" s="26" t="s">
        <v>14</v>
      </c>
      <c r="P32" s="55">
        <v>28</v>
      </c>
      <c r="Q32" s="53" t="s">
        <v>13</v>
      </c>
      <c r="R32" s="54">
        <v>44</v>
      </c>
      <c r="S32" s="26" t="s">
        <v>14</v>
      </c>
      <c r="T32" s="55">
        <v>38</v>
      </c>
      <c r="U32" s="53" t="s">
        <v>13</v>
      </c>
      <c r="V32" s="54">
        <v>42</v>
      </c>
      <c r="W32" s="26" t="s">
        <v>14</v>
      </c>
      <c r="X32" s="55">
        <v>36</v>
      </c>
      <c r="Y32" s="53" t="s">
        <v>13</v>
      </c>
      <c r="Z32" s="54">
        <v>35</v>
      </c>
      <c r="AA32" s="26" t="s">
        <v>14</v>
      </c>
      <c r="AB32" s="55">
        <v>41</v>
      </c>
      <c r="AC32" s="53" t="s">
        <v>13</v>
      </c>
      <c r="AD32" s="54">
        <v>30</v>
      </c>
      <c r="AE32" s="26" t="s">
        <v>14</v>
      </c>
      <c r="AF32" s="55">
        <v>38</v>
      </c>
    </row>
    <row r="33" spans="1:32" ht="10.5" customHeight="1" x14ac:dyDescent="0.2">
      <c r="A33" s="53" t="s">
        <v>15</v>
      </c>
      <c r="B33" s="54">
        <v>35</v>
      </c>
      <c r="C33" s="26" t="s">
        <v>16</v>
      </c>
      <c r="D33" s="55">
        <v>51</v>
      </c>
      <c r="E33" s="53" t="s">
        <v>15</v>
      </c>
      <c r="F33" s="54">
        <v>44</v>
      </c>
      <c r="G33" s="26" t="s">
        <v>16</v>
      </c>
      <c r="H33" s="55">
        <v>28</v>
      </c>
      <c r="I33" s="53" t="s">
        <v>15</v>
      </c>
      <c r="J33" s="54">
        <v>43</v>
      </c>
      <c r="K33" s="26" t="s">
        <v>16</v>
      </c>
      <c r="L33" s="55">
        <v>48</v>
      </c>
      <c r="M33" s="53" t="s">
        <v>15</v>
      </c>
      <c r="N33" s="54">
        <v>33</v>
      </c>
      <c r="O33" s="26" t="s">
        <v>16</v>
      </c>
      <c r="P33" s="55">
        <v>36</v>
      </c>
      <c r="Q33" s="53" t="s">
        <v>15</v>
      </c>
      <c r="R33" s="54">
        <v>35</v>
      </c>
      <c r="S33" s="26" t="s">
        <v>16</v>
      </c>
      <c r="T33" s="55">
        <v>32</v>
      </c>
      <c r="U33" s="53" t="s">
        <v>15</v>
      </c>
      <c r="V33" s="54">
        <v>41</v>
      </c>
      <c r="W33" s="26" t="s">
        <v>16</v>
      </c>
      <c r="X33" s="55">
        <v>50</v>
      </c>
      <c r="Y33" s="53" t="s">
        <v>15</v>
      </c>
      <c r="Z33" s="54">
        <v>37</v>
      </c>
      <c r="AA33" s="26" t="s">
        <v>16</v>
      </c>
      <c r="AB33" s="55">
        <v>38</v>
      </c>
      <c r="AC33" s="53" t="s">
        <v>15</v>
      </c>
      <c r="AD33" s="54">
        <v>35</v>
      </c>
      <c r="AE33" s="26" t="s">
        <v>16</v>
      </c>
      <c r="AF33" s="55">
        <v>34</v>
      </c>
    </row>
    <row r="34" spans="1:32" ht="10.5" customHeight="1" x14ac:dyDescent="0.2">
      <c r="A34" s="53" t="s">
        <v>17</v>
      </c>
      <c r="B34" s="54">
        <v>36</v>
      </c>
      <c r="C34" s="26" t="s">
        <v>18</v>
      </c>
      <c r="D34" s="55">
        <v>38</v>
      </c>
      <c r="E34" s="53" t="s">
        <v>17</v>
      </c>
      <c r="F34" s="54">
        <v>28</v>
      </c>
      <c r="G34" s="26" t="s">
        <v>18</v>
      </c>
      <c r="H34" s="55">
        <v>42</v>
      </c>
      <c r="I34" s="53" t="s">
        <v>17</v>
      </c>
      <c r="J34" s="54">
        <v>41</v>
      </c>
      <c r="K34" s="26" t="s">
        <v>18</v>
      </c>
      <c r="L34" s="55">
        <v>37</v>
      </c>
      <c r="M34" s="53" t="s">
        <v>17</v>
      </c>
      <c r="N34" s="54">
        <v>38</v>
      </c>
      <c r="O34" s="26" t="s">
        <v>18</v>
      </c>
      <c r="P34" s="55">
        <v>41</v>
      </c>
      <c r="Q34" s="53" t="s">
        <v>17</v>
      </c>
      <c r="R34" s="54">
        <v>39</v>
      </c>
      <c r="S34" s="26" t="s">
        <v>18</v>
      </c>
      <c r="T34" s="55">
        <v>38</v>
      </c>
      <c r="U34" s="53" t="s">
        <v>17</v>
      </c>
      <c r="V34" s="54">
        <v>34</v>
      </c>
      <c r="W34" s="26" t="s">
        <v>18</v>
      </c>
      <c r="X34" s="55">
        <v>38</v>
      </c>
      <c r="Y34" s="53" t="s">
        <v>17</v>
      </c>
      <c r="Z34" s="54">
        <v>43</v>
      </c>
      <c r="AA34" s="26" t="s">
        <v>18</v>
      </c>
      <c r="AB34" s="55">
        <v>35</v>
      </c>
      <c r="AC34" s="53" t="s">
        <v>17</v>
      </c>
      <c r="AD34" s="54">
        <v>38</v>
      </c>
      <c r="AE34" s="26" t="s">
        <v>18</v>
      </c>
      <c r="AF34" s="55">
        <v>40</v>
      </c>
    </row>
    <row r="35" spans="1:32" ht="10.5" customHeight="1" x14ac:dyDescent="0.2">
      <c r="A35" s="53" t="s">
        <v>19</v>
      </c>
      <c r="B35" s="54">
        <v>39</v>
      </c>
      <c r="C35" s="26" t="s">
        <v>20</v>
      </c>
      <c r="D35" s="55">
        <v>37</v>
      </c>
      <c r="E35" s="53" t="s">
        <v>19</v>
      </c>
      <c r="F35" s="54">
        <v>34</v>
      </c>
      <c r="G35" s="26" t="s">
        <v>20</v>
      </c>
      <c r="H35" s="55">
        <v>34</v>
      </c>
      <c r="I35" s="53" t="s">
        <v>19</v>
      </c>
      <c r="J35" s="54">
        <v>40</v>
      </c>
      <c r="K35" s="26" t="s">
        <v>20</v>
      </c>
      <c r="L35" s="55">
        <v>42</v>
      </c>
      <c r="M35" s="53" t="s">
        <v>19</v>
      </c>
      <c r="N35" s="54">
        <v>41</v>
      </c>
      <c r="O35" s="26" t="s">
        <v>20</v>
      </c>
      <c r="P35" s="55">
        <v>34</v>
      </c>
      <c r="Q35" s="53" t="s">
        <v>19</v>
      </c>
      <c r="R35" s="54">
        <v>32</v>
      </c>
      <c r="S35" s="26" t="s">
        <v>20</v>
      </c>
      <c r="T35" s="55">
        <v>34</v>
      </c>
      <c r="U35" s="53" t="s">
        <v>19</v>
      </c>
      <c r="V35" s="54">
        <v>49</v>
      </c>
      <c r="W35" s="26" t="s">
        <v>20</v>
      </c>
      <c r="X35" s="55">
        <v>42</v>
      </c>
      <c r="Y35" s="53" t="s">
        <v>19</v>
      </c>
      <c r="Z35" s="54">
        <v>38</v>
      </c>
      <c r="AA35" s="26" t="s">
        <v>20</v>
      </c>
      <c r="AB35" s="55">
        <v>37</v>
      </c>
      <c r="AC35" s="53" t="s">
        <v>19</v>
      </c>
      <c r="AD35" s="54">
        <v>39</v>
      </c>
      <c r="AE35" s="26" t="s">
        <v>20</v>
      </c>
      <c r="AF35" s="55">
        <v>30</v>
      </c>
    </row>
    <row r="36" spans="1:32" ht="10.5" customHeight="1" x14ac:dyDescent="0.2">
      <c r="A36" s="53" t="s">
        <v>21</v>
      </c>
      <c r="B36" s="54">
        <v>28</v>
      </c>
      <c r="C36" s="26" t="s">
        <v>22</v>
      </c>
      <c r="D36" s="55">
        <v>41</v>
      </c>
      <c r="E36" s="53" t="s">
        <v>21</v>
      </c>
      <c r="F36" s="54">
        <v>38</v>
      </c>
      <c r="G36" s="26" t="s">
        <v>22</v>
      </c>
      <c r="H36" s="55">
        <v>36</v>
      </c>
      <c r="I36" s="53" t="s">
        <v>21</v>
      </c>
      <c r="J36" s="54">
        <v>43</v>
      </c>
      <c r="K36" s="26" t="s">
        <v>22</v>
      </c>
      <c r="L36" s="55">
        <v>41</v>
      </c>
      <c r="M36" s="53" t="s">
        <v>21</v>
      </c>
      <c r="N36" s="54">
        <v>37</v>
      </c>
      <c r="O36" s="26" t="s">
        <v>22</v>
      </c>
      <c r="P36" s="55">
        <v>40</v>
      </c>
      <c r="Q36" s="53" t="s">
        <v>21</v>
      </c>
      <c r="R36" s="54">
        <v>34</v>
      </c>
      <c r="S36" s="26" t="s">
        <v>22</v>
      </c>
      <c r="T36" s="55">
        <v>46</v>
      </c>
      <c r="U36" s="53" t="s">
        <v>21</v>
      </c>
      <c r="V36" s="54">
        <v>38</v>
      </c>
      <c r="W36" s="26" t="s">
        <v>22</v>
      </c>
      <c r="X36" s="55">
        <v>35</v>
      </c>
      <c r="Y36" s="53" t="s">
        <v>21</v>
      </c>
      <c r="Z36" s="54">
        <v>36</v>
      </c>
      <c r="AA36" s="26" t="s">
        <v>22</v>
      </c>
      <c r="AB36" s="55">
        <v>29</v>
      </c>
      <c r="AC36" s="53" t="s">
        <v>21</v>
      </c>
      <c r="AD36" s="54">
        <v>28</v>
      </c>
      <c r="AE36" s="26" t="s">
        <v>22</v>
      </c>
      <c r="AF36" s="55">
        <v>42</v>
      </c>
    </row>
    <row r="37" spans="1:32" ht="10.5" customHeight="1" x14ac:dyDescent="0.2">
      <c r="A37" s="53" t="s">
        <v>23</v>
      </c>
      <c r="B37" s="54">
        <v>39</v>
      </c>
      <c r="C37" s="26" t="s">
        <v>24</v>
      </c>
      <c r="D37" s="55">
        <v>31</v>
      </c>
      <c r="E37" s="53" t="s">
        <v>23</v>
      </c>
      <c r="F37" s="54">
        <v>34</v>
      </c>
      <c r="G37" s="26" t="s">
        <v>24</v>
      </c>
      <c r="H37" s="55">
        <v>33</v>
      </c>
      <c r="I37" s="53" t="s">
        <v>23</v>
      </c>
      <c r="J37" s="54">
        <v>32</v>
      </c>
      <c r="K37" s="26" t="s">
        <v>24</v>
      </c>
      <c r="L37" s="55">
        <v>30</v>
      </c>
      <c r="M37" s="53" t="s">
        <v>23</v>
      </c>
      <c r="N37" s="54">
        <v>42</v>
      </c>
      <c r="O37" s="26" t="s">
        <v>24</v>
      </c>
      <c r="P37" s="55">
        <v>41</v>
      </c>
      <c r="Q37" s="53" t="s">
        <v>23</v>
      </c>
      <c r="R37" s="54">
        <v>49</v>
      </c>
      <c r="S37" s="26" t="s">
        <v>24</v>
      </c>
      <c r="T37" s="55">
        <v>35</v>
      </c>
      <c r="U37" s="53" t="s">
        <v>23</v>
      </c>
      <c r="V37" s="54">
        <v>40</v>
      </c>
      <c r="W37" s="26" t="s">
        <v>24</v>
      </c>
      <c r="X37" s="55">
        <v>33</v>
      </c>
      <c r="Y37" s="53" t="s">
        <v>23</v>
      </c>
      <c r="Z37" s="54">
        <v>38</v>
      </c>
      <c r="AA37" s="26" t="s">
        <v>24</v>
      </c>
      <c r="AB37" s="55">
        <v>30</v>
      </c>
      <c r="AC37" s="53" t="s">
        <v>23</v>
      </c>
      <c r="AD37" s="54">
        <v>30</v>
      </c>
      <c r="AE37" s="26" t="s">
        <v>24</v>
      </c>
      <c r="AF37" s="55">
        <v>33</v>
      </c>
    </row>
    <row r="38" spans="1:32" ht="10.5" customHeight="1" x14ac:dyDescent="0.2">
      <c r="A38" s="53" t="s">
        <v>25</v>
      </c>
      <c r="B38" s="54">
        <v>31</v>
      </c>
      <c r="C38" s="26" t="s">
        <v>26</v>
      </c>
      <c r="D38" s="55">
        <v>36</v>
      </c>
      <c r="E38" s="53" t="s">
        <v>25</v>
      </c>
      <c r="F38" s="54">
        <v>42</v>
      </c>
      <c r="G38" s="26" t="s">
        <v>26</v>
      </c>
      <c r="H38" s="55">
        <v>28</v>
      </c>
      <c r="I38" s="53" t="s">
        <v>25</v>
      </c>
      <c r="J38" s="54">
        <v>38</v>
      </c>
      <c r="K38" s="26" t="s">
        <v>26</v>
      </c>
      <c r="L38" s="55">
        <v>37</v>
      </c>
      <c r="M38" s="53" t="s">
        <v>25</v>
      </c>
      <c r="N38" s="54">
        <v>39</v>
      </c>
      <c r="O38" s="26" t="s">
        <v>26</v>
      </c>
      <c r="P38" s="55">
        <v>42</v>
      </c>
      <c r="Q38" s="53" t="s">
        <v>25</v>
      </c>
      <c r="R38" s="54">
        <v>35</v>
      </c>
      <c r="S38" s="26" t="s">
        <v>26</v>
      </c>
      <c r="T38" s="55">
        <v>36</v>
      </c>
      <c r="U38" s="53" t="s">
        <v>25</v>
      </c>
      <c r="V38" s="54">
        <v>34</v>
      </c>
      <c r="W38" s="26" t="s">
        <v>26</v>
      </c>
      <c r="X38" s="55">
        <v>50</v>
      </c>
      <c r="Y38" s="53" t="s">
        <v>25</v>
      </c>
      <c r="Z38" s="54">
        <v>33</v>
      </c>
      <c r="AA38" s="26" t="s">
        <v>26</v>
      </c>
      <c r="AB38" s="55">
        <v>27</v>
      </c>
      <c r="AC38" s="53" t="s">
        <v>25</v>
      </c>
      <c r="AD38" s="54">
        <v>33</v>
      </c>
      <c r="AE38" s="26" t="s">
        <v>26</v>
      </c>
      <c r="AF38" s="55">
        <v>41</v>
      </c>
    </row>
    <row r="39" spans="1:32" ht="10.5" customHeight="1" x14ac:dyDescent="0.2">
      <c r="A39" s="53" t="s">
        <v>27</v>
      </c>
      <c r="B39" s="54">
        <v>41</v>
      </c>
      <c r="C39" s="26" t="s">
        <v>28</v>
      </c>
      <c r="D39" s="55">
        <v>41</v>
      </c>
      <c r="E39" s="53" t="s">
        <v>27</v>
      </c>
      <c r="F39" s="54">
        <v>39</v>
      </c>
      <c r="G39" s="26" t="s">
        <v>28</v>
      </c>
      <c r="H39" s="55">
        <v>42</v>
      </c>
      <c r="I39" s="53" t="s">
        <v>27</v>
      </c>
      <c r="J39" s="54">
        <v>43</v>
      </c>
      <c r="K39" s="26" t="s">
        <v>28</v>
      </c>
      <c r="L39" s="55">
        <v>42</v>
      </c>
      <c r="M39" s="53" t="s">
        <v>27</v>
      </c>
      <c r="N39" s="54">
        <v>29</v>
      </c>
      <c r="O39" s="26" t="s">
        <v>28</v>
      </c>
      <c r="P39" s="55">
        <v>41</v>
      </c>
      <c r="Q39" s="53" t="s">
        <v>27</v>
      </c>
      <c r="R39" s="54">
        <v>42</v>
      </c>
      <c r="S39" s="26" t="s">
        <v>28</v>
      </c>
      <c r="T39" s="55">
        <v>40</v>
      </c>
      <c r="U39" s="53" t="s">
        <v>27</v>
      </c>
      <c r="V39" s="54">
        <v>32</v>
      </c>
      <c r="W39" s="26" t="s">
        <v>28</v>
      </c>
      <c r="X39" s="55">
        <v>34</v>
      </c>
      <c r="Y39" s="53" t="s">
        <v>27</v>
      </c>
      <c r="Z39" s="54">
        <v>32</v>
      </c>
      <c r="AA39" s="26" t="s">
        <v>28</v>
      </c>
      <c r="AB39" s="55">
        <v>28</v>
      </c>
      <c r="AC39" s="53" t="s">
        <v>27</v>
      </c>
      <c r="AD39" s="54">
        <v>40</v>
      </c>
      <c r="AE39" s="26" t="s">
        <v>28</v>
      </c>
      <c r="AF39" s="55">
        <v>26</v>
      </c>
    </row>
    <row r="40" spans="1:32" ht="10.5" customHeight="1" x14ac:dyDescent="0.2">
      <c r="A40" s="53" t="s">
        <v>29</v>
      </c>
      <c r="B40" s="54">
        <v>37</v>
      </c>
      <c r="C40" s="26" t="s">
        <v>30</v>
      </c>
      <c r="D40" s="55">
        <v>32</v>
      </c>
      <c r="E40" s="53" t="s">
        <v>29</v>
      </c>
      <c r="F40" s="54">
        <v>35</v>
      </c>
      <c r="G40" s="26" t="s">
        <v>30</v>
      </c>
      <c r="H40" s="55">
        <v>39</v>
      </c>
      <c r="I40" s="53" t="s">
        <v>29</v>
      </c>
      <c r="J40" s="54">
        <v>35</v>
      </c>
      <c r="K40" s="26" t="s">
        <v>30</v>
      </c>
      <c r="L40" s="55">
        <v>34</v>
      </c>
      <c r="M40" s="53" t="s">
        <v>29</v>
      </c>
      <c r="N40" s="54">
        <v>27</v>
      </c>
      <c r="O40" s="26" t="s">
        <v>30</v>
      </c>
      <c r="P40" s="55">
        <v>31</v>
      </c>
      <c r="Q40" s="53" t="s">
        <v>29</v>
      </c>
      <c r="R40" s="54">
        <v>36</v>
      </c>
      <c r="S40" s="26" t="s">
        <v>30</v>
      </c>
      <c r="T40" s="55">
        <v>42</v>
      </c>
      <c r="U40" s="53" t="s">
        <v>29</v>
      </c>
      <c r="V40" s="54">
        <v>51</v>
      </c>
      <c r="W40" s="26" t="s">
        <v>30</v>
      </c>
      <c r="X40" s="55">
        <v>42</v>
      </c>
      <c r="Y40" s="53" t="s">
        <v>29</v>
      </c>
      <c r="Z40" s="54">
        <v>31</v>
      </c>
      <c r="AA40" s="26" t="s">
        <v>30</v>
      </c>
      <c r="AB40" s="55">
        <v>38</v>
      </c>
      <c r="AC40" s="53" t="s">
        <v>29</v>
      </c>
      <c r="AD40" s="54">
        <v>31</v>
      </c>
      <c r="AE40" s="26" t="s">
        <v>30</v>
      </c>
      <c r="AF40" s="55">
        <v>37</v>
      </c>
    </row>
    <row r="41" spans="1:32" ht="10.5" customHeight="1" x14ac:dyDescent="0.2">
      <c r="A41" s="53" t="s">
        <v>31</v>
      </c>
      <c r="B41" s="54">
        <v>25</v>
      </c>
      <c r="C41" s="26" t="s">
        <v>32</v>
      </c>
      <c r="D41" s="55">
        <v>44</v>
      </c>
      <c r="E41" s="53" t="s">
        <v>31</v>
      </c>
      <c r="F41" s="54">
        <v>39</v>
      </c>
      <c r="G41" s="26" t="s">
        <v>32</v>
      </c>
      <c r="H41" s="55">
        <v>41</v>
      </c>
      <c r="I41" s="53" t="s">
        <v>31</v>
      </c>
      <c r="J41" s="54">
        <v>36</v>
      </c>
      <c r="K41" s="26" t="s">
        <v>32</v>
      </c>
      <c r="L41" s="55">
        <v>32</v>
      </c>
      <c r="M41" s="53" t="s">
        <v>31</v>
      </c>
      <c r="N41" s="54">
        <v>31</v>
      </c>
      <c r="O41" s="26" t="s">
        <v>32</v>
      </c>
      <c r="P41" s="55">
        <v>23</v>
      </c>
      <c r="Q41" s="53" t="s">
        <v>31</v>
      </c>
      <c r="R41" s="54">
        <v>46</v>
      </c>
      <c r="S41" s="26" t="s">
        <v>32</v>
      </c>
      <c r="T41" s="55">
        <v>33</v>
      </c>
      <c r="U41" s="53" t="s">
        <v>31</v>
      </c>
      <c r="V41" s="54">
        <v>31</v>
      </c>
      <c r="W41" s="26" t="s">
        <v>32</v>
      </c>
      <c r="X41" s="55">
        <v>53</v>
      </c>
      <c r="Y41" s="53" t="s">
        <v>31</v>
      </c>
      <c r="Z41" s="54">
        <v>30</v>
      </c>
      <c r="AA41" s="26" t="s">
        <v>32</v>
      </c>
      <c r="AB41" s="55">
        <v>40</v>
      </c>
      <c r="AC41" s="53" t="s">
        <v>31</v>
      </c>
      <c r="AD41" s="54">
        <v>32</v>
      </c>
      <c r="AE41" s="26" t="s">
        <v>32</v>
      </c>
      <c r="AF41" s="55">
        <v>42</v>
      </c>
    </row>
    <row r="42" spans="1:32" ht="10.5" customHeight="1" x14ac:dyDescent="0.2">
      <c r="A42" s="53" t="s">
        <v>33</v>
      </c>
      <c r="B42" s="54">
        <v>28</v>
      </c>
      <c r="C42" s="26" t="s">
        <v>34</v>
      </c>
      <c r="D42" s="55">
        <v>40</v>
      </c>
      <c r="E42" s="53" t="s">
        <v>33</v>
      </c>
      <c r="F42" s="54">
        <v>25</v>
      </c>
      <c r="G42" s="26" t="s">
        <v>34</v>
      </c>
      <c r="H42" s="55">
        <v>34</v>
      </c>
      <c r="I42" s="53" t="s">
        <v>33</v>
      </c>
      <c r="J42" s="54">
        <v>39</v>
      </c>
      <c r="K42" s="26" t="s">
        <v>34</v>
      </c>
      <c r="L42" s="55">
        <v>38</v>
      </c>
      <c r="M42" s="53" t="s">
        <v>33</v>
      </c>
      <c r="N42" s="54">
        <v>33</v>
      </c>
      <c r="O42" s="26" t="s">
        <v>34</v>
      </c>
      <c r="P42" s="55">
        <v>30</v>
      </c>
      <c r="Q42" s="53" t="s">
        <v>33</v>
      </c>
      <c r="R42" s="54">
        <v>45</v>
      </c>
      <c r="S42" s="26" t="s">
        <v>34</v>
      </c>
      <c r="T42" s="55">
        <v>49</v>
      </c>
      <c r="U42" s="53" t="s">
        <v>33</v>
      </c>
      <c r="V42" s="54">
        <v>42</v>
      </c>
      <c r="W42" s="26" t="s">
        <v>34</v>
      </c>
      <c r="X42" s="55">
        <v>44</v>
      </c>
      <c r="Y42" s="53" t="s">
        <v>33</v>
      </c>
      <c r="Z42" s="54">
        <v>42</v>
      </c>
      <c r="AA42" s="26" t="s">
        <v>34</v>
      </c>
      <c r="AB42" s="55">
        <v>34</v>
      </c>
      <c r="AC42" s="53" t="s">
        <v>33</v>
      </c>
      <c r="AD42" s="54">
        <v>30</v>
      </c>
      <c r="AE42" s="26" t="s">
        <v>34</v>
      </c>
      <c r="AF42" s="55">
        <v>35</v>
      </c>
    </row>
    <row r="43" spans="1:32" ht="10.5" customHeight="1" x14ac:dyDescent="0.2">
      <c r="A43" s="53" t="s">
        <v>35</v>
      </c>
      <c r="B43" s="54">
        <v>38</v>
      </c>
      <c r="C43" s="26" t="s">
        <v>36</v>
      </c>
      <c r="D43" s="55">
        <v>27</v>
      </c>
      <c r="E43" s="53" t="s">
        <v>35</v>
      </c>
      <c r="F43" s="54">
        <v>44</v>
      </c>
      <c r="G43" s="26" t="s">
        <v>36</v>
      </c>
      <c r="H43" s="55">
        <v>38</v>
      </c>
      <c r="I43" s="53" t="s">
        <v>35</v>
      </c>
      <c r="J43" s="54">
        <v>29</v>
      </c>
      <c r="K43" s="26" t="s">
        <v>36</v>
      </c>
      <c r="L43" s="55">
        <v>30</v>
      </c>
      <c r="M43" s="53" t="s">
        <v>35</v>
      </c>
      <c r="N43" s="54">
        <v>29</v>
      </c>
      <c r="O43" s="26" t="s">
        <v>36</v>
      </c>
      <c r="P43" s="55">
        <v>35</v>
      </c>
      <c r="Q43" s="53" t="s">
        <v>35</v>
      </c>
      <c r="R43" s="54">
        <v>39</v>
      </c>
      <c r="S43" s="26" t="s">
        <v>36</v>
      </c>
      <c r="T43" s="55">
        <v>42</v>
      </c>
      <c r="U43" s="53" t="s">
        <v>35</v>
      </c>
      <c r="V43" s="54">
        <v>52</v>
      </c>
      <c r="W43" s="26" t="s">
        <v>36</v>
      </c>
      <c r="X43" s="55">
        <v>35</v>
      </c>
      <c r="Y43" s="53" t="s">
        <v>35</v>
      </c>
      <c r="Z43" s="54">
        <v>39</v>
      </c>
      <c r="AA43" s="26" t="s">
        <v>36</v>
      </c>
      <c r="AB43" s="55">
        <v>38</v>
      </c>
      <c r="AC43" s="53" t="s">
        <v>35</v>
      </c>
      <c r="AD43" s="54">
        <v>40</v>
      </c>
      <c r="AE43" s="26" t="s">
        <v>36</v>
      </c>
      <c r="AF43" s="55">
        <v>43</v>
      </c>
    </row>
    <row r="44" spans="1:32" ht="10.5" customHeight="1" x14ac:dyDescent="0.2">
      <c r="A44" s="53" t="s">
        <v>37</v>
      </c>
      <c r="B44" s="54">
        <v>29</v>
      </c>
      <c r="C44" s="26" t="s">
        <v>38</v>
      </c>
      <c r="D44" s="55">
        <v>31</v>
      </c>
      <c r="E44" s="53" t="s">
        <v>37</v>
      </c>
      <c r="F44" s="54">
        <v>36</v>
      </c>
      <c r="G44" s="26" t="s">
        <v>38</v>
      </c>
      <c r="H44" s="55">
        <v>24</v>
      </c>
      <c r="I44" s="53" t="s">
        <v>37</v>
      </c>
      <c r="J44" s="54">
        <v>39</v>
      </c>
      <c r="K44" s="26" t="s">
        <v>38</v>
      </c>
      <c r="L44" s="55">
        <v>41</v>
      </c>
      <c r="M44" s="53" t="s">
        <v>37</v>
      </c>
      <c r="N44" s="54">
        <v>21</v>
      </c>
      <c r="O44" s="26" t="s">
        <v>38</v>
      </c>
      <c r="P44" s="55">
        <v>32</v>
      </c>
      <c r="Q44" s="53" t="s">
        <v>37</v>
      </c>
      <c r="R44" s="54">
        <v>38</v>
      </c>
      <c r="S44" s="26" t="s">
        <v>38</v>
      </c>
      <c r="T44" s="55">
        <v>37</v>
      </c>
      <c r="U44" s="53" t="s">
        <v>37</v>
      </c>
      <c r="V44" s="54">
        <v>44</v>
      </c>
      <c r="W44" s="26" t="s">
        <v>38</v>
      </c>
      <c r="X44" s="55">
        <v>43</v>
      </c>
      <c r="Y44" s="53" t="s">
        <v>37</v>
      </c>
      <c r="Z44" s="54">
        <v>35</v>
      </c>
      <c r="AA44" s="26" t="s">
        <v>38</v>
      </c>
      <c r="AB44" s="55">
        <v>35</v>
      </c>
      <c r="AC44" s="53" t="s">
        <v>37</v>
      </c>
      <c r="AD44" s="54">
        <v>39</v>
      </c>
      <c r="AE44" s="26" t="s">
        <v>38</v>
      </c>
      <c r="AF44" s="55">
        <v>33</v>
      </c>
    </row>
    <row r="45" spans="1:32" ht="10.5" customHeight="1" x14ac:dyDescent="0.2">
      <c r="A45" s="53" t="s">
        <v>39</v>
      </c>
      <c r="B45" s="54">
        <v>39</v>
      </c>
      <c r="C45" s="26" t="s">
        <v>40</v>
      </c>
      <c r="D45" s="55">
        <v>40</v>
      </c>
      <c r="E45" s="53" t="s">
        <v>39</v>
      </c>
      <c r="F45" s="54">
        <v>42</v>
      </c>
      <c r="G45" s="26" t="s">
        <v>40</v>
      </c>
      <c r="H45" s="55">
        <v>33</v>
      </c>
      <c r="I45" s="53" t="s">
        <v>39</v>
      </c>
      <c r="J45" s="54">
        <v>44</v>
      </c>
      <c r="K45" s="26" t="s">
        <v>40</v>
      </c>
      <c r="L45" s="55">
        <v>46</v>
      </c>
      <c r="M45" s="53" t="s">
        <v>39</v>
      </c>
      <c r="N45" s="54">
        <v>27</v>
      </c>
      <c r="O45" s="26" t="s">
        <v>40</v>
      </c>
      <c r="P45" s="55">
        <v>37</v>
      </c>
      <c r="Q45" s="53" t="s">
        <v>39</v>
      </c>
      <c r="R45" s="54">
        <v>40</v>
      </c>
      <c r="S45" s="26" t="s">
        <v>40</v>
      </c>
      <c r="T45" s="55">
        <v>35</v>
      </c>
      <c r="U45" s="53" t="s">
        <v>39</v>
      </c>
      <c r="V45" s="54">
        <v>35</v>
      </c>
      <c r="W45" s="26" t="s">
        <v>40</v>
      </c>
      <c r="X45" s="55">
        <v>42</v>
      </c>
      <c r="Y45" s="53" t="s">
        <v>39</v>
      </c>
      <c r="Z45" s="54">
        <v>38</v>
      </c>
      <c r="AA45" s="26" t="s">
        <v>40</v>
      </c>
      <c r="AB45" s="55">
        <v>39</v>
      </c>
      <c r="AC45" s="53" t="s">
        <v>39</v>
      </c>
      <c r="AD45" s="54">
        <v>33</v>
      </c>
      <c r="AE45" s="26" t="s">
        <v>40</v>
      </c>
      <c r="AF45" s="55">
        <v>36</v>
      </c>
    </row>
    <row r="46" spans="1:32" ht="10.5" customHeight="1" x14ac:dyDescent="0.2">
      <c r="A46" s="53" t="s">
        <v>41</v>
      </c>
      <c r="B46" s="54">
        <v>45</v>
      </c>
      <c r="C46" s="26" t="s">
        <v>42</v>
      </c>
      <c r="D46" s="55">
        <v>31</v>
      </c>
      <c r="E46" s="53" t="s">
        <v>41</v>
      </c>
      <c r="F46" s="54">
        <v>41</v>
      </c>
      <c r="G46" s="26" t="s">
        <v>42</v>
      </c>
      <c r="H46" s="55">
        <v>43</v>
      </c>
      <c r="I46" s="53" t="s">
        <v>41</v>
      </c>
      <c r="J46" s="54">
        <v>37</v>
      </c>
      <c r="K46" s="26" t="s">
        <v>42</v>
      </c>
      <c r="L46" s="55">
        <v>39</v>
      </c>
      <c r="M46" s="53" t="s">
        <v>41</v>
      </c>
      <c r="N46" s="54">
        <v>32</v>
      </c>
      <c r="O46" s="26" t="s">
        <v>42</v>
      </c>
      <c r="P46" s="55">
        <v>29</v>
      </c>
      <c r="Q46" s="53" t="s">
        <v>41</v>
      </c>
      <c r="R46" s="54">
        <v>39</v>
      </c>
      <c r="S46" s="26" t="s">
        <v>42</v>
      </c>
      <c r="T46" s="55">
        <v>36</v>
      </c>
      <c r="U46" s="53" t="s">
        <v>41</v>
      </c>
      <c r="V46" s="54">
        <v>44</v>
      </c>
      <c r="W46" s="26" t="s">
        <v>42</v>
      </c>
      <c r="X46" s="55">
        <v>33</v>
      </c>
      <c r="Y46" s="53" t="s">
        <v>41</v>
      </c>
      <c r="Z46" s="54">
        <v>35</v>
      </c>
      <c r="AA46" s="26" t="s">
        <v>42</v>
      </c>
      <c r="AB46" s="55">
        <v>31</v>
      </c>
      <c r="AC46" s="53" t="s">
        <v>41</v>
      </c>
      <c r="AD46" s="54">
        <v>45</v>
      </c>
      <c r="AE46" s="26" t="s">
        <v>42</v>
      </c>
      <c r="AF46" s="55">
        <v>45</v>
      </c>
    </row>
    <row r="47" spans="1:32" ht="10.5" customHeight="1" x14ac:dyDescent="0.2">
      <c r="A47" s="53" t="s">
        <v>43</v>
      </c>
      <c r="B47" s="54">
        <v>41</v>
      </c>
      <c r="C47" s="26" t="s">
        <v>44</v>
      </c>
      <c r="D47" s="55">
        <v>42</v>
      </c>
      <c r="E47" s="53" t="s">
        <v>43</v>
      </c>
      <c r="F47" s="54">
        <v>36</v>
      </c>
      <c r="G47" s="26" t="s">
        <v>44</v>
      </c>
      <c r="H47" s="55">
        <v>35</v>
      </c>
      <c r="I47" s="53" t="s">
        <v>43</v>
      </c>
      <c r="J47" s="54">
        <v>38</v>
      </c>
      <c r="K47" s="26" t="s">
        <v>44</v>
      </c>
      <c r="L47" s="55">
        <v>40</v>
      </c>
      <c r="M47" s="53" t="s">
        <v>43</v>
      </c>
      <c r="N47" s="54">
        <v>33</v>
      </c>
      <c r="O47" s="26" t="s">
        <v>44</v>
      </c>
      <c r="P47" s="55">
        <v>34</v>
      </c>
      <c r="Q47" s="53" t="s">
        <v>43</v>
      </c>
      <c r="R47" s="54">
        <v>37</v>
      </c>
      <c r="S47" s="26" t="s">
        <v>44</v>
      </c>
      <c r="T47" s="55">
        <v>38</v>
      </c>
      <c r="U47" s="53" t="s">
        <v>43</v>
      </c>
      <c r="V47" s="54">
        <v>39</v>
      </c>
      <c r="W47" s="26" t="s">
        <v>44</v>
      </c>
      <c r="X47" s="55">
        <v>42</v>
      </c>
      <c r="Y47" s="53" t="s">
        <v>43</v>
      </c>
      <c r="Z47" s="54">
        <v>36</v>
      </c>
      <c r="AA47" s="26" t="s">
        <v>44</v>
      </c>
      <c r="AB47" s="55">
        <v>40</v>
      </c>
      <c r="AC47" s="53" t="s">
        <v>43</v>
      </c>
      <c r="AD47" s="54">
        <v>38</v>
      </c>
      <c r="AE47" s="26" t="s">
        <v>44</v>
      </c>
      <c r="AF47" s="55">
        <v>29</v>
      </c>
    </row>
    <row r="48" spans="1:32" ht="10.5" customHeight="1" x14ac:dyDescent="0.2">
      <c r="A48" s="53" t="s">
        <v>45</v>
      </c>
      <c r="B48" s="54">
        <v>40</v>
      </c>
      <c r="C48" s="26" t="s">
        <v>46</v>
      </c>
      <c r="D48" s="55">
        <v>43</v>
      </c>
      <c r="E48" s="53" t="s">
        <v>45</v>
      </c>
      <c r="F48" s="54">
        <v>43</v>
      </c>
      <c r="G48" s="26" t="s">
        <v>46</v>
      </c>
      <c r="H48" s="55">
        <v>41</v>
      </c>
      <c r="I48" s="53" t="s">
        <v>45</v>
      </c>
      <c r="J48" s="54">
        <v>31</v>
      </c>
      <c r="K48" s="26" t="s">
        <v>46</v>
      </c>
      <c r="L48" s="55">
        <v>33</v>
      </c>
      <c r="M48" s="53" t="s">
        <v>45</v>
      </c>
      <c r="N48" s="54">
        <v>29</v>
      </c>
      <c r="O48" s="26" t="s">
        <v>46</v>
      </c>
      <c r="P48" s="55">
        <v>36</v>
      </c>
      <c r="Q48" s="53" t="s">
        <v>45</v>
      </c>
      <c r="R48" s="54">
        <v>42</v>
      </c>
      <c r="S48" s="26" t="s">
        <v>46</v>
      </c>
      <c r="T48" s="55">
        <v>39</v>
      </c>
      <c r="U48" s="53" t="s">
        <v>45</v>
      </c>
      <c r="V48" s="54">
        <v>42</v>
      </c>
      <c r="W48" s="26" t="s">
        <v>46</v>
      </c>
      <c r="X48" s="55">
        <v>44</v>
      </c>
      <c r="Y48" s="53" t="s">
        <v>45</v>
      </c>
      <c r="Z48" s="54">
        <v>33</v>
      </c>
      <c r="AA48" s="26" t="s">
        <v>46</v>
      </c>
      <c r="AB48" s="55">
        <v>38</v>
      </c>
      <c r="AC48" s="53" t="s">
        <v>45</v>
      </c>
      <c r="AD48" s="54">
        <v>30</v>
      </c>
      <c r="AE48" s="26" t="s">
        <v>46</v>
      </c>
      <c r="AF48" s="55">
        <v>40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1331</v>
      </c>
      <c r="B50" s="35"/>
      <c r="C50" s="31"/>
      <c r="D50" s="40"/>
      <c r="E50" s="32">
        <f>SUM(F31:F48)+SUM(H31:H48)</f>
        <v>1336</v>
      </c>
      <c r="F50" s="35"/>
      <c r="G50" s="32"/>
      <c r="H50" s="31"/>
      <c r="I50" s="32">
        <f>SUM(J31:J48)+SUM(L31:L48)</f>
        <v>1383</v>
      </c>
      <c r="J50" s="35"/>
      <c r="K50" s="31"/>
      <c r="L50" s="40"/>
      <c r="M50" s="32">
        <f>SUM(N31:N48)+SUM(P31:P48)</f>
        <v>1217</v>
      </c>
      <c r="N50" s="35"/>
      <c r="O50" s="32"/>
      <c r="P50" s="31"/>
      <c r="Q50" s="32">
        <f>SUM(R31:R48)+SUM(T31:T48)</f>
        <v>1397</v>
      </c>
      <c r="R50" s="35"/>
      <c r="S50" s="31"/>
      <c r="T50" s="40"/>
      <c r="U50" s="32">
        <f>SUM(V31:V48)+SUM(X31:X48)</f>
        <v>1471</v>
      </c>
      <c r="V50" s="35"/>
      <c r="W50" s="32"/>
      <c r="X50" s="31"/>
      <c r="Y50" s="32">
        <f>SUM(Z31:Z48)+SUM(AB31:AB48)</f>
        <v>1284</v>
      </c>
      <c r="Z50" s="35"/>
      <c r="AA50" s="31"/>
      <c r="AB50" s="40"/>
      <c r="AC50" s="32">
        <f>SUM(AD31:AD48)+SUM(AF31:AF48)</f>
        <v>1287</v>
      </c>
      <c r="AD50" s="35"/>
      <c r="AE50" s="32"/>
      <c r="AF50" s="31"/>
    </row>
    <row r="51" spans="1:32" s="58" customFormat="1" ht="13.5" customHeight="1" x14ac:dyDescent="0.25">
      <c r="A51" s="364" t="s">
        <v>108</v>
      </c>
      <c r="B51" s="365"/>
      <c r="C51" s="365"/>
      <c r="D51" s="365"/>
      <c r="E51" s="365"/>
      <c r="F51" s="365"/>
      <c r="G51" s="365"/>
      <c r="H51" s="366"/>
      <c r="I51" s="330" t="s">
        <v>121</v>
      </c>
      <c r="J51" s="331"/>
      <c r="K51" s="331"/>
      <c r="L51" s="331"/>
      <c r="M51" s="331"/>
      <c r="N51" s="331"/>
      <c r="O51" s="331"/>
      <c r="P51" s="332"/>
      <c r="Z51" s="59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896</v>
      </c>
      <c r="H52" s="48"/>
      <c r="J52" s="47"/>
      <c r="K52" s="144" t="s">
        <v>271</v>
      </c>
      <c r="L52" s="145"/>
      <c r="M52" s="145"/>
      <c r="N52" s="49" t="s">
        <v>906</v>
      </c>
      <c r="P52" s="48"/>
      <c r="R52" s="148" t="s">
        <v>869</v>
      </c>
      <c r="S52" s="149"/>
      <c r="T52" s="149"/>
      <c r="U52" s="149"/>
      <c r="V52" s="150"/>
    </row>
    <row r="53" spans="1:32" ht="10.5" customHeight="1" x14ac:dyDescent="0.2">
      <c r="A53" s="29"/>
      <c r="C53" s="144" t="s">
        <v>595</v>
      </c>
      <c r="D53" s="145"/>
      <c r="E53" s="145"/>
      <c r="F53" s="49" t="s">
        <v>931</v>
      </c>
      <c r="G53" s="32"/>
      <c r="H53" s="33"/>
      <c r="I53" s="29"/>
      <c r="K53" s="144" t="s">
        <v>595</v>
      </c>
      <c r="L53" s="145"/>
      <c r="M53" s="145"/>
      <c r="N53" s="49" t="s">
        <v>928</v>
      </c>
      <c r="O53" s="32"/>
      <c r="P53" s="33"/>
      <c r="R53" s="151" t="s">
        <v>976</v>
      </c>
      <c r="S53" s="152"/>
      <c r="T53" s="86"/>
      <c r="U53" s="153" t="s">
        <v>10</v>
      </c>
      <c r="V53" s="154"/>
    </row>
    <row r="54" spans="1:32" ht="10.5" customHeight="1" x14ac:dyDescent="0.2">
      <c r="A54" s="29"/>
      <c r="C54" s="144" t="s">
        <v>596</v>
      </c>
      <c r="D54" s="145"/>
      <c r="E54" s="145"/>
      <c r="F54" s="49">
        <v>7</v>
      </c>
      <c r="G54" s="32"/>
      <c r="H54" s="33"/>
      <c r="I54" s="29"/>
      <c r="K54" s="144" t="s">
        <v>596</v>
      </c>
      <c r="L54" s="145"/>
      <c r="M54" s="145"/>
      <c r="N54" s="49">
        <v>8</v>
      </c>
      <c r="O54" s="32"/>
      <c r="P54" s="33"/>
      <c r="R54" s="151" t="s">
        <v>977</v>
      </c>
      <c r="S54" s="152"/>
      <c r="T54" s="87"/>
      <c r="U54" s="153" t="s">
        <v>977</v>
      </c>
      <c r="V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R55" s="46" t="s">
        <v>978</v>
      </c>
      <c r="S55" s="47"/>
      <c r="T55" s="47"/>
      <c r="U55" s="137">
        <v>5</v>
      </c>
      <c r="V55" s="138"/>
    </row>
    <row r="56" spans="1:32" ht="10.5" customHeight="1" x14ac:dyDescent="0.2">
      <c r="A56" s="53" t="s">
        <v>11</v>
      </c>
      <c r="B56" s="54">
        <v>38</v>
      </c>
      <c r="C56" s="26" t="s">
        <v>12</v>
      </c>
      <c r="D56" s="55">
        <v>32</v>
      </c>
      <c r="E56" s="53" t="s">
        <v>11</v>
      </c>
      <c r="F56" s="54">
        <v>38</v>
      </c>
      <c r="G56" s="26" t="s">
        <v>12</v>
      </c>
      <c r="H56" s="55">
        <v>47</v>
      </c>
      <c r="I56" s="53" t="s">
        <v>11</v>
      </c>
      <c r="J56" s="54">
        <v>24</v>
      </c>
      <c r="K56" s="26" t="s">
        <v>12</v>
      </c>
      <c r="L56" s="55">
        <v>26</v>
      </c>
      <c r="M56" s="53" t="s">
        <v>11</v>
      </c>
      <c r="N56" s="54">
        <v>41</v>
      </c>
      <c r="O56" s="26" t="s">
        <v>12</v>
      </c>
      <c r="P56" s="55">
        <v>36</v>
      </c>
      <c r="R56" s="46" t="s">
        <v>867</v>
      </c>
      <c r="S56" s="47"/>
      <c r="T56" s="47"/>
      <c r="U56" s="137">
        <v>6</v>
      </c>
      <c r="V56" s="138"/>
    </row>
    <row r="57" spans="1:32" ht="10.5" customHeight="1" x14ac:dyDescent="0.2">
      <c r="A57" s="53" t="s">
        <v>13</v>
      </c>
      <c r="B57" s="54">
        <v>37</v>
      </c>
      <c r="C57" s="26" t="s">
        <v>14</v>
      </c>
      <c r="D57" s="55">
        <v>29</v>
      </c>
      <c r="E57" s="53" t="s">
        <v>13</v>
      </c>
      <c r="F57" s="54">
        <v>36</v>
      </c>
      <c r="G57" s="26" t="s">
        <v>14</v>
      </c>
      <c r="H57" s="55">
        <v>30</v>
      </c>
      <c r="I57" s="53" t="s">
        <v>13</v>
      </c>
      <c r="J57" s="54">
        <v>28</v>
      </c>
      <c r="K57" s="26" t="s">
        <v>14</v>
      </c>
      <c r="L57" s="55">
        <v>33</v>
      </c>
      <c r="M57" s="53" t="s">
        <v>13</v>
      </c>
      <c r="N57" s="54">
        <v>32</v>
      </c>
      <c r="O57" s="26" t="s">
        <v>14</v>
      </c>
      <c r="P57" s="55">
        <v>35</v>
      </c>
      <c r="R57" s="46" t="s">
        <v>868</v>
      </c>
      <c r="S57" s="47"/>
      <c r="T57" s="47"/>
      <c r="U57" s="137">
        <v>7</v>
      </c>
      <c r="V57" s="138"/>
    </row>
    <row r="58" spans="1:32" ht="10.5" customHeight="1" x14ac:dyDescent="0.2">
      <c r="A58" s="53" t="s">
        <v>15</v>
      </c>
      <c r="B58" s="54">
        <v>48</v>
      </c>
      <c r="C58" s="26" t="s">
        <v>16</v>
      </c>
      <c r="D58" s="55">
        <v>38</v>
      </c>
      <c r="E58" s="53" t="s">
        <v>15</v>
      </c>
      <c r="F58" s="54">
        <v>47</v>
      </c>
      <c r="G58" s="26" t="s">
        <v>16</v>
      </c>
      <c r="H58" s="55">
        <v>27</v>
      </c>
      <c r="I58" s="53" t="s">
        <v>15</v>
      </c>
      <c r="J58" s="54">
        <v>34</v>
      </c>
      <c r="K58" s="26" t="s">
        <v>16</v>
      </c>
      <c r="L58" s="55">
        <v>32</v>
      </c>
      <c r="M58" s="53" t="s">
        <v>15</v>
      </c>
      <c r="N58" s="54">
        <v>49</v>
      </c>
      <c r="O58" s="26" t="s">
        <v>16</v>
      </c>
      <c r="P58" s="55">
        <v>43</v>
      </c>
      <c r="R58" s="46" t="s">
        <v>870</v>
      </c>
      <c r="S58" s="47"/>
      <c r="T58" s="47"/>
      <c r="U58" s="137">
        <v>8</v>
      </c>
      <c r="V58" s="138"/>
    </row>
    <row r="59" spans="1:32" ht="10.5" customHeight="1" x14ac:dyDescent="0.2">
      <c r="A59" s="53" t="s">
        <v>17</v>
      </c>
      <c r="B59" s="54">
        <v>30</v>
      </c>
      <c r="C59" s="26" t="s">
        <v>18</v>
      </c>
      <c r="D59" s="55">
        <v>37</v>
      </c>
      <c r="E59" s="53" t="s">
        <v>17</v>
      </c>
      <c r="F59" s="54">
        <v>31</v>
      </c>
      <c r="G59" s="26" t="s">
        <v>18</v>
      </c>
      <c r="H59" s="55">
        <v>33</v>
      </c>
      <c r="I59" s="53" t="s">
        <v>17</v>
      </c>
      <c r="J59" s="54">
        <v>55</v>
      </c>
      <c r="K59" s="26" t="s">
        <v>18</v>
      </c>
      <c r="L59" s="55">
        <v>28</v>
      </c>
      <c r="M59" s="53" t="s">
        <v>17</v>
      </c>
      <c r="N59" s="54">
        <v>37</v>
      </c>
      <c r="O59" s="26" t="s">
        <v>18</v>
      </c>
      <c r="P59" s="55">
        <v>33</v>
      </c>
      <c r="R59" s="46" t="s">
        <v>871</v>
      </c>
      <c r="S59" s="47"/>
      <c r="T59" s="47"/>
      <c r="U59" s="137">
        <v>9</v>
      </c>
      <c r="V59" s="138"/>
    </row>
    <row r="60" spans="1:32" ht="10.5" customHeight="1" x14ac:dyDescent="0.2">
      <c r="A60" s="53" t="s">
        <v>19</v>
      </c>
      <c r="B60" s="54">
        <v>37</v>
      </c>
      <c r="C60" s="26" t="s">
        <v>20</v>
      </c>
      <c r="D60" s="55">
        <v>48</v>
      </c>
      <c r="E60" s="53" t="s">
        <v>19</v>
      </c>
      <c r="F60" s="54">
        <v>28</v>
      </c>
      <c r="G60" s="26" t="s">
        <v>20</v>
      </c>
      <c r="H60" s="55">
        <v>35</v>
      </c>
      <c r="I60" s="53" t="s">
        <v>19</v>
      </c>
      <c r="J60" s="54">
        <v>29</v>
      </c>
      <c r="K60" s="26" t="s">
        <v>20</v>
      </c>
      <c r="L60" s="55">
        <v>32</v>
      </c>
      <c r="M60" s="53" t="s">
        <v>19</v>
      </c>
      <c r="N60" s="54">
        <v>35</v>
      </c>
      <c r="O60" s="26" t="s">
        <v>20</v>
      </c>
      <c r="P60" s="55">
        <v>21</v>
      </c>
      <c r="R60" s="46" t="s">
        <v>872</v>
      </c>
      <c r="S60" s="47"/>
      <c r="T60" s="47"/>
      <c r="U60" s="137">
        <v>10</v>
      </c>
      <c r="V60" s="138"/>
    </row>
    <row r="61" spans="1:32" ht="10.5" customHeight="1" x14ac:dyDescent="0.2">
      <c r="A61" s="53" t="s">
        <v>21</v>
      </c>
      <c r="B61" s="54">
        <v>32</v>
      </c>
      <c r="C61" s="26" t="s">
        <v>22</v>
      </c>
      <c r="D61" s="55">
        <v>29</v>
      </c>
      <c r="E61" s="53" t="s">
        <v>21</v>
      </c>
      <c r="F61" s="54">
        <v>34</v>
      </c>
      <c r="G61" s="26" t="s">
        <v>22</v>
      </c>
      <c r="H61" s="55">
        <v>28</v>
      </c>
      <c r="I61" s="53" t="s">
        <v>21</v>
      </c>
      <c r="J61" s="54">
        <v>28</v>
      </c>
      <c r="K61" s="26" t="s">
        <v>22</v>
      </c>
      <c r="L61" s="55">
        <v>34</v>
      </c>
      <c r="M61" s="53" t="s">
        <v>21</v>
      </c>
      <c r="N61" s="54">
        <v>46</v>
      </c>
      <c r="O61" s="26" t="s">
        <v>22</v>
      </c>
      <c r="P61" s="55">
        <v>34</v>
      </c>
      <c r="R61" s="88" t="s">
        <v>873</v>
      </c>
      <c r="S61" s="47"/>
      <c r="T61" s="47"/>
      <c r="U61" s="137">
        <v>11</v>
      </c>
      <c r="V61" s="138"/>
    </row>
    <row r="62" spans="1:32" ht="10.5" customHeight="1" x14ac:dyDescent="0.2">
      <c r="A62" s="53" t="s">
        <v>23</v>
      </c>
      <c r="B62" s="54">
        <v>40</v>
      </c>
      <c r="C62" s="26" t="s">
        <v>24</v>
      </c>
      <c r="D62" s="55">
        <v>28</v>
      </c>
      <c r="E62" s="53" t="s">
        <v>23</v>
      </c>
      <c r="F62" s="54">
        <v>35</v>
      </c>
      <c r="G62" s="26" t="s">
        <v>24</v>
      </c>
      <c r="H62" s="55">
        <v>24</v>
      </c>
      <c r="I62" s="53" t="s">
        <v>23</v>
      </c>
      <c r="J62" s="54">
        <v>30</v>
      </c>
      <c r="K62" s="26" t="s">
        <v>24</v>
      </c>
      <c r="L62" s="55">
        <v>31</v>
      </c>
      <c r="M62" s="53" t="s">
        <v>23</v>
      </c>
      <c r="N62" s="54">
        <v>41</v>
      </c>
      <c r="O62" s="26" t="s">
        <v>24</v>
      </c>
      <c r="P62" s="55">
        <v>38</v>
      </c>
      <c r="R62" s="88" t="s">
        <v>874</v>
      </c>
      <c r="S62" s="47"/>
      <c r="T62" s="47"/>
      <c r="U62" s="137">
        <v>12</v>
      </c>
      <c r="V62" s="138"/>
    </row>
    <row r="63" spans="1:32" ht="10.5" customHeight="1" x14ac:dyDescent="0.2">
      <c r="A63" s="53" t="s">
        <v>25</v>
      </c>
      <c r="B63" s="54">
        <v>37</v>
      </c>
      <c r="C63" s="26" t="s">
        <v>26</v>
      </c>
      <c r="D63" s="55">
        <v>38</v>
      </c>
      <c r="E63" s="53" t="s">
        <v>25</v>
      </c>
      <c r="F63" s="54">
        <v>31</v>
      </c>
      <c r="G63" s="26" t="s">
        <v>26</v>
      </c>
      <c r="H63" s="55">
        <v>28</v>
      </c>
      <c r="I63" s="53" t="s">
        <v>25</v>
      </c>
      <c r="J63" s="54">
        <v>35</v>
      </c>
      <c r="K63" s="26" t="s">
        <v>26</v>
      </c>
      <c r="L63" s="55">
        <v>25</v>
      </c>
      <c r="M63" s="53" t="s">
        <v>25</v>
      </c>
      <c r="N63" s="54">
        <v>38</v>
      </c>
      <c r="O63" s="26" t="s">
        <v>26</v>
      </c>
      <c r="P63" s="55">
        <v>33</v>
      </c>
      <c r="R63" s="88" t="s">
        <v>875</v>
      </c>
      <c r="S63" s="47"/>
      <c r="T63" s="47"/>
      <c r="U63" s="137">
        <v>13</v>
      </c>
      <c r="V63" s="138"/>
    </row>
    <row r="64" spans="1:32" ht="10.5" customHeight="1" x14ac:dyDescent="0.2">
      <c r="A64" s="53" t="s">
        <v>27</v>
      </c>
      <c r="B64" s="54">
        <v>39</v>
      </c>
      <c r="C64" s="26" t="s">
        <v>28</v>
      </c>
      <c r="D64" s="55">
        <v>36</v>
      </c>
      <c r="E64" s="53" t="s">
        <v>27</v>
      </c>
      <c r="F64" s="54">
        <v>26</v>
      </c>
      <c r="G64" s="26" t="s">
        <v>28</v>
      </c>
      <c r="H64" s="55">
        <v>30</v>
      </c>
      <c r="I64" s="53" t="s">
        <v>27</v>
      </c>
      <c r="J64" s="54">
        <v>40</v>
      </c>
      <c r="K64" s="26" t="s">
        <v>28</v>
      </c>
      <c r="L64" s="55">
        <v>31</v>
      </c>
      <c r="M64" s="53" t="s">
        <v>27</v>
      </c>
      <c r="N64" s="54">
        <v>20</v>
      </c>
      <c r="O64" s="26" t="s">
        <v>28</v>
      </c>
      <c r="P64" s="55">
        <v>46</v>
      </c>
      <c r="R64" s="88" t="s">
        <v>876</v>
      </c>
      <c r="S64" s="47"/>
      <c r="T64" s="47"/>
      <c r="U64" s="137">
        <v>14</v>
      </c>
      <c r="V64" s="138"/>
    </row>
    <row r="65" spans="1:26" ht="10.5" customHeight="1" x14ac:dyDescent="0.2">
      <c r="A65" s="53" t="s">
        <v>29</v>
      </c>
      <c r="B65" s="54">
        <v>28</v>
      </c>
      <c r="C65" s="26" t="s">
        <v>30</v>
      </c>
      <c r="D65" s="55">
        <v>27</v>
      </c>
      <c r="E65" s="53" t="s">
        <v>29</v>
      </c>
      <c r="F65" s="54">
        <v>30</v>
      </c>
      <c r="G65" s="26" t="s">
        <v>30</v>
      </c>
      <c r="H65" s="55">
        <v>33</v>
      </c>
      <c r="I65" s="53" t="s">
        <v>29</v>
      </c>
      <c r="J65" s="54">
        <v>37</v>
      </c>
      <c r="K65" s="26" t="s">
        <v>30</v>
      </c>
      <c r="L65" s="55">
        <v>29</v>
      </c>
      <c r="M65" s="53" t="s">
        <v>29</v>
      </c>
      <c r="N65" s="54">
        <v>32</v>
      </c>
      <c r="O65" s="26" t="s">
        <v>30</v>
      </c>
      <c r="P65" s="55">
        <v>41</v>
      </c>
      <c r="R65" s="88" t="s">
        <v>881</v>
      </c>
      <c r="S65" s="47"/>
      <c r="T65" s="47"/>
      <c r="U65" s="137">
        <v>15</v>
      </c>
      <c r="V65" s="138"/>
    </row>
    <row r="66" spans="1:26" ht="10.5" customHeight="1" x14ac:dyDescent="0.2">
      <c r="A66" s="53" t="s">
        <v>31</v>
      </c>
      <c r="B66" s="54">
        <v>30</v>
      </c>
      <c r="C66" s="26" t="s">
        <v>32</v>
      </c>
      <c r="D66" s="55">
        <v>26</v>
      </c>
      <c r="E66" s="53" t="s">
        <v>31</v>
      </c>
      <c r="F66" s="54">
        <v>34</v>
      </c>
      <c r="G66" s="26" t="s">
        <v>32</v>
      </c>
      <c r="H66" s="55">
        <v>28</v>
      </c>
      <c r="I66" s="53" t="s">
        <v>31</v>
      </c>
      <c r="J66" s="54">
        <v>36</v>
      </c>
      <c r="K66" s="26" t="s">
        <v>32</v>
      </c>
      <c r="L66" s="55">
        <v>36</v>
      </c>
      <c r="M66" s="53" t="s">
        <v>31</v>
      </c>
      <c r="N66" s="54">
        <v>46</v>
      </c>
      <c r="O66" s="26" t="s">
        <v>32</v>
      </c>
      <c r="P66" s="55">
        <v>35</v>
      </c>
      <c r="R66" s="89" t="s">
        <v>979</v>
      </c>
      <c r="S66" s="90"/>
      <c r="T66" s="90"/>
      <c r="U66" s="132">
        <v>16</v>
      </c>
      <c r="V66" s="133"/>
    </row>
    <row r="67" spans="1:26" ht="10.5" customHeight="1" x14ac:dyDescent="0.2">
      <c r="A67" s="53" t="s">
        <v>33</v>
      </c>
      <c r="B67" s="54">
        <v>39</v>
      </c>
      <c r="C67" s="26" t="s">
        <v>34</v>
      </c>
      <c r="D67" s="55">
        <v>36</v>
      </c>
      <c r="E67" s="53" t="s">
        <v>33</v>
      </c>
      <c r="F67" s="54">
        <v>36</v>
      </c>
      <c r="G67" s="26" t="s">
        <v>34</v>
      </c>
      <c r="H67" s="55">
        <v>34</v>
      </c>
      <c r="I67" s="53" t="s">
        <v>33</v>
      </c>
      <c r="J67" s="54">
        <v>35</v>
      </c>
      <c r="K67" s="26" t="s">
        <v>34</v>
      </c>
      <c r="L67" s="55">
        <v>25</v>
      </c>
      <c r="M67" s="53" t="s">
        <v>33</v>
      </c>
      <c r="N67" s="54">
        <v>38</v>
      </c>
      <c r="O67" s="26" t="s">
        <v>34</v>
      </c>
      <c r="P67" s="55">
        <v>32</v>
      </c>
      <c r="R67" s="91"/>
      <c r="S67" s="34"/>
      <c r="T67" s="34"/>
      <c r="U67" s="34"/>
      <c r="V67" s="34"/>
    </row>
    <row r="68" spans="1:26" ht="10.5" customHeight="1" x14ac:dyDescent="0.2">
      <c r="A68" s="53" t="s">
        <v>35</v>
      </c>
      <c r="B68" s="54">
        <v>33</v>
      </c>
      <c r="C68" s="26" t="s">
        <v>36</v>
      </c>
      <c r="D68" s="55">
        <v>35</v>
      </c>
      <c r="E68" s="53" t="s">
        <v>35</v>
      </c>
      <c r="F68" s="54">
        <v>29</v>
      </c>
      <c r="G68" s="26" t="s">
        <v>36</v>
      </c>
      <c r="H68" s="55">
        <v>32</v>
      </c>
      <c r="I68" s="53" t="s">
        <v>35</v>
      </c>
      <c r="J68" s="54">
        <v>30</v>
      </c>
      <c r="K68" s="26" t="s">
        <v>36</v>
      </c>
      <c r="L68" s="55">
        <v>56</v>
      </c>
      <c r="M68" s="53" t="s">
        <v>35</v>
      </c>
      <c r="N68" s="54">
        <v>46</v>
      </c>
      <c r="O68" s="26" t="s">
        <v>36</v>
      </c>
      <c r="P68" s="55">
        <v>49</v>
      </c>
      <c r="R68" s="134" t="s">
        <v>980</v>
      </c>
      <c r="S68" s="135"/>
      <c r="T68" s="135"/>
      <c r="U68" s="135"/>
      <c r="V68" s="136"/>
    </row>
    <row r="69" spans="1:26" ht="10.5" customHeight="1" x14ac:dyDescent="0.2">
      <c r="A69" s="53" t="s">
        <v>37</v>
      </c>
      <c r="B69" s="54">
        <v>36</v>
      </c>
      <c r="C69" s="26" t="s">
        <v>38</v>
      </c>
      <c r="D69" s="55">
        <v>38</v>
      </c>
      <c r="E69" s="53" t="s">
        <v>37</v>
      </c>
      <c r="F69" s="54">
        <v>36</v>
      </c>
      <c r="G69" s="26" t="s">
        <v>38</v>
      </c>
      <c r="H69" s="55">
        <v>29</v>
      </c>
      <c r="I69" s="53" t="s">
        <v>37</v>
      </c>
      <c r="J69" s="54">
        <v>23</v>
      </c>
      <c r="K69" s="26" t="s">
        <v>38</v>
      </c>
      <c r="L69" s="55">
        <v>40</v>
      </c>
      <c r="M69" s="53" t="s">
        <v>37</v>
      </c>
      <c r="N69" s="54">
        <v>35</v>
      </c>
      <c r="O69" s="26" t="s">
        <v>38</v>
      </c>
      <c r="P69" s="55">
        <v>46</v>
      </c>
      <c r="R69" s="134" t="s">
        <v>981</v>
      </c>
      <c r="S69" s="135"/>
      <c r="T69" s="135"/>
      <c r="U69" s="135"/>
      <c r="V69" s="136"/>
    </row>
    <row r="70" spans="1:26" ht="10.5" customHeight="1" x14ac:dyDescent="0.2">
      <c r="A70" s="53" t="s">
        <v>39</v>
      </c>
      <c r="B70" s="54">
        <v>30</v>
      </c>
      <c r="C70" s="26" t="s">
        <v>40</v>
      </c>
      <c r="D70" s="55">
        <v>32</v>
      </c>
      <c r="E70" s="53" t="s">
        <v>39</v>
      </c>
      <c r="F70" s="54">
        <v>34</v>
      </c>
      <c r="G70" s="26" t="s">
        <v>40</v>
      </c>
      <c r="H70" s="55">
        <v>32</v>
      </c>
      <c r="I70" s="53" t="s">
        <v>39</v>
      </c>
      <c r="J70" s="54">
        <v>39</v>
      </c>
      <c r="K70" s="26" t="s">
        <v>40</v>
      </c>
      <c r="L70" s="55">
        <v>35</v>
      </c>
      <c r="M70" s="53" t="s">
        <v>39</v>
      </c>
      <c r="N70" s="54">
        <v>41</v>
      </c>
      <c r="O70" s="26" t="s">
        <v>40</v>
      </c>
      <c r="P70" s="55">
        <v>31</v>
      </c>
      <c r="R70" s="134" t="s">
        <v>982</v>
      </c>
      <c r="S70" s="135"/>
      <c r="T70" s="135"/>
      <c r="U70" s="135"/>
      <c r="V70" s="136"/>
    </row>
    <row r="71" spans="1:26" ht="10.5" customHeight="1" x14ac:dyDescent="0.2">
      <c r="A71" s="53" t="s">
        <v>41</v>
      </c>
      <c r="B71" s="54">
        <v>36</v>
      </c>
      <c r="C71" s="26" t="s">
        <v>42</v>
      </c>
      <c r="D71" s="55">
        <v>46</v>
      </c>
      <c r="E71" s="53" t="s">
        <v>41</v>
      </c>
      <c r="F71" s="54">
        <v>27</v>
      </c>
      <c r="G71" s="26" t="s">
        <v>42</v>
      </c>
      <c r="H71" s="55">
        <v>35</v>
      </c>
      <c r="I71" s="53" t="s">
        <v>41</v>
      </c>
      <c r="J71" s="54">
        <v>31</v>
      </c>
      <c r="K71" s="26" t="s">
        <v>42</v>
      </c>
      <c r="L71" s="55">
        <v>37</v>
      </c>
      <c r="M71" s="53" t="s">
        <v>41</v>
      </c>
      <c r="N71" s="54">
        <v>32</v>
      </c>
      <c r="O71" s="26" t="s">
        <v>42</v>
      </c>
      <c r="P71" s="55">
        <v>34</v>
      </c>
      <c r="R71" s="134" t="s">
        <v>983</v>
      </c>
      <c r="S71" s="135"/>
      <c r="T71" s="135"/>
      <c r="U71" s="135"/>
      <c r="V71" s="136"/>
    </row>
    <row r="72" spans="1:26" ht="10.5" customHeight="1" x14ac:dyDescent="0.2">
      <c r="A72" s="53" t="s">
        <v>43</v>
      </c>
      <c r="B72" s="54">
        <v>44</v>
      </c>
      <c r="C72" s="26" t="s">
        <v>44</v>
      </c>
      <c r="D72" s="55">
        <v>33</v>
      </c>
      <c r="E72" s="53" t="s">
        <v>43</v>
      </c>
      <c r="F72" s="54">
        <v>36</v>
      </c>
      <c r="G72" s="26" t="s">
        <v>44</v>
      </c>
      <c r="H72" s="55">
        <v>32</v>
      </c>
      <c r="I72" s="53" t="s">
        <v>43</v>
      </c>
      <c r="J72" s="54">
        <v>35</v>
      </c>
      <c r="K72" s="26" t="s">
        <v>44</v>
      </c>
      <c r="L72" s="55">
        <v>29</v>
      </c>
      <c r="M72" s="53" t="s">
        <v>43</v>
      </c>
      <c r="N72" s="54">
        <v>48</v>
      </c>
      <c r="O72" s="26" t="s">
        <v>44</v>
      </c>
      <c r="P72" s="55">
        <v>46</v>
      </c>
      <c r="R72" s="134" t="s">
        <v>984</v>
      </c>
      <c r="S72" s="135"/>
      <c r="T72" s="135"/>
      <c r="U72" s="135"/>
      <c r="V72" s="136"/>
    </row>
    <row r="73" spans="1:26" ht="10.5" customHeight="1" x14ac:dyDescent="0.2">
      <c r="A73" s="53" t="s">
        <v>45</v>
      </c>
      <c r="B73" s="54">
        <v>30</v>
      </c>
      <c r="C73" s="26" t="s">
        <v>46</v>
      </c>
      <c r="D73" s="55">
        <v>36</v>
      </c>
      <c r="E73" s="53" t="s">
        <v>45</v>
      </c>
      <c r="F73" s="54">
        <v>34</v>
      </c>
      <c r="G73" s="26" t="s">
        <v>46</v>
      </c>
      <c r="H73" s="55">
        <v>38</v>
      </c>
      <c r="I73" s="53" t="s">
        <v>45</v>
      </c>
      <c r="J73" s="54">
        <v>25</v>
      </c>
      <c r="K73" s="26" t="s">
        <v>46</v>
      </c>
      <c r="L73" s="55">
        <v>27</v>
      </c>
      <c r="M73" s="53" t="s">
        <v>45</v>
      </c>
      <c r="N73" s="54">
        <v>28</v>
      </c>
      <c r="O73" s="26" t="s">
        <v>46</v>
      </c>
      <c r="P73" s="55">
        <v>34</v>
      </c>
    </row>
    <row r="74" spans="1:26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</row>
    <row r="75" spans="1:26" s="34" customFormat="1" ht="12" customHeight="1" x14ac:dyDescent="0.2">
      <c r="A75" s="32">
        <f>SUM(B56:B73)+SUM(D56:D73)</f>
        <v>1268</v>
      </c>
      <c r="B75" s="35"/>
      <c r="C75" s="31"/>
      <c r="D75" s="40"/>
      <c r="E75" s="32">
        <f>SUM(F56:F73)+SUM(H56:H73)</f>
        <v>1177</v>
      </c>
      <c r="F75" s="35"/>
      <c r="G75" s="32"/>
      <c r="H75" s="31"/>
      <c r="I75" s="32">
        <f>SUM(J56:J73)+SUM(L56:L73)</f>
        <v>1180</v>
      </c>
      <c r="J75" s="35"/>
      <c r="K75" s="31"/>
      <c r="L75" s="40"/>
      <c r="M75" s="32">
        <f>SUM(N56:N73)+SUM(P56:P73)</f>
        <v>1352</v>
      </c>
      <c r="N75" s="35"/>
      <c r="O75" s="32"/>
      <c r="P75" s="31"/>
    </row>
    <row r="76" spans="1:26" s="58" customFormat="1" ht="13.5" customHeight="1" x14ac:dyDescent="0.25">
      <c r="I76" s="363"/>
      <c r="J76" s="363"/>
      <c r="K76" s="363"/>
      <c r="L76" s="363"/>
      <c r="M76" s="363"/>
      <c r="N76" s="363"/>
      <c r="O76" s="363"/>
      <c r="P76" s="363"/>
      <c r="Q76" s="60"/>
      <c r="R76" s="60"/>
      <c r="S76" s="60"/>
      <c r="T76" s="60"/>
      <c r="U76" s="60"/>
      <c r="V76" s="60"/>
      <c r="W76" s="60"/>
      <c r="X76" s="60"/>
      <c r="Z76" s="59"/>
    </row>
    <row r="77" spans="1:26" ht="18" customHeight="1" x14ac:dyDescent="0.2">
      <c r="J77" s="47"/>
      <c r="K77" s="144"/>
      <c r="L77" s="145"/>
      <c r="M77" s="145"/>
      <c r="N77" s="49"/>
      <c r="P77" s="47"/>
      <c r="R77" s="47"/>
      <c r="S77" s="38"/>
      <c r="T77" s="41"/>
      <c r="U77" s="41"/>
      <c r="V77" s="49"/>
      <c r="X77" s="47"/>
    </row>
    <row r="78" spans="1:26" ht="10.5" customHeight="1" x14ac:dyDescent="0.2">
      <c r="I78" s="32"/>
      <c r="K78" s="144"/>
      <c r="L78" s="145"/>
      <c r="M78" s="145"/>
      <c r="N78" s="38"/>
      <c r="O78" s="32"/>
      <c r="P78" s="30"/>
      <c r="Q78" s="32"/>
      <c r="S78" s="38"/>
      <c r="T78" s="41"/>
      <c r="U78" s="41"/>
      <c r="V78" s="38"/>
      <c r="W78" s="32"/>
      <c r="X78" s="30"/>
    </row>
    <row r="79" spans="1:26" ht="10.5" customHeight="1" x14ac:dyDescent="0.2">
      <c r="I79" s="32"/>
      <c r="K79" s="144"/>
      <c r="L79" s="145"/>
      <c r="M79" s="145"/>
      <c r="N79" s="49"/>
      <c r="O79" s="32"/>
      <c r="P79" s="30"/>
      <c r="Q79" s="32"/>
      <c r="S79" s="38"/>
      <c r="T79" s="41"/>
      <c r="U79" s="41"/>
      <c r="V79" s="49"/>
      <c r="W79" s="32"/>
      <c r="X79" s="30"/>
    </row>
    <row r="80" spans="1:26" ht="21" customHeight="1" x14ac:dyDescent="0.2">
      <c r="I80" s="144"/>
      <c r="J80" s="134"/>
      <c r="K80" s="134"/>
      <c r="L80" s="135"/>
      <c r="M80" s="144"/>
      <c r="N80" s="328"/>
      <c r="O80" s="328"/>
      <c r="P80" s="328"/>
      <c r="Q80" s="38"/>
      <c r="R80" s="42"/>
      <c r="S80" s="42"/>
      <c r="T80" s="11"/>
      <c r="U80" s="38"/>
      <c r="V80" s="47"/>
      <c r="W80" s="47"/>
      <c r="X80" s="47"/>
    </row>
    <row r="81" spans="9:24" ht="10.5" customHeight="1" x14ac:dyDescent="0.2">
      <c r="I81" s="32"/>
      <c r="J81" s="35"/>
      <c r="K81" s="32"/>
      <c r="L81" s="35"/>
      <c r="M81" s="32"/>
      <c r="N81" s="35"/>
      <c r="O81" s="32"/>
      <c r="P81" s="35"/>
      <c r="Q81" s="32"/>
      <c r="R81" s="35"/>
      <c r="S81" s="32"/>
      <c r="T81" s="35"/>
      <c r="U81" s="32"/>
      <c r="V81" s="35"/>
      <c r="W81" s="32"/>
      <c r="X81" s="35"/>
    </row>
    <row r="82" spans="9:24" ht="10.5" customHeight="1" x14ac:dyDescent="0.2">
      <c r="I82" s="32"/>
      <c r="J82" s="35"/>
      <c r="K82" s="32"/>
      <c r="L82" s="35"/>
      <c r="M82" s="32"/>
      <c r="N82" s="35"/>
      <c r="O82" s="32"/>
      <c r="P82" s="35"/>
      <c r="Q82" s="32"/>
      <c r="R82" s="35"/>
      <c r="S82" s="32"/>
      <c r="T82" s="35"/>
      <c r="U82" s="32"/>
      <c r="V82" s="35"/>
      <c r="W82" s="32"/>
      <c r="X82" s="35"/>
    </row>
    <row r="83" spans="9:24" ht="10.5" customHeight="1" x14ac:dyDescent="0.2">
      <c r="I83" s="32"/>
      <c r="J83" s="35"/>
      <c r="K83" s="32"/>
      <c r="L83" s="35"/>
      <c r="M83" s="32"/>
      <c r="N83" s="35"/>
      <c r="O83" s="32"/>
      <c r="P83" s="35"/>
      <c r="Q83" s="32"/>
      <c r="R83" s="35"/>
      <c r="S83" s="32"/>
      <c r="T83" s="35"/>
      <c r="U83" s="32"/>
      <c r="V83" s="35"/>
      <c r="W83" s="32"/>
      <c r="X83" s="35"/>
    </row>
    <row r="84" spans="9:24" ht="10.5" customHeight="1" x14ac:dyDescent="0.2">
      <c r="I84" s="32"/>
      <c r="J84" s="35"/>
      <c r="K84" s="32"/>
      <c r="L84" s="35"/>
      <c r="M84" s="32"/>
      <c r="N84" s="35"/>
      <c r="O84" s="32"/>
      <c r="P84" s="35"/>
      <c r="Q84" s="32"/>
      <c r="R84" s="35"/>
      <c r="S84" s="32"/>
      <c r="T84" s="35"/>
      <c r="U84" s="32"/>
      <c r="V84" s="35"/>
      <c r="W84" s="32"/>
      <c r="X84" s="35"/>
    </row>
    <row r="85" spans="9:24" ht="10.5" customHeight="1" x14ac:dyDescent="0.2">
      <c r="I85" s="32"/>
      <c r="J85" s="35"/>
      <c r="K85" s="32"/>
      <c r="L85" s="35"/>
      <c r="M85" s="32"/>
      <c r="N85" s="35"/>
      <c r="O85" s="32"/>
      <c r="P85" s="35"/>
      <c r="Q85" s="32"/>
      <c r="R85" s="35"/>
      <c r="S85" s="32"/>
      <c r="T85" s="35"/>
      <c r="U85" s="32"/>
      <c r="V85" s="35"/>
      <c r="W85" s="32"/>
      <c r="X85" s="35"/>
    </row>
    <row r="86" spans="9:24" ht="10.5" customHeight="1" x14ac:dyDescent="0.2">
      <c r="I86" s="32"/>
      <c r="J86" s="35"/>
      <c r="K86" s="32"/>
      <c r="L86" s="35"/>
      <c r="M86" s="32"/>
      <c r="N86" s="35"/>
      <c r="O86" s="32"/>
      <c r="P86" s="35"/>
      <c r="Q86" s="32"/>
      <c r="R86" s="35"/>
      <c r="S86" s="32"/>
      <c r="T86" s="35"/>
      <c r="U86" s="32"/>
      <c r="V86" s="35"/>
      <c r="W86" s="32"/>
      <c r="X86" s="35"/>
    </row>
    <row r="87" spans="9:24" ht="10.5" customHeight="1" x14ac:dyDescent="0.2">
      <c r="I87" s="32"/>
      <c r="J87" s="35"/>
      <c r="K87" s="32"/>
      <c r="L87" s="35"/>
      <c r="M87" s="32"/>
      <c r="N87" s="35"/>
      <c r="O87" s="32"/>
      <c r="P87" s="35"/>
      <c r="Q87" s="32"/>
      <c r="R87" s="35"/>
      <c r="S87" s="32"/>
      <c r="T87" s="35"/>
      <c r="U87" s="32"/>
      <c r="V87" s="35"/>
      <c r="W87" s="32"/>
      <c r="X87" s="35"/>
    </row>
    <row r="88" spans="9:24" ht="10.5" customHeight="1" x14ac:dyDescent="0.2">
      <c r="I88" s="32"/>
      <c r="J88" s="35"/>
      <c r="K88" s="32"/>
      <c r="L88" s="35"/>
      <c r="M88" s="32"/>
      <c r="N88" s="35"/>
      <c r="O88" s="32"/>
      <c r="P88" s="35"/>
      <c r="Q88" s="32"/>
      <c r="R88" s="35"/>
      <c r="S88" s="32"/>
      <c r="T88" s="35"/>
      <c r="U88" s="32"/>
      <c r="V88" s="35"/>
      <c r="W88" s="32"/>
      <c r="X88" s="35"/>
    </row>
    <row r="89" spans="9:24" ht="10.5" customHeight="1" x14ac:dyDescent="0.2">
      <c r="I89" s="32"/>
      <c r="J89" s="35"/>
      <c r="K89" s="32"/>
      <c r="L89" s="35"/>
      <c r="M89" s="32"/>
      <c r="N89" s="35"/>
      <c r="O89" s="32"/>
      <c r="P89" s="35"/>
      <c r="Q89" s="32"/>
      <c r="R89" s="35"/>
      <c r="S89" s="32"/>
      <c r="T89" s="35"/>
      <c r="U89" s="32"/>
      <c r="V89" s="35"/>
      <c r="W89" s="32"/>
      <c r="X89" s="35"/>
    </row>
    <row r="90" spans="9:24" ht="10.5" customHeight="1" x14ac:dyDescent="0.2">
      <c r="I90" s="32"/>
      <c r="J90" s="35"/>
      <c r="K90" s="32"/>
      <c r="L90" s="35"/>
      <c r="M90" s="32"/>
      <c r="N90" s="35"/>
      <c r="O90" s="32"/>
      <c r="P90" s="35"/>
      <c r="Q90" s="32"/>
      <c r="R90" s="35"/>
      <c r="S90" s="32"/>
      <c r="T90" s="35"/>
      <c r="U90" s="32"/>
      <c r="V90" s="35"/>
      <c r="W90" s="32"/>
      <c r="X90" s="35"/>
    </row>
    <row r="91" spans="9:24" ht="10.5" customHeight="1" x14ac:dyDescent="0.2">
      <c r="I91" s="32"/>
      <c r="J91" s="35"/>
      <c r="K91" s="32"/>
      <c r="L91" s="35"/>
      <c r="M91" s="32"/>
      <c r="N91" s="35"/>
      <c r="O91" s="32"/>
      <c r="P91" s="35"/>
      <c r="Q91" s="32"/>
      <c r="R91" s="35"/>
      <c r="S91" s="32"/>
      <c r="T91" s="35"/>
      <c r="U91" s="32"/>
      <c r="V91" s="35"/>
      <c r="W91" s="32"/>
      <c r="X91" s="35"/>
    </row>
    <row r="92" spans="9:24" ht="10.5" customHeight="1" x14ac:dyDescent="0.2">
      <c r="I92" s="32"/>
      <c r="J92" s="35"/>
      <c r="K92" s="32"/>
      <c r="L92" s="35"/>
      <c r="M92" s="32"/>
      <c r="N92" s="35"/>
      <c r="O92" s="32"/>
      <c r="P92" s="35"/>
      <c r="Q92" s="32"/>
      <c r="R92" s="35"/>
      <c r="S92" s="32"/>
      <c r="T92" s="35"/>
      <c r="U92" s="32"/>
      <c r="V92" s="35"/>
      <c r="W92" s="32"/>
      <c r="X92" s="35"/>
    </row>
    <row r="93" spans="9:24" ht="10.5" customHeight="1" x14ac:dyDescent="0.2">
      <c r="I93" s="32"/>
      <c r="J93" s="35"/>
      <c r="K93" s="32"/>
      <c r="L93" s="35"/>
      <c r="M93" s="32"/>
      <c r="N93" s="35"/>
      <c r="O93" s="32"/>
      <c r="P93" s="35"/>
      <c r="Q93" s="32"/>
      <c r="R93" s="35"/>
      <c r="S93" s="32"/>
      <c r="T93" s="35"/>
      <c r="U93" s="32"/>
      <c r="V93" s="35"/>
      <c r="W93" s="32"/>
      <c r="X93" s="35"/>
    </row>
    <row r="94" spans="9:24" ht="10.5" customHeight="1" x14ac:dyDescent="0.2">
      <c r="I94" s="32"/>
      <c r="J94" s="35"/>
      <c r="K94" s="32"/>
      <c r="L94" s="35"/>
      <c r="M94" s="32"/>
      <c r="N94" s="35"/>
      <c r="O94" s="32"/>
      <c r="P94" s="35"/>
      <c r="Q94" s="32"/>
      <c r="R94" s="35"/>
      <c r="S94" s="32"/>
      <c r="T94" s="35"/>
      <c r="U94" s="32"/>
      <c r="V94" s="35"/>
      <c r="W94" s="32"/>
      <c r="X94" s="35"/>
    </row>
    <row r="95" spans="9:24" ht="10.5" customHeight="1" x14ac:dyDescent="0.2">
      <c r="I95" s="32"/>
      <c r="J95" s="35"/>
      <c r="K95" s="32"/>
      <c r="L95" s="35"/>
      <c r="M95" s="32"/>
      <c r="N95" s="35"/>
      <c r="O95" s="32"/>
      <c r="P95" s="35"/>
      <c r="Q95" s="32"/>
      <c r="R95" s="35"/>
      <c r="S95" s="32"/>
      <c r="T95" s="35"/>
      <c r="U95" s="32"/>
      <c r="V95" s="35"/>
      <c r="W95" s="32"/>
      <c r="X95" s="35"/>
    </row>
    <row r="96" spans="9:24" ht="10.5" customHeight="1" x14ac:dyDescent="0.2">
      <c r="I96" s="32"/>
      <c r="J96" s="35"/>
      <c r="K96" s="32"/>
      <c r="L96" s="35"/>
      <c r="M96" s="32"/>
      <c r="N96" s="35"/>
      <c r="O96" s="32"/>
      <c r="P96" s="35"/>
      <c r="Q96" s="32"/>
      <c r="R96" s="35"/>
      <c r="S96" s="32"/>
      <c r="T96" s="35"/>
      <c r="U96" s="32"/>
      <c r="V96" s="35"/>
      <c r="W96" s="32"/>
      <c r="X96" s="35"/>
    </row>
    <row r="97" spans="9:24" ht="10.5" customHeight="1" x14ac:dyDescent="0.2">
      <c r="I97" s="32"/>
      <c r="J97" s="35"/>
      <c r="K97" s="32"/>
      <c r="L97" s="35"/>
      <c r="M97" s="32"/>
      <c r="N97" s="35"/>
      <c r="O97" s="32"/>
      <c r="P97" s="35"/>
      <c r="Q97" s="32"/>
      <c r="R97" s="35"/>
      <c r="S97" s="32"/>
      <c r="T97" s="35"/>
      <c r="U97" s="32"/>
      <c r="V97" s="35"/>
      <c r="W97" s="32"/>
      <c r="X97" s="35"/>
    </row>
    <row r="98" spans="9:24" ht="10.5" customHeight="1" x14ac:dyDescent="0.2">
      <c r="I98" s="32"/>
      <c r="J98" s="35"/>
      <c r="K98" s="32"/>
      <c r="L98" s="35"/>
      <c r="M98" s="32"/>
      <c r="N98" s="35"/>
      <c r="O98" s="32"/>
      <c r="P98" s="35"/>
      <c r="Q98" s="32"/>
      <c r="R98" s="35"/>
      <c r="S98" s="32"/>
      <c r="T98" s="35"/>
      <c r="U98" s="32"/>
      <c r="V98" s="35"/>
      <c r="W98" s="32"/>
      <c r="X98" s="35"/>
    </row>
    <row r="99" spans="9:24" ht="18" customHeight="1" x14ac:dyDescent="0.2">
      <c r="I99" s="144"/>
      <c r="J99" s="144"/>
      <c r="K99" s="144"/>
      <c r="L99" s="144"/>
      <c r="M99" s="144"/>
      <c r="N99" s="144"/>
      <c r="O99" s="32"/>
      <c r="P99" s="31"/>
      <c r="Q99" s="38"/>
      <c r="R99" s="38"/>
      <c r="S99" s="38"/>
      <c r="T99" s="38"/>
      <c r="U99" s="38"/>
      <c r="V99" s="38"/>
      <c r="W99" s="32"/>
      <c r="X99" s="31"/>
    </row>
    <row r="100" spans="9:24" s="34" customFormat="1" ht="12" customHeight="1" x14ac:dyDescent="0.2">
      <c r="I100" s="32"/>
      <c r="J100" s="35"/>
      <c r="K100" s="31"/>
      <c r="L100" s="40"/>
      <c r="M100" s="32"/>
      <c r="N100" s="35"/>
      <c r="O100" s="32"/>
      <c r="P100" s="31"/>
      <c r="Q100" s="32"/>
      <c r="R100" s="35"/>
      <c r="S100" s="31"/>
      <c r="T100" s="40"/>
      <c r="U100" s="32"/>
      <c r="V100" s="35"/>
      <c r="W100" s="32"/>
      <c r="X100" s="31"/>
    </row>
    <row r="101" spans="9:24" ht="12" customHeight="1" x14ac:dyDescent="0.15"/>
    <row r="102" spans="9:24" ht="12" customHeight="1" x14ac:dyDescent="0.15"/>
    <row r="103" spans="9:24" ht="12" customHeight="1" x14ac:dyDescent="0.15"/>
    <row r="104" spans="9:24" ht="12" customHeight="1" x14ac:dyDescent="0.15"/>
    <row r="105" spans="9:24" ht="12" customHeight="1" x14ac:dyDescent="0.15"/>
    <row r="106" spans="9:24" ht="12" customHeight="1" x14ac:dyDescent="0.15"/>
    <row r="107" spans="9:24" ht="12" customHeight="1" x14ac:dyDescent="0.15"/>
    <row r="108" spans="9:24" ht="12" customHeight="1" x14ac:dyDescent="0.15"/>
    <row r="109" spans="9:24" ht="12" customHeight="1" x14ac:dyDescent="0.15"/>
    <row r="110" spans="9:24" ht="12" customHeight="1" x14ac:dyDescent="0.15"/>
    <row r="111" spans="9:24" ht="12" customHeight="1" x14ac:dyDescent="0.15"/>
    <row r="112" spans="9:24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</sheetData>
  <mergeCells count="110">
    <mergeCell ref="A26:H26"/>
    <mergeCell ref="I26:P26"/>
    <mergeCell ref="AA2:AC2"/>
    <mergeCell ref="C27:E27"/>
    <mergeCell ref="K27:M27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C2:E2"/>
    <mergeCell ref="K2:M2"/>
    <mergeCell ref="S2:U2"/>
    <mergeCell ref="AA3:AC3"/>
    <mergeCell ref="AA4:AC4"/>
    <mergeCell ref="K24:N24"/>
    <mergeCell ref="Q24:R24"/>
    <mergeCell ref="C3:E3"/>
    <mergeCell ref="K3:M3"/>
    <mergeCell ref="S3:U3"/>
    <mergeCell ref="C4:E4"/>
    <mergeCell ref="K4:M4"/>
    <mergeCell ref="S4:U4"/>
    <mergeCell ref="Y1:AF1"/>
    <mergeCell ref="A1:H1"/>
    <mergeCell ref="I1:P1"/>
    <mergeCell ref="Q1:X1"/>
    <mergeCell ref="Y5:AB5"/>
    <mergeCell ref="AC5:AF5"/>
    <mergeCell ref="AA24:AD24"/>
    <mergeCell ref="Q26:X26"/>
    <mergeCell ref="Y26:AF26"/>
    <mergeCell ref="Y24:Z24"/>
    <mergeCell ref="A51:H51"/>
    <mergeCell ref="S27:U27"/>
    <mergeCell ref="AA27:AC27"/>
    <mergeCell ref="K49:N49"/>
    <mergeCell ref="A49:B49"/>
    <mergeCell ref="C49:F49"/>
    <mergeCell ref="I49:J49"/>
    <mergeCell ref="S28:U28"/>
    <mergeCell ref="AA28:AC28"/>
    <mergeCell ref="I51:P51"/>
    <mergeCell ref="A30:D30"/>
    <mergeCell ref="E30:H30"/>
    <mergeCell ref="I30:L30"/>
    <mergeCell ref="M30:P30"/>
    <mergeCell ref="C28:E28"/>
    <mergeCell ref="K28:M28"/>
    <mergeCell ref="C29:E29"/>
    <mergeCell ref="K29:M29"/>
    <mergeCell ref="C54:E54"/>
    <mergeCell ref="K53:M53"/>
    <mergeCell ref="K78:M78"/>
    <mergeCell ref="K54:M54"/>
    <mergeCell ref="K79:M79"/>
    <mergeCell ref="I76:P76"/>
    <mergeCell ref="C53:E53"/>
    <mergeCell ref="S29:U29"/>
    <mergeCell ref="AA29:AC29"/>
    <mergeCell ref="C52:E52"/>
    <mergeCell ref="C74:F74"/>
    <mergeCell ref="Q30:T30"/>
    <mergeCell ref="U30:X30"/>
    <mergeCell ref="Y30:AB30"/>
    <mergeCell ref="AC30:AF30"/>
    <mergeCell ref="A55:D55"/>
    <mergeCell ref="E55:H55"/>
    <mergeCell ref="Q49:R49"/>
    <mergeCell ref="S49:V49"/>
    <mergeCell ref="Y49:Z49"/>
    <mergeCell ref="AA49:AD49"/>
    <mergeCell ref="A74:B74"/>
    <mergeCell ref="K52:M52"/>
    <mergeCell ref="K77:M77"/>
    <mergeCell ref="I74:J74"/>
    <mergeCell ref="K74:N74"/>
    <mergeCell ref="I99:J99"/>
    <mergeCell ref="K99:N99"/>
    <mergeCell ref="I55:L55"/>
    <mergeCell ref="M55:P55"/>
    <mergeCell ref="I80:L80"/>
    <mergeCell ref="M80:P80"/>
    <mergeCell ref="U55:V55"/>
    <mergeCell ref="U56:V56"/>
    <mergeCell ref="U57:V57"/>
    <mergeCell ref="U58:V58"/>
    <mergeCell ref="U59:V59"/>
    <mergeCell ref="R52:V52"/>
    <mergeCell ref="R53:S53"/>
    <mergeCell ref="U53:V53"/>
    <mergeCell ref="R54:S54"/>
    <mergeCell ref="U54:V54"/>
    <mergeCell ref="R71:V71"/>
    <mergeCell ref="R72:V72"/>
    <mergeCell ref="U65:V65"/>
    <mergeCell ref="U66:V66"/>
    <mergeCell ref="R68:V68"/>
    <mergeCell ref="R69:V69"/>
    <mergeCell ref="R70:V70"/>
    <mergeCell ref="U60:V60"/>
    <mergeCell ref="U61:V61"/>
    <mergeCell ref="U62:V62"/>
    <mergeCell ref="U63:V63"/>
    <mergeCell ref="U64:V64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F206"/>
  <sheetViews>
    <sheetView showGridLines="0" zoomScaleNormal="100" workbookViewId="0">
      <selection activeCell="E6" sqref="E6"/>
    </sheetView>
  </sheetViews>
  <sheetFormatPr defaultRowHeight="9" x14ac:dyDescent="0.15"/>
  <cols>
    <col min="1" max="34" width="6.59765625" customWidth="1"/>
  </cols>
  <sheetData>
    <row r="1" spans="1:32" s="58" customFormat="1" ht="13.5" customHeight="1" x14ac:dyDescent="0.2">
      <c r="A1" s="391" t="s">
        <v>627</v>
      </c>
      <c r="B1" s="392"/>
      <c r="C1" s="392"/>
      <c r="D1" s="392"/>
      <c r="E1" s="392"/>
      <c r="F1" s="392"/>
      <c r="G1" s="392"/>
      <c r="H1" s="393"/>
      <c r="I1" s="224" t="s">
        <v>628</v>
      </c>
      <c r="J1" s="225"/>
      <c r="K1" s="225"/>
      <c r="L1" s="225"/>
      <c r="M1" s="225"/>
      <c r="N1" s="225"/>
      <c r="O1" s="225"/>
      <c r="P1" s="226"/>
      <c r="Q1" s="296" t="s">
        <v>130</v>
      </c>
      <c r="R1" s="297"/>
      <c r="S1" s="297"/>
      <c r="T1" s="297"/>
      <c r="U1" s="297"/>
      <c r="V1" s="297"/>
      <c r="W1" s="297"/>
      <c r="X1" s="298"/>
      <c r="Y1" s="388" t="s">
        <v>629</v>
      </c>
      <c r="Z1" s="389"/>
      <c r="AA1" s="389"/>
      <c r="AB1" s="389"/>
      <c r="AC1" s="389"/>
      <c r="AD1" s="389"/>
      <c r="AE1" s="389"/>
      <c r="AF1" s="390"/>
    </row>
    <row r="2" spans="1:32" ht="18" customHeight="1" x14ac:dyDescent="0.2">
      <c r="B2" s="47"/>
      <c r="C2" s="144" t="s">
        <v>271</v>
      </c>
      <c r="D2" s="145"/>
      <c r="E2" s="145"/>
      <c r="F2" s="49" t="s">
        <v>913</v>
      </c>
      <c r="H2" s="48"/>
      <c r="J2" s="47"/>
      <c r="K2" s="144" t="s">
        <v>271</v>
      </c>
      <c r="L2" s="145"/>
      <c r="M2" s="145"/>
      <c r="N2" s="49" t="s">
        <v>908</v>
      </c>
      <c r="P2" s="48"/>
      <c r="R2" s="47"/>
      <c r="S2" s="144" t="s">
        <v>271</v>
      </c>
      <c r="T2" s="145"/>
      <c r="U2" s="145"/>
      <c r="V2" s="49" t="s">
        <v>914</v>
      </c>
      <c r="X2" s="48"/>
      <c r="Z2" s="47"/>
      <c r="AA2" s="144" t="s">
        <v>271</v>
      </c>
      <c r="AB2" s="145"/>
      <c r="AC2" s="145"/>
      <c r="AD2" s="49" t="s">
        <v>916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905</v>
      </c>
      <c r="G3" s="32"/>
      <c r="H3" s="33"/>
      <c r="I3" s="29"/>
      <c r="K3" s="144" t="s">
        <v>595</v>
      </c>
      <c r="L3" s="145"/>
      <c r="M3" s="145"/>
      <c r="N3" s="49" t="s">
        <v>907</v>
      </c>
      <c r="O3" s="32"/>
      <c r="P3" s="33"/>
      <c r="Q3" s="29"/>
      <c r="S3" s="144" t="s">
        <v>595</v>
      </c>
      <c r="T3" s="145"/>
      <c r="U3" s="145"/>
      <c r="V3" s="38" t="s">
        <v>915</v>
      </c>
      <c r="W3" s="32"/>
      <c r="X3" s="33"/>
      <c r="Y3" s="29"/>
      <c r="AA3" s="144" t="s">
        <v>595</v>
      </c>
      <c r="AB3" s="145"/>
      <c r="AC3" s="145"/>
      <c r="AD3" s="49" t="s">
        <v>905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7</v>
      </c>
      <c r="G4" s="32"/>
      <c r="H4" s="33"/>
      <c r="I4" s="29"/>
      <c r="K4" s="144" t="s">
        <v>596</v>
      </c>
      <c r="L4" s="145"/>
      <c r="M4" s="145"/>
      <c r="N4" s="49">
        <v>8</v>
      </c>
      <c r="O4" s="32"/>
      <c r="P4" s="33"/>
      <c r="Q4" s="29"/>
      <c r="S4" s="144" t="s">
        <v>596</v>
      </c>
      <c r="T4" s="145"/>
      <c r="U4" s="145"/>
      <c r="V4" s="49">
        <v>10</v>
      </c>
      <c r="W4" s="32"/>
      <c r="X4" s="33"/>
      <c r="Y4" s="29"/>
      <c r="AA4" s="144" t="s">
        <v>596</v>
      </c>
      <c r="AB4" s="145"/>
      <c r="AC4" s="145"/>
      <c r="AD4" s="49">
        <v>8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40</v>
      </c>
      <c r="C6" s="26" t="s">
        <v>12</v>
      </c>
      <c r="D6" s="55">
        <v>36</v>
      </c>
      <c r="E6" s="53" t="s">
        <v>11</v>
      </c>
      <c r="F6" s="54">
        <v>43</v>
      </c>
      <c r="G6" s="26" t="s">
        <v>12</v>
      </c>
      <c r="H6" s="55">
        <v>35</v>
      </c>
      <c r="I6" s="53" t="s">
        <v>11</v>
      </c>
      <c r="J6" s="54">
        <v>37</v>
      </c>
      <c r="K6" s="26" t="s">
        <v>12</v>
      </c>
      <c r="L6" s="55">
        <v>34</v>
      </c>
      <c r="M6" s="53" t="s">
        <v>11</v>
      </c>
      <c r="N6" s="54">
        <v>34</v>
      </c>
      <c r="O6" s="26" t="s">
        <v>12</v>
      </c>
      <c r="P6" s="55">
        <v>35</v>
      </c>
      <c r="Q6" s="53" t="s">
        <v>11</v>
      </c>
      <c r="R6" s="54">
        <v>40</v>
      </c>
      <c r="S6" s="26" t="s">
        <v>12</v>
      </c>
      <c r="T6" s="55">
        <v>36</v>
      </c>
      <c r="U6" s="53" t="s">
        <v>11</v>
      </c>
      <c r="V6" s="54">
        <v>47</v>
      </c>
      <c r="W6" s="26" t="s">
        <v>12</v>
      </c>
      <c r="X6" s="55">
        <v>34</v>
      </c>
      <c r="Y6" s="53" t="s">
        <v>11</v>
      </c>
      <c r="Z6" s="54">
        <v>30</v>
      </c>
      <c r="AA6" s="26" t="s">
        <v>12</v>
      </c>
      <c r="AB6" s="55">
        <v>34</v>
      </c>
      <c r="AC6" s="53" t="s">
        <v>11</v>
      </c>
      <c r="AD6" s="54">
        <v>43</v>
      </c>
      <c r="AE6" s="26" t="s">
        <v>12</v>
      </c>
      <c r="AF6" s="55">
        <v>38</v>
      </c>
    </row>
    <row r="7" spans="1:32" ht="10.5" customHeight="1" x14ac:dyDescent="0.2">
      <c r="A7" s="53" t="s">
        <v>13</v>
      </c>
      <c r="B7" s="54">
        <v>27</v>
      </c>
      <c r="C7" s="26" t="s">
        <v>14</v>
      </c>
      <c r="D7" s="55">
        <v>34</v>
      </c>
      <c r="E7" s="53" t="s">
        <v>13</v>
      </c>
      <c r="F7" s="54">
        <v>31</v>
      </c>
      <c r="G7" s="26" t="s">
        <v>14</v>
      </c>
      <c r="H7" s="55">
        <v>39</v>
      </c>
      <c r="I7" s="53" t="s">
        <v>13</v>
      </c>
      <c r="J7" s="54">
        <v>39</v>
      </c>
      <c r="K7" s="26" t="s">
        <v>14</v>
      </c>
      <c r="L7" s="55">
        <v>39</v>
      </c>
      <c r="M7" s="53" t="s">
        <v>13</v>
      </c>
      <c r="N7" s="54">
        <v>30</v>
      </c>
      <c r="O7" s="26" t="s">
        <v>14</v>
      </c>
      <c r="P7" s="55">
        <v>44</v>
      </c>
      <c r="Q7" s="53" t="s">
        <v>13</v>
      </c>
      <c r="R7" s="54">
        <v>33</v>
      </c>
      <c r="S7" s="26" t="s">
        <v>14</v>
      </c>
      <c r="T7" s="55">
        <v>34</v>
      </c>
      <c r="U7" s="53" t="s">
        <v>13</v>
      </c>
      <c r="V7" s="54">
        <v>35</v>
      </c>
      <c r="W7" s="26" t="s">
        <v>14</v>
      </c>
      <c r="X7" s="55">
        <v>51</v>
      </c>
      <c r="Y7" s="53" t="s">
        <v>13</v>
      </c>
      <c r="Z7" s="54">
        <v>25</v>
      </c>
      <c r="AA7" s="26" t="s">
        <v>14</v>
      </c>
      <c r="AB7" s="55">
        <v>41</v>
      </c>
      <c r="AC7" s="53" t="s">
        <v>13</v>
      </c>
      <c r="AD7" s="54">
        <v>36</v>
      </c>
      <c r="AE7" s="26" t="s">
        <v>14</v>
      </c>
      <c r="AF7" s="55">
        <v>33</v>
      </c>
    </row>
    <row r="8" spans="1:32" ht="10.5" customHeight="1" x14ac:dyDescent="0.2">
      <c r="A8" s="53" t="s">
        <v>15</v>
      </c>
      <c r="B8" s="54">
        <v>41</v>
      </c>
      <c r="C8" s="26" t="s">
        <v>16</v>
      </c>
      <c r="D8" s="55">
        <v>39</v>
      </c>
      <c r="E8" s="53" t="s">
        <v>15</v>
      </c>
      <c r="F8" s="54">
        <v>30</v>
      </c>
      <c r="G8" s="26" t="s">
        <v>16</v>
      </c>
      <c r="H8" s="55">
        <v>29</v>
      </c>
      <c r="I8" s="53" t="s">
        <v>15</v>
      </c>
      <c r="J8" s="54">
        <v>35</v>
      </c>
      <c r="K8" s="26" t="s">
        <v>16</v>
      </c>
      <c r="L8" s="55">
        <v>33</v>
      </c>
      <c r="M8" s="53" t="s">
        <v>15</v>
      </c>
      <c r="N8" s="54">
        <v>36</v>
      </c>
      <c r="O8" s="26" t="s">
        <v>16</v>
      </c>
      <c r="P8" s="55">
        <v>40</v>
      </c>
      <c r="Q8" s="53" t="s">
        <v>15</v>
      </c>
      <c r="R8" s="54">
        <v>41</v>
      </c>
      <c r="S8" s="26" t="s">
        <v>16</v>
      </c>
      <c r="T8" s="55">
        <v>39</v>
      </c>
      <c r="U8" s="53" t="s">
        <v>15</v>
      </c>
      <c r="V8" s="54">
        <v>51</v>
      </c>
      <c r="W8" s="26" t="s">
        <v>16</v>
      </c>
      <c r="X8" s="55">
        <v>41</v>
      </c>
      <c r="Y8" s="53" t="s">
        <v>15</v>
      </c>
      <c r="Z8" s="54">
        <v>31</v>
      </c>
      <c r="AA8" s="26" t="s">
        <v>16</v>
      </c>
      <c r="AB8" s="55">
        <v>20</v>
      </c>
      <c r="AC8" s="53" t="s">
        <v>15</v>
      </c>
      <c r="AD8" s="54">
        <v>40</v>
      </c>
      <c r="AE8" s="26" t="s">
        <v>16</v>
      </c>
      <c r="AF8" s="55">
        <v>37</v>
      </c>
    </row>
    <row r="9" spans="1:32" ht="10.5" customHeight="1" x14ac:dyDescent="0.2">
      <c r="A9" s="53" t="s">
        <v>17</v>
      </c>
      <c r="B9" s="54">
        <v>39</v>
      </c>
      <c r="C9" s="26" t="s">
        <v>18</v>
      </c>
      <c r="D9" s="55">
        <v>41</v>
      </c>
      <c r="E9" s="53" t="s">
        <v>17</v>
      </c>
      <c r="F9" s="54">
        <v>36</v>
      </c>
      <c r="G9" s="26" t="s">
        <v>18</v>
      </c>
      <c r="H9" s="55">
        <v>31</v>
      </c>
      <c r="I9" s="53" t="s">
        <v>17</v>
      </c>
      <c r="J9" s="54">
        <v>48</v>
      </c>
      <c r="K9" s="26" t="s">
        <v>18</v>
      </c>
      <c r="L9" s="55">
        <v>37</v>
      </c>
      <c r="M9" s="53" t="s">
        <v>17</v>
      </c>
      <c r="N9" s="54">
        <v>38</v>
      </c>
      <c r="O9" s="26" t="s">
        <v>18</v>
      </c>
      <c r="P9" s="55">
        <v>34</v>
      </c>
      <c r="Q9" s="53" t="s">
        <v>17</v>
      </c>
      <c r="R9" s="54">
        <v>39</v>
      </c>
      <c r="S9" s="26" t="s">
        <v>18</v>
      </c>
      <c r="T9" s="55">
        <v>42</v>
      </c>
      <c r="U9" s="53" t="s">
        <v>17</v>
      </c>
      <c r="V9" s="54">
        <v>43</v>
      </c>
      <c r="W9" s="26" t="s">
        <v>18</v>
      </c>
      <c r="X9" s="55">
        <v>47</v>
      </c>
      <c r="Y9" s="53" t="s">
        <v>17</v>
      </c>
      <c r="Z9" s="54">
        <v>29</v>
      </c>
      <c r="AA9" s="26" t="s">
        <v>18</v>
      </c>
      <c r="AB9" s="55">
        <v>26</v>
      </c>
      <c r="AC9" s="53" t="s">
        <v>17</v>
      </c>
      <c r="AD9" s="54">
        <v>42</v>
      </c>
      <c r="AE9" s="26" t="s">
        <v>18</v>
      </c>
      <c r="AF9" s="55">
        <v>34</v>
      </c>
    </row>
    <row r="10" spans="1:32" ht="10.5" customHeight="1" x14ac:dyDescent="0.2">
      <c r="A10" s="53" t="s">
        <v>19</v>
      </c>
      <c r="B10" s="54">
        <v>40</v>
      </c>
      <c r="C10" s="26" t="s">
        <v>20</v>
      </c>
      <c r="D10" s="55">
        <v>36</v>
      </c>
      <c r="E10" s="53" t="s">
        <v>19</v>
      </c>
      <c r="F10" s="54">
        <v>32</v>
      </c>
      <c r="G10" s="26" t="s">
        <v>20</v>
      </c>
      <c r="H10" s="55">
        <v>30</v>
      </c>
      <c r="I10" s="53" t="s">
        <v>19</v>
      </c>
      <c r="J10" s="54">
        <v>42</v>
      </c>
      <c r="K10" s="26" t="s">
        <v>20</v>
      </c>
      <c r="L10" s="55">
        <v>38</v>
      </c>
      <c r="M10" s="53" t="s">
        <v>19</v>
      </c>
      <c r="N10" s="54">
        <v>40</v>
      </c>
      <c r="O10" s="26" t="s">
        <v>20</v>
      </c>
      <c r="P10" s="55">
        <v>32</v>
      </c>
      <c r="Q10" s="53" t="s">
        <v>19</v>
      </c>
      <c r="R10" s="54">
        <v>40</v>
      </c>
      <c r="S10" s="26" t="s">
        <v>20</v>
      </c>
      <c r="T10" s="55">
        <v>35</v>
      </c>
      <c r="U10" s="53" t="s">
        <v>19</v>
      </c>
      <c r="V10" s="54">
        <v>46</v>
      </c>
      <c r="W10" s="26" t="s">
        <v>20</v>
      </c>
      <c r="X10" s="55">
        <v>35</v>
      </c>
      <c r="Y10" s="53" t="s">
        <v>19</v>
      </c>
      <c r="Z10" s="54">
        <v>28</v>
      </c>
      <c r="AA10" s="26" t="s">
        <v>20</v>
      </c>
      <c r="AB10" s="55">
        <v>42</v>
      </c>
      <c r="AC10" s="53" t="s">
        <v>19</v>
      </c>
      <c r="AD10" s="54">
        <v>38</v>
      </c>
      <c r="AE10" s="26" t="s">
        <v>20</v>
      </c>
      <c r="AF10" s="55">
        <v>36</v>
      </c>
    </row>
    <row r="11" spans="1:32" ht="10.5" customHeight="1" x14ac:dyDescent="0.2">
      <c r="A11" s="53" t="s">
        <v>21</v>
      </c>
      <c r="B11" s="54">
        <v>34</v>
      </c>
      <c r="C11" s="26" t="s">
        <v>22</v>
      </c>
      <c r="D11" s="55">
        <v>39</v>
      </c>
      <c r="E11" s="53" t="s">
        <v>21</v>
      </c>
      <c r="F11" s="54">
        <v>35</v>
      </c>
      <c r="G11" s="26" t="s">
        <v>22</v>
      </c>
      <c r="H11" s="55">
        <v>37</v>
      </c>
      <c r="I11" s="53" t="s">
        <v>21</v>
      </c>
      <c r="J11" s="54">
        <v>32</v>
      </c>
      <c r="K11" s="26" t="s">
        <v>22</v>
      </c>
      <c r="L11" s="55">
        <v>40</v>
      </c>
      <c r="M11" s="53" t="s">
        <v>21</v>
      </c>
      <c r="N11" s="54">
        <v>36</v>
      </c>
      <c r="O11" s="26" t="s">
        <v>22</v>
      </c>
      <c r="P11" s="55">
        <v>35</v>
      </c>
      <c r="Q11" s="53" t="s">
        <v>21</v>
      </c>
      <c r="R11" s="54">
        <v>34</v>
      </c>
      <c r="S11" s="26" t="s">
        <v>22</v>
      </c>
      <c r="T11" s="55">
        <v>39</v>
      </c>
      <c r="U11" s="53" t="s">
        <v>21</v>
      </c>
      <c r="V11" s="54">
        <v>49</v>
      </c>
      <c r="W11" s="26" t="s">
        <v>22</v>
      </c>
      <c r="X11" s="55">
        <v>47</v>
      </c>
      <c r="Y11" s="53" t="s">
        <v>21</v>
      </c>
      <c r="Z11" s="54">
        <v>29</v>
      </c>
      <c r="AA11" s="26" t="s">
        <v>22</v>
      </c>
      <c r="AB11" s="55">
        <v>36</v>
      </c>
      <c r="AC11" s="53" t="s">
        <v>21</v>
      </c>
      <c r="AD11" s="54">
        <v>35</v>
      </c>
      <c r="AE11" s="26" t="s">
        <v>22</v>
      </c>
      <c r="AF11" s="55">
        <v>34</v>
      </c>
    </row>
    <row r="12" spans="1:32" ht="10.5" customHeight="1" x14ac:dyDescent="0.2">
      <c r="A12" s="53" t="s">
        <v>23</v>
      </c>
      <c r="B12" s="54">
        <v>29</v>
      </c>
      <c r="C12" s="26" t="s">
        <v>24</v>
      </c>
      <c r="D12" s="55">
        <v>35</v>
      </c>
      <c r="E12" s="53" t="s">
        <v>23</v>
      </c>
      <c r="F12" s="54">
        <v>30</v>
      </c>
      <c r="G12" s="26" t="s">
        <v>24</v>
      </c>
      <c r="H12" s="55">
        <v>28</v>
      </c>
      <c r="I12" s="53" t="s">
        <v>23</v>
      </c>
      <c r="J12" s="54">
        <v>37</v>
      </c>
      <c r="K12" s="26" t="s">
        <v>24</v>
      </c>
      <c r="L12" s="55">
        <v>33</v>
      </c>
      <c r="M12" s="53" t="s">
        <v>23</v>
      </c>
      <c r="N12" s="54">
        <v>33</v>
      </c>
      <c r="O12" s="26" t="s">
        <v>24</v>
      </c>
      <c r="P12" s="55">
        <v>38</v>
      </c>
      <c r="Q12" s="53" t="s">
        <v>23</v>
      </c>
      <c r="R12" s="54">
        <v>29</v>
      </c>
      <c r="S12" s="26" t="s">
        <v>24</v>
      </c>
      <c r="T12" s="55">
        <v>32</v>
      </c>
      <c r="U12" s="53" t="s">
        <v>23</v>
      </c>
      <c r="V12" s="54">
        <v>43</v>
      </c>
      <c r="W12" s="26" t="s">
        <v>24</v>
      </c>
      <c r="X12" s="55">
        <v>41</v>
      </c>
      <c r="Y12" s="53" t="s">
        <v>23</v>
      </c>
      <c r="Z12" s="54">
        <v>40</v>
      </c>
      <c r="AA12" s="26" t="s">
        <v>24</v>
      </c>
      <c r="AB12" s="55">
        <v>29</v>
      </c>
      <c r="AC12" s="53" t="s">
        <v>23</v>
      </c>
      <c r="AD12" s="54">
        <v>40</v>
      </c>
      <c r="AE12" s="26" t="s">
        <v>24</v>
      </c>
      <c r="AF12" s="55">
        <v>44</v>
      </c>
    </row>
    <row r="13" spans="1:32" ht="10.5" customHeight="1" x14ac:dyDescent="0.2">
      <c r="A13" s="53" t="s">
        <v>25</v>
      </c>
      <c r="B13" s="54">
        <v>37</v>
      </c>
      <c r="C13" s="26" t="s">
        <v>26</v>
      </c>
      <c r="D13" s="55">
        <v>28</v>
      </c>
      <c r="E13" s="53" t="s">
        <v>25</v>
      </c>
      <c r="F13" s="54">
        <v>23</v>
      </c>
      <c r="G13" s="26" t="s">
        <v>26</v>
      </c>
      <c r="H13" s="55">
        <v>32</v>
      </c>
      <c r="I13" s="53" t="s">
        <v>25</v>
      </c>
      <c r="J13" s="54">
        <v>40</v>
      </c>
      <c r="K13" s="26" t="s">
        <v>26</v>
      </c>
      <c r="L13" s="55">
        <v>38</v>
      </c>
      <c r="M13" s="53" t="s">
        <v>25</v>
      </c>
      <c r="N13" s="54">
        <v>45</v>
      </c>
      <c r="O13" s="26" t="s">
        <v>26</v>
      </c>
      <c r="P13" s="55">
        <v>33</v>
      </c>
      <c r="Q13" s="53" t="s">
        <v>25</v>
      </c>
      <c r="R13" s="54">
        <v>38</v>
      </c>
      <c r="S13" s="26" t="s">
        <v>26</v>
      </c>
      <c r="T13" s="55">
        <v>28</v>
      </c>
      <c r="U13" s="53" t="s">
        <v>25</v>
      </c>
      <c r="V13" s="54">
        <v>49</v>
      </c>
      <c r="W13" s="26" t="s">
        <v>26</v>
      </c>
      <c r="X13" s="55">
        <v>47</v>
      </c>
      <c r="Y13" s="53" t="s">
        <v>25</v>
      </c>
      <c r="Z13" s="54">
        <v>31</v>
      </c>
      <c r="AA13" s="26" t="s">
        <v>26</v>
      </c>
      <c r="AB13" s="55">
        <v>38</v>
      </c>
      <c r="AC13" s="53" t="s">
        <v>25</v>
      </c>
      <c r="AD13" s="54">
        <v>44</v>
      </c>
      <c r="AE13" s="26" t="s">
        <v>26</v>
      </c>
      <c r="AF13" s="55">
        <v>41</v>
      </c>
    </row>
    <row r="14" spans="1:32" ht="10.5" customHeight="1" x14ac:dyDescent="0.2">
      <c r="A14" s="53" t="s">
        <v>27</v>
      </c>
      <c r="B14" s="54">
        <v>44</v>
      </c>
      <c r="C14" s="26" t="s">
        <v>28</v>
      </c>
      <c r="D14" s="55">
        <v>31</v>
      </c>
      <c r="E14" s="53" t="s">
        <v>27</v>
      </c>
      <c r="F14" s="54">
        <v>30</v>
      </c>
      <c r="G14" s="26" t="s">
        <v>28</v>
      </c>
      <c r="H14" s="55">
        <v>36</v>
      </c>
      <c r="I14" s="53" t="s">
        <v>27</v>
      </c>
      <c r="J14" s="54">
        <v>35</v>
      </c>
      <c r="K14" s="26" t="s">
        <v>28</v>
      </c>
      <c r="L14" s="55">
        <v>28</v>
      </c>
      <c r="M14" s="53" t="s">
        <v>27</v>
      </c>
      <c r="N14" s="54">
        <v>42</v>
      </c>
      <c r="O14" s="26" t="s">
        <v>28</v>
      </c>
      <c r="P14" s="55">
        <v>37</v>
      </c>
      <c r="Q14" s="53" t="s">
        <v>27</v>
      </c>
      <c r="R14" s="54">
        <v>42</v>
      </c>
      <c r="S14" s="26" t="s">
        <v>28</v>
      </c>
      <c r="T14" s="55">
        <v>31</v>
      </c>
      <c r="U14" s="53" t="s">
        <v>27</v>
      </c>
      <c r="V14" s="54">
        <v>33</v>
      </c>
      <c r="W14" s="26" t="s">
        <v>28</v>
      </c>
      <c r="X14" s="55">
        <v>32</v>
      </c>
      <c r="Y14" s="53" t="s">
        <v>27</v>
      </c>
      <c r="Z14" s="54">
        <v>28</v>
      </c>
      <c r="AA14" s="26" t="s">
        <v>28</v>
      </c>
      <c r="AB14" s="55">
        <v>27</v>
      </c>
      <c r="AC14" s="53" t="s">
        <v>27</v>
      </c>
      <c r="AD14" s="54">
        <v>31</v>
      </c>
      <c r="AE14" s="26" t="s">
        <v>28</v>
      </c>
      <c r="AF14" s="55">
        <v>29</v>
      </c>
    </row>
    <row r="15" spans="1:32" ht="10.5" customHeight="1" x14ac:dyDescent="0.2">
      <c r="A15" s="53" t="s">
        <v>29</v>
      </c>
      <c r="B15" s="54">
        <v>28</v>
      </c>
      <c r="C15" s="26" t="s">
        <v>30</v>
      </c>
      <c r="D15" s="55">
        <v>40</v>
      </c>
      <c r="E15" s="53" t="s">
        <v>29</v>
      </c>
      <c r="F15" s="54">
        <v>31</v>
      </c>
      <c r="G15" s="26" t="s">
        <v>30</v>
      </c>
      <c r="H15" s="55">
        <v>32</v>
      </c>
      <c r="I15" s="53" t="s">
        <v>29</v>
      </c>
      <c r="J15" s="54">
        <v>32</v>
      </c>
      <c r="K15" s="26" t="s">
        <v>30</v>
      </c>
      <c r="L15" s="55">
        <v>35</v>
      </c>
      <c r="M15" s="53" t="s">
        <v>29</v>
      </c>
      <c r="N15" s="54">
        <v>34</v>
      </c>
      <c r="O15" s="26" t="s">
        <v>30</v>
      </c>
      <c r="P15" s="55">
        <v>39</v>
      </c>
      <c r="Q15" s="53" t="s">
        <v>29</v>
      </c>
      <c r="R15" s="54">
        <v>28</v>
      </c>
      <c r="S15" s="26" t="s">
        <v>30</v>
      </c>
      <c r="T15" s="55">
        <v>37</v>
      </c>
      <c r="U15" s="53" t="s">
        <v>29</v>
      </c>
      <c r="V15" s="54">
        <v>43</v>
      </c>
      <c r="W15" s="26" t="s">
        <v>30</v>
      </c>
      <c r="X15" s="55">
        <v>40</v>
      </c>
      <c r="Y15" s="53" t="s">
        <v>29</v>
      </c>
      <c r="Z15" s="54">
        <v>42</v>
      </c>
      <c r="AA15" s="26" t="s">
        <v>30</v>
      </c>
      <c r="AB15" s="55">
        <v>34</v>
      </c>
      <c r="AC15" s="53" t="s">
        <v>29</v>
      </c>
      <c r="AD15" s="54">
        <v>46</v>
      </c>
      <c r="AE15" s="26" t="s">
        <v>30</v>
      </c>
      <c r="AF15" s="55">
        <v>37</v>
      </c>
    </row>
    <row r="16" spans="1:32" ht="10.5" customHeight="1" x14ac:dyDescent="0.2">
      <c r="A16" s="53" t="s">
        <v>31</v>
      </c>
      <c r="B16" s="54">
        <v>35</v>
      </c>
      <c r="C16" s="26" t="s">
        <v>32</v>
      </c>
      <c r="D16" s="55">
        <v>45</v>
      </c>
      <c r="E16" s="53" t="s">
        <v>31</v>
      </c>
      <c r="F16" s="54">
        <v>36</v>
      </c>
      <c r="G16" s="26" t="s">
        <v>32</v>
      </c>
      <c r="H16" s="55">
        <v>22</v>
      </c>
      <c r="I16" s="53" t="s">
        <v>31</v>
      </c>
      <c r="J16" s="54">
        <v>36</v>
      </c>
      <c r="K16" s="26" t="s">
        <v>32</v>
      </c>
      <c r="L16" s="55">
        <v>34</v>
      </c>
      <c r="M16" s="53" t="s">
        <v>31</v>
      </c>
      <c r="N16" s="54">
        <v>32</v>
      </c>
      <c r="O16" s="26" t="s">
        <v>32</v>
      </c>
      <c r="P16" s="55">
        <v>43</v>
      </c>
      <c r="Q16" s="53" t="s">
        <v>31</v>
      </c>
      <c r="R16" s="54">
        <v>35</v>
      </c>
      <c r="S16" s="26" t="s">
        <v>32</v>
      </c>
      <c r="T16" s="55">
        <v>45</v>
      </c>
      <c r="U16" s="53" t="s">
        <v>31</v>
      </c>
      <c r="V16" s="54">
        <v>33</v>
      </c>
      <c r="W16" s="26" t="s">
        <v>32</v>
      </c>
      <c r="X16" s="55">
        <v>30</v>
      </c>
      <c r="Y16" s="53" t="s">
        <v>31</v>
      </c>
      <c r="Z16" s="54">
        <v>40</v>
      </c>
      <c r="AA16" s="26" t="s">
        <v>32</v>
      </c>
      <c r="AB16" s="55">
        <v>42</v>
      </c>
      <c r="AC16" s="53" t="s">
        <v>31</v>
      </c>
      <c r="AD16" s="54">
        <v>42</v>
      </c>
      <c r="AE16" s="26" t="s">
        <v>32</v>
      </c>
      <c r="AF16" s="55">
        <v>30</v>
      </c>
    </row>
    <row r="17" spans="1:32" ht="10.5" customHeight="1" x14ac:dyDescent="0.2">
      <c r="A17" s="53" t="s">
        <v>33</v>
      </c>
      <c r="B17" s="54">
        <v>36</v>
      </c>
      <c r="C17" s="26" t="s">
        <v>34</v>
      </c>
      <c r="D17" s="55">
        <v>38</v>
      </c>
      <c r="E17" s="53" t="s">
        <v>33</v>
      </c>
      <c r="F17" s="54">
        <v>35</v>
      </c>
      <c r="G17" s="26" t="s">
        <v>34</v>
      </c>
      <c r="H17" s="55">
        <v>29</v>
      </c>
      <c r="I17" s="53" t="s">
        <v>33</v>
      </c>
      <c r="J17" s="54">
        <v>35</v>
      </c>
      <c r="K17" s="26" t="s">
        <v>34</v>
      </c>
      <c r="L17" s="55">
        <v>37</v>
      </c>
      <c r="M17" s="53" t="s">
        <v>33</v>
      </c>
      <c r="N17" s="54">
        <v>36</v>
      </c>
      <c r="O17" s="26" t="s">
        <v>34</v>
      </c>
      <c r="P17" s="55">
        <v>30</v>
      </c>
      <c r="Q17" s="53" t="s">
        <v>33</v>
      </c>
      <c r="R17" s="54">
        <v>36</v>
      </c>
      <c r="S17" s="26" t="s">
        <v>34</v>
      </c>
      <c r="T17" s="55">
        <v>39</v>
      </c>
      <c r="U17" s="53" t="s">
        <v>33</v>
      </c>
      <c r="V17" s="54">
        <v>47</v>
      </c>
      <c r="W17" s="26" t="s">
        <v>34</v>
      </c>
      <c r="X17" s="55">
        <v>44</v>
      </c>
      <c r="Y17" s="53" t="s">
        <v>33</v>
      </c>
      <c r="Z17" s="54">
        <v>24</v>
      </c>
      <c r="AA17" s="26" t="s">
        <v>34</v>
      </c>
      <c r="AB17" s="55">
        <v>33</v>
      </c>
      <c r="AC17" s="53" t="s">
        <v>33</v>
      </c>
      <c r="AD17" s="54">
        <v>50</v>
      </c>
      <c r="AE17" s="26" t="s">
        <v>34</v>
      </c>
      <c r="AF17" s="55">
        <v>38</v>
      </c>
    </row>
    <row r="18" spans="1:32" ht="10.5" customHeight="1" x14ac:dyDescent="0.2">
      <c r="A18" s="53" t="s">
        <v>35</v>
      </c>
      <c r="B18" s="54">
        <v>43</v>
      </c>
      <c r="C18" s="26" t="s">
        <v>36</v>
      </c>
      <c r="D18" s="55">
        <v>30</v>
      </c>
      <c r="E18" s="53" t="s">
        <v>35</v>
      </c>
      <c r="F18" s="54">
        <v>30</v>
      </c>
      <c r="G18" s="26" t="s">
        <v>36</v>
      </c>
      <c r="H18" s="55">
        <v>33</v>
      </c>
      <c r="I18" s="53" t="s">
        <v>35</v>
      </c>
      <c r="J18" s="54">
        <v>34</v>
      </c>
      <c r="K18" s="26" t="s">
        <v>36</v>
      </c>
      <c r="L18" s="55">
        <v>33</v>
      </c>
      <c r="M18" s="53" t="s">
        <v>35</v>
      </c>
      <c r="N18" s="54">
        <v>41</v>
      </c>
      <c r="O18" s="26" t="s">
        <v>36</v>
      </c>
      <c r="P18" s="55">
        <v>35</v>
      </c>
      <c r="Q18" s="53" t="s">
        <v>35</v>
      </c>
      <c r="R18" s="54">
        <v>43</v>
      </c>
      <c r="S18" s="26" t="s">
        <v>36</v>
      </c>
      <c r="T18" s="55">
        <v>30</v>
      </c>
      <c r="U18" s="53" t="s">
        <v>35</v>
      </c>
      <c r="V18" s="54">
        <v>51</v>
      </c>
      <c r="W18" s="26" t="s">
        <v>36</v>
      </c>
      <c r="X18" s="55">
        <v>53</v>
      </c>
      <c r="Y18" s="53" t="s">
        <v>35</v>
      </c>
      <c r="Z18" s="54">
        <v>35</v>
      </c>
      <c r="AA18" s="26" t="s">
        <v>36</v>
      </c>
      <c r="AB18" s="55">
        <v>32</v>
      </c>
      <c r="AC18" s="53" t="s">
        <v>35</v>
      </c>
      <c r="AD18" s="54">
        <v>39</v>
      </c>
      <c r="AE18" s="26" t="s">
        <v>36</v>
      </c>
      <c r="AF18" s="55">
        <v>29</v>
      </c>
    </row>
    <row r="19" spans="1:32" ht="10.5" customHeight="1" x14ac:dyDescent="0.2">
      <c r="A19" s="53" t="s">
        <v>37</v>
      </c>
      <c r="B19" s="54">
        <v>33</v>
      </c>
      <c r="C19" s="26" t="s">
        <v>38</v>
      </c>
      <c r="D19" s="55">
        <v>32</v>
      </c>
      <c r="E19" s="53" t="s">
        <v>37</v>
      </c>
      <c r="F19" s="54">
        <v>41</v>
      </c>
      <c r="G19" s="26" t="s">
        <v>38</v>
      </c>
      <c r="H19" s="55">
        <v>41</v>
      </c>
      <c r="I19" s="53" t="s">
        <v>37</v>
      </c>
      <c r="J19" s="54">
        <v>36</v>
      </c>
      <c r="K19" s="26" t="s">
        <v>38</v>
      </c>
      <c r="L19" s="55">
        <v>38</v>
      </c>
      <c r="M19" s="53" t="s">
        <v>37</v>
      </c>
      <c r="N19" s="54">
        <v>32</v>
      </c>
      <c r="O19" s="26" t="s">
        <v>38</v>
      </c>
      <c r="P19" s="55">
        <v>44</v>
      </c>
      <c r="Q19" s="53" t="s">
        <v>37</v>
      </c>
      <c r="R19" s="54">
        <v>31</v>
      </c>
      <c r="S19" s="26" t="s">
        <v>38</v>
      </c>
      <c r="T19" s="55">
        <v>32</v>
      </c>
      <c r="U19" s="53" t="s">
        <v>37</v>
      </c>
      <c r="V19" s="54">
        <v>32</v>
      </c>
      <c r="W19" s="26" t="s">
        <v>38</v>
      </c>
      <c r="X19" s="55">
        <v>35</v>
      </c>
      <c r="Y19" s="53" t="s">
        <v>37</v>
      </c>
      <c r="Z19" s="54">
        <v>31</v>
      </c>
      <c r="AA19" s="26" t="s">
        <v>38</v>
      </c>
      <c r="AB19" s="55">
        <v>40</v>
      </c>
      <c r="AC19" s="53" t="s">
        <v>37</v>
      </c>
      <c r="AD19" s="54">
        <v>40</v>
      </c>
      <c r="AE19" s="26" t="s">
        <v>38</v>
      </c>
      <c r="AF19" s="55">
        <v>32</v>
      </c>
    </row>
    <row r="20" spans="1:32" ht="10.5" customHeight="1" x14ac:dyDescent="0.2">
      <c r="A20" s="53" t="s">
        <v>39</v>
      </c>
      <c r="B20" s="54">
        <v>38</v>
      </c>
      <c r="C20" s="26" t="s">
        <v>40</v>
      </c>
      <c r="D20" s="55">
        <v>35</v>
      </c>
      <c r="E20" s="53" t="s">
        <v>39</v>
      </c>
      <c r="F20" s="54">
        <v>27</v>
      </c>
      <c r="G20" s="26" t="s">
        <v>40</v>
      </c>
      <c r="H20" s="55">
        <v>38</v>
      </c>
      <c r="I20" s="53" t="s">
        <v>39</v>
      </c>
      <c r="J20" s="54">
        <v>40</v>
      </c>
      <c r="K20" s="26" t="s">
        <v>40</v>
      </c>
      <c r="L20" s="55">
        <v>36</v>
      </c>
      <c r="M20" s="53" t="s">
        <v>39</v>
      </c>
      <c r="N20" s="54">
        <v>36</v>
      </c>
      <c r="O20" s="26" t="s">
        <v>40</v>
      </c>
      <c r="P20" s="55">
        <v>42</v>
      </c>
      <c r="Q20" s="53" t="s">
        <v>39</v>
      </c>
      <c r="R20" s="54">
        <v>41</v>
      </c>
      <c r="S20" s="26" t="s">
        <v>40</v>
      </c>
      <c r="T20" s="55">
        <v>35</v>
      </c>
      <c r="U20" s="53" t="s">
        <v>39</v>
      </c>
      <c r="V20" s="54">
        <v>46</v>
      </c>
      <c r="W20" s="26" t="s">
        <v>40</v>
      </c>
      <c r="X20" s="55">
        <v>48</v>
      </c>
      <c r="Y20" s="53" t="s">
        <v>39</v>
      </c>
      <c r="Z20" s="54">
        <v>30</v>
      </c>
      <c r="AA20" s="26" t="s">
        <v>40</v>
      </c>
      <c r="AB20" s="55">
        <v>35</v>
      </c>
      <c r="AC20" s="53" t="s">
        <v>39</v>
      </c>
      <c r="AD20" s="54">
        <v>33</v>
      </c>
      <c r="AE20" s="26" t="s">
        <v>40</v>
      </c>
      <c r="AF20" s="55">
        <v>31</v>
      </c>
    </row>
    <row r="21" spans="1:32" ht="10.5" customHeight="1" x14ac:dyDescent="0.2">
      <c r="A21" s="53" t="s">
        <v>41</v>
      </c>
      <c r="B21" s="54">
        <v>33</v>
      </c>
      <c r="C21" s="26" t="s">
        <v>42</v>
      </c>
      <c r="D21" s="55">
        <v>47</v>
      </c>
      <c r="E21" s="53" t="s">
        <v>41</v>
      </c>
      <c r="F21" s="54">
        <v>32</v>
      </c>
      <c r="G21" s="26" t="s">
        <v>42</v>
      </c>
      <c r="H21" s="55">
        <v>36</v>
      </c>
      <c r="I21" s="53" t="s">
        <v>41</v>
      </c>
      <c r="J21" s="54">
        <v>33</v>
      </c>
      <c r="K21" s="26" t="s">
        <v>42</v>
      </c>
      <c r="L21" s="55">
        <v>37</v>
      </c>
      <c r="M21" s="53" t="s">
        <v>41</v>
      </c>
      <c r="N21" s="54">
        <v>38</v>
      </c>
      <c r="O21" s="26" t="s">
        <v>42</v>
      </c>
      <c r="P21" s="55">
        <v>34</v>
      </c>
      <c r="Q21" s="53" t="s">
        <v>41</v>
      </c>
      <c r="R21" s="54">
        <v>33</v>
      </c>
      <c r="S21" s="26" t="s">
        <v>42</v>
      </c>
      <c r="T21" s="55">
        <v>47</v>
      </c>
      <c r="U21" s="53" t="s">
        <v>41</v>
      </c>
      <c r="V21" s="54">
        <v>37</v>
      </c>
      <c r="W21" s="26" t="s">
        <v>42</v>
      </c>
      <c r="X21" s="55">
        <v>49</v>
      </c>
      <c r="Y21" s="53" t="s">
        <v>41</v>
      </c>
      <c r="Z21" s="54">
        <v>35</v>
      </c>
      <c r="AA21" s="26" t="s">
        <v>42</v>
      </c>
      <c r="AB21" s="55">
        <v>31</v>
      </c>
      <c r="AC21" s="53" t="s">
        <v>41</v>
      </c>
      <c r="AD21" s="54">
        <v>41</v>
      </c>
      <c r="AE21" s="26" t="s">
        <v>42</v>
      </c>
      <c r="AF21" s="55">
        <v>36</v>
      </c>
    </row>
    <row r="22" spans="1:32" ht="10.5" customHeight="1" x14ac:dyDescent="0.2">
      <c r="A22" s="53" t="s">
        <v>43</v>
      </c>
      <c r="B22" s="54">
        <v>38</v>
      </c>
      <c r="C22" s="26" t="s">
        <v>44</v>
      </c>
      <c r="D22" s="55">
        <v>36</v>
      </c>
      <c r="E22" s="53" t="s">
        <v>43</v>
      </c>
      <c r="F22" s="54">
        <v>30</v>
      </c>
      <c r="G22" s="26" t="s">
        <v>44</v>
      </c>
      <c r="H22" s="55">
        <v>37</v>
      </c>
      <c r="I22" s="53" t="s">
        <v>43</v>
      </c>
      <c r="J22" s="54">
        <v>46</v>
      </c>
      <c r="K22" s="26" t="s">
        <v>44</v>
      </c>
      <c r="L22" s="55">
        <v>34</v>
      </c>
      <c r="M22" s="53" t="s">
        <v>43</v>
      </c>
      <c r="N22" s="54">
        <v>42</v>
      </c>
      <c r="O22" s="26" t="s">
        <v>44</v>
      </c>
      <c r="P22" s="55">
        <v>33</v>
      </c>
      <c r="Q22" s="53" t="s">
        <v>43</v>
      </c>
      <c r="R22" s="54">
        <v>42</v>
      </c>
      <c r="S22" s="26" t="s">
        <v>44</v>
      </c>
      <c r="T22" s="55">
        <v>37</v>
      </c>
      <c r="U22" s="53" t="s">
        <v>43</v>
      </c>
      <c r="V22" s="54">
        <v>48</v>
      </c>
      <c r="W22" s="26" t="s">
        <v>44</v>
      </c>
      <c r="X22" s="55">
        <v>41</v>
      </c>
      <c r="Y22" s="53" t="s">
        <v>43</v>
      </c>
      <c r="Z22" s="54">
        <v>31</v>
      </c>
      <c r="AA22" s="26" t="s">
        <v>44</v>
      </c>
      <c r="AB22" s="55">
        <v>43</v>
      </c>
      <c r="AC22" s="53" t="s">
        <v>43</v>
      </c>
      <c r="AD22" s="54">
        <v>31</v>
      </c>
      <c r="AE22" s="26" t="s">
        <v>44</v>
      </c>
      <c r="AF22" s="55">
        <v>43</v>
      </c>
    </row>
    <row r="23" spans="1:32" ht="10.5" customHeight="1" x14ac:dyDescent="0.2">
      <c r="A23" s="53" t="s">
        <v>45</v>
      </c>
      <c r="B23" s="54">
        <v>39</v>
      </c>
      <c r="C23" s="26" t="s">
        <v>46</v>
      </c>
      <c r="D23" s="55">
        <v>49</v>
      </c>
      <c r="E23" s="53" t="s">
        <v>45</v>
      </c>
      <c r="F23" s="54">
        <v>41</v>
      </c>
      <c r="G23" s="26" t="s">
        <v>46</v>
      </c>
      <c r="H23" s="55">
        <v>36</v>
      </c>
      <c r="I23" s="53" t="s">
        <v>45</v>
      </c>
      <c r="J23" s="54">
        <v>30</v>
      </c>
      <c r="K23" s="26" t="s">
        <v>46</v>
      </c>
      <c r="L23" s="55">
        <v>38</v>
      </c>
      <c r="M23" s="53" t="s">
        <v>45</v>
      </c>
      <c r="N23" s="54">
        <v>35</v>
      </c>
      <c r="O23" s="26" t="s">
        <v>46</v>
      </c>
      <c r="P23" s="55">
        <v>35</v>
      </c>
      <c r="Q23" s="53" t="s">
        <v>45</v>
      </c>
      <c r="R23" s="54">
        <v>39</v>
      </c>
      <c r="S23" s="26" t="s">
        <v>46</v>
      </c>
      <c r="T23" s="55">
        <v>49</v>
      </c>
      <c r="U23" s="53" t="s">
        <v>45</v>
      </c>
      <c r="V23" s="54">
        <v>45</v>
      </c>
      <c r="W23" s="26" t="s">
        <v>46</v>
      </c>
      <c r="X23" s="55">
        <v>51</v>
      </c>
      <c r="Y23" s="53" t="s">
        <v>45</v>
      </c>
      <c r="Z23" s="54">
        <v>44</v>
      </c>
      <c r="AA23" s="26" t="s">
        <v>46</v>
      </c>
      <c r="AB23" s="55">
        <v>34</v>
      </c>
      <c r="AC23" s="53" t="s">
        <v>45</v>
      </c>
      <c r="AD23" s="54">
        <v>38</v>
      </c>
      <c r="AE23" s="26" t="s">
        <v>46</v>
      </c>
      <c r="AF23" s="55">
        <v>39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1325</v>
      </c>
      <c r="B25" s="35"/>
      <c r="C25" s="31"/>
      <c r="D25" s="40"/>
      <c r="E25" s="32">
        <f>SUM(F6:F23)+SUM(H6:H23)</f>
        <v>1194</v>
      </c>
      <c r="F25" s="35"/>
      <c r="G25" s="32"/>
      <c r="H25" s="31"/>
      <c r="I25" s="32">
        <f>SUM(J6:J23)+SUM(L6:L23)</f>
        <v>1309</v>
      </c>
      <c r="J25" s="35"/>
      <c r="K25" s="31"/>
      <c r="L25" s="40"/>
      <c r="M25" s="32">
        <f>SUM(N6:N23)+SUM(P6:P23)</f>
        <v>1323</v>
      </c>
      <c r="N25" s="35"/>
      <c r="O25" s="32"/>
      <c r="P25" s="31"/>
      <c r="Q25" s="32">
        <f>SUM(R6:R23)+SUM(T6:T23)</f>
        <v>1331</v>
      </c>
      <c r="R25" s="35"/>
      <c r="S25" s="31"/>
      <c r="T25" s="40"/>
      <c r="U25" s="32">
        <f>SUM(V6:V23)+SUM(X6:X23)</f>
        <v>1544</v>
      </c>
      <c r="V25" s="35"/>
      <c r="W25" s="32"/>
      <c r="X25" s="31"/>
      <c r="Y25" s="32">
        <f>SUM(Z6:Z23)+SUM(AB6:AB23)</f>
        <v>1200</v>
      </c>
      <c r="Z25" s="35"/>
      <c r="AA25" s="31"/>
      <c r="AB25" s="40"/>
      <c r="AC25" s="32">
        <f>SUM(AD6:AD23)+SUM(AF6:AF23)</f>
        <v>1350</v>
      </c>
      <c r="AD25" s="35"/>
      <c r="AE25" s="32"/>
      <c r="AF25" s="31"/>
    </row>
    <row r="26" spans="1:32" s="58" customFormat="1" ht="13.5" customHeight="1" x14ac:dyDescent="0.2">
      <c r="A26" s="164" t="s">
        <v>109</v>
      </c>
      <c r="B26" s="165"/>
      <c r="C26" s="165"/>
      <c r="D26" s="165"/>
      <c r="E26" s="165"/>
      <c r="F26" s="165"/>
      <c r="G26" s="165"/>
      <c r="H26" s="166"/>
      <c r="I26" s="281" t="s">
        <v>131</v>
      </c>
      <c r="J26" s="282"/>
      <c r="K26" s="282"/>
      <c r="L26" s="282"/>
      <c r="M26" s="282"/>
      <c r="N26" s="282"/>
      <c r="O26" s="282"/>
      <c r="P26" s="283"/>
      <c r="Q26" s="385" t="s">
        <v>134</v>
      </c>
      <c r="R26" s="386"/>
      <c r="S26" s="386"/>
      <c r="T26" s="386"/>
      <c r="U26" s="386"/>
      <c r="V26" s="386"/>
      <c r="W26" s="386"/>
      <c r="X26" s="387"/>
      <c r="Y26" s="299" t="s">
        <v>630</v>
      </c>
      <c r="Z26" s="300"/>
      <c r="AA26" s="300"/>
      <c r="AB26" s="300"/>
      <c r="AC26" s="300"/>
      <c r="AD26" s="300"/>
      <c r="AE26" s="300"/>
      <c r="AF26" s="301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903</v>
      </c>
      <c r="H27" s="48"/>
      <c r="J27" s="47"/>
      <c r="K27" s="144" t="s">
        <v>271</v>
      </c>
      <c r="L27" s="145"/>
      <c r="M27" s="145"/>
      <c r="N27" s="49" t="s">
        <v>917</v>
      </c>
      <c r="P27" s="48"/>
      <c r="R27" s="47"/>
      <c r="S27" s="144" t="s">
        <v>271</v>
      </c>
      <c r="T27" s="145"/>
      <c r="U27" s="145"/>
      <c r="V27" s="49" t="s">
        <v>913</v>
      </c>
      <c r="X27" s="48"/>
      <c r="Z27" s="47"/>
      <c r="AA27" s="144" t="s">
        <v>271</v>
      </c>
      <c r="AB27" s="145"/>
      <c r="AC27" s="145"/>
      <c r="AD27" s="49" t="s">
        <v>906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905</v>
      </c>
      <c r="G28" s="32"/>
      <c r="H28" s="33"/>
      <c r="I28" s="29"/>
      <c r="K28" s="144" t="s">
        <v>595</v>
      </c>
      <c r="L28" s="145"/>
      <c r="M28" s="145"/>
      <c r="N28" s="49" t="s">
        <v>899</v>
      </c>
      <c r="O28" s="32"/>
      <c r="P28" s="33"/>
      <c r="Q28" s="29"/>
      <c r="S28" s="144" t="s">
        <v>595</v>
      </c>
      <c r="T28" s="145"/>
      <c r="U28" s="145"/>
      <c r="V28" s="49" t="s">
        <v>899</v>
      </c>
      <c r="W28" s="32"/>
      <c r="X28" s="33"/>
      <c r="Y28" s="29"/>
      <c r="AA28" s="144" t="s">
        <v>595</v>
      </c>
      <c r="AB28" s="145"/>
      <c r="AC28" s="145"/>
      <c r="AD28" s="49" t="s">
        <v>901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8</v>
      </c>
      <c r="G29" s="32"/>
      <c r="H29" s="33"/>
      <c r="I29" s="29"/>
      <c r="K29" s="144" t="s">
        <v>596</v>
      </c>
      <c r="L29" s="145"/>
      <c r="M29" s="145"/>
      <c r="N29" s="49">
        <v>8</v>
      </c>
      <c r="O29" s="32"/>
      <c r="P29" s="33"/>
      <c r="Q29" s="29"/>
      <c r="S29" s="144" t="s">
        <v>596</v>
      </c>
      <c r="T29" s="145"/>
      <c r="U29" s="145"/>
      <c r="V29" s="49">
        <v>8</v>
      </c>
      <c r="W29" s="32"/>
      <c r="X29" s="33"/>
      <c r="Y29" s="29"/>
      <c r="AA29" s="144" t="s">
        <v>596</v>
      </c>
      <c r="AB29" s="145"/>
      <c r="AC29" s="145"/>
      <c r="AD29" s="49">
        <v>8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37</v>
      </c>
      <c r="C31" s="26" t="s">
        <v>12</v>
      </c>
      <c r="D31" s="55">
        <v>34</v>
      </c>
      <c r="E31" s="53" t="s">
        <v>11</v>
      </c>
      <c r="F31" s="54">
        <v>35</v>
      </c>
      <c r="G31" s="26" t="s">
        <v>12</v>
      </c>
      <c r="H31" s="55">
        <v>36</v>
      </c>
      <c r="I31" s="53" t="s">
        <v>11</v>
      </c>
      <c r="J31" s="54">
        <v>31</v>
      </c>
      <c r="K31" s="26" t="s">
        <v>12</v>
      </c>
      <c r="L31" s="55">
        <v>32</v>
      </c>
      <c r="M31" s="53" t="s">
        <v>11</v>
      </c>
      <c r="N31" s="54">
        <v>29</v>
      </c>
      <c r="O31" s="26" t="s">
        <v>12</v>
      </c>
      <c r="P31" s="55">
        <v>32</v>
      </c>
      <c r="Q31" s="53" t="s">
        <v>11</v>
      </c>
      <c r="R31" s="54">
        <v>37</v>
      </c>
      <c r="S31" s="26" t="s">
        <v>12</v>
      </c>
      <c r="T31" s="55">
        <v>34</v>
      </c>
      <c r="U31" s="53" t="s">
        <v>11</v>
      </c>
      <c r="V31" s="54">
        <v>33</v>
      </c>
      <c r="W31" s="26" t="s">
        <v>12</v>
      </c>
      <c r="X31" s="55">
        <v>39</v>
      </c>
      <c r="Y31" s="53" t="s">
        <v>11</v>
      </c>
      <c r="Z31" s="54">
        <v>34</v>
      </c>
      <c r="AA31" s="26" t="s">
        <v>12</v>
      </c>
      <c r="AB31" s="55">
        <v>33</v>
      </c>
      <c r="AC31" s="53" t="s">
        <v>11</v>
      </c>
      <c r="AD31" s="54">
        <v>34</v>
      </c>
      <c r="AE31" s="26" t="s">
        <v>12</v>
      </c>
      <c r="AF31" s="55">
        <v>43</v>
      </c>
    </row>
    <row r="32" spans="1:32" ht="10.5" customHeight="1" x14ac:dyDescent="0.2">
      <c r="A32" s="53" t="s">
        <v>13</v>
      </c>
      <c r="B32" s="54">
        <v>36</v>
      </c>
      <c r="C32" s="26" t="s">
        <v>14</v>
      </c>
      <c r="D32" s="55">
        <v>39</v>
      </c>
      <c r="E32" s="53" t="s">
        <v>13</v>
      </c>
      <c r="F32" s="54">
        <v>31</v>
      </c>
      <c r="G32" s="26" t="s">
        <v>14</v>
      </c>
      <c r="H32" s="55">
        <v>28</v>
      </c>
      <c r="I32" s="53" t="s">
        <v>13</v>
      </c>
      <c r="J32" s="54">
        <v>37</v>
      </c>
      <c r="K32" s="26" t="s">
        <v>14</v>
      </c>
      <c r="L32" s="55">
        <v>38</v>
      </c>
      <c r="M32" s="53" t="s">
        <v>13</v>
      </c>
      <c r="N32" s="54">
        <v>34</v>
      </c>
      <c r="O32" s="26" t="s">
        <v>14</v>
      </c>
      <c r="P32" s="55">
        <v>35</v>
      </c>
      <c r="Q32" s="53" t="s">
        <v>13</v>
      </c>
      <c r="R32" s="54">
        <v>39</v>
      </c>
      <c r="S32" s="26" t="s">
        <v>14</v>
      </c>
      <c r="T32" s="55">
        <v>39</v>
      </c>
      <c r="U32" s="53" t="s">
        <v>13</v>
      </c>
      <c r="V32" s="54">
        <v>30</v>
      </c>
      <c r="W32" s="26" t="s">
        <v>14</v>
      </c>
      <c r="X32" s="55">
        <v>38</v>
      </c>
      <c r="Y32" s="53" t="s">
        <v>13</v>
      </c>
      <c r="Z32" s="54">
        <v>30</v>
      </c>
      <c r="AA32" s="26" t="s">
        <v>14</v>
      </c>
      <c r="AB32" s="55">
        <v>37</v>
      </c>
      <c r="AC32" s="53" t="s">
        <v>13</v>
      </c>
      <c r="AD32" s="54">
        <v>41</v>
      </c>
      <c r="AE32" s="26" t="s">
        <v>14</v>
      </c>
      <c r="AF32" s="55">
        <v>35</v>
      </c>
    </row>
    <row r="33" spans="1:32" ht="10.5" customHeight="1" x14ac:dyDescent="0.2">
      <c r="A33" s="53" t="s">
        <v>15</v>
      </c>
      <c r="B33" s="54">
        <v>35</v>
      </c>
      <c r="C33" s="26" t="s">
        <v>16</v>
      </c>
      <c r="D33" s="55">
        <v>32</v>
      </c>
      <c r="E33" s="53" t="s">
        <v>15</v>
      </c>
      <c r="F33" s="54">
        <v>27</v>
      </c>
      <c r="G33" s="26" t="s">
        <v>16</v>
      </c>
      <c r="H33" s="55">
        <v>35</v>
      </c>
      <c r="I33" s="53" t="s">
        <v>15</v>
      </c>
      <c r="J33" s="54">
        <v>34</v>
      </c>
      <c r="K33" s="26" t="s">
        <v>16</v>
      </c>
      <c r="L33" s="55">
        <v>37</v>
      </c>
      <c r="M33" s="53" t="s">
        <v>15</v>
      </c>
      <c r="N33" s="54">
        <v>41</v>
      </c>
      <c r="O33" s="26" t="s">
        <v>16</v>
      </c>
      <c r="P33" s="55">
        <v>49</v>
      </c>
      <c r="Q33" s="53" t="s">
        <v>15</v>
      </c>
      <c r="R33" s="54">
        <v>35</v>
      </c>
      <c r="S33" s="26" t="s">
        <v>16</v>
      </c>
      <c r="T33" s="55">
        <v>32</v>
      </c>
      <c r="U33" s="53" t="s">
        <v>15</v>
      </c>
      <c r="V33" s="54">
        <v>37</v>
      </c>
      <c r="W33" s="26" t="s">
        <v>16</v>
      </c>
      <c r="X33" s="55">
        <v>34</v>
      </c>
      <c r="Y33" s="53" t="s">
        <v>15</v>
      </c>
      <c r="Z33" s="54">
        <v>45</v>
      </c>
      <c r="AA33" s="26" t="s">
        <v>16</v>
      </c>
      <c r="AB33" s="55">
        <v>34</v>
      </c>
      <c r="AC33" s="53" t="s">
        <v>15</v>
      </c>
      <c r="AD33" s="54">
        <v>35</v>
      </c>
      <c r="AE33" s="26" t="s">
        <v>16</v>
      </c>
      <c r="AF33" s="55">
        <v>36</v>
      </c>
    </row>
    <row r="34" spans="1:32" ht="10.5" customHeight="1" x14ac:dyDescent="0.2">
      <c r="A34" s="53" t="s">
        <v>17</v>
      </c>
      <c r="B34" s="54">
        <v>48</v>
      </c>
      <c r="C34" s="26" t="s">
        <v>18</v>
      </c>
      <c r="D34" s="55">
        <v>31</v>
      </c>
      <c r="E34" s="53" t="s">
        <v>17</v>
      </c>
      <c r="F34" s="54">
        <v>37</v>
      </c>
      <c r="G34" s="26" t="s">
        <v>18</v>
      </c>
      <c r="H34" s="55">
        <v>36</v>
      </c>
      <c r="I34" s="53" t="s">
        <v>17</v>
      </c>
      <c r="J34" s="54">
        <v>36</v>
      </c>
      <c r="K34" s="26" t="s">
        <v>18</v>
      </c>
      <c r="L34" s="55">
        <v>38</v>
      </c>
      <c r="M34" s="53" t="s">
        <v>17</v>
      </c>
      <c r="N34" s="54">
        <v>33</v>
      </c>
      <c r="O34" s="26" t="s">
        <v>18</v>
      </c>
      <c r="P34" s="55">
        <v>38</v>
      </c>
      <c r="Q34" s="53" t="s">
        <v>17</v>
      </c>
      <c r="R34" s="54">
        <v>45</v>
      </c>
      <c r="S34" s="26" t="s">
        <v>18</v>
      </c>
      <c r="T34" s="55">
        <v>38</v>
      </c>
      <c r="U34" s="53" t="s">
        <v>17</v>
      </c>
      <c r="V34" s="54">
        <v>38</v>
      </c>
      <c r="W34" s="26" t="s">
        <v>18</v>
      </c>
      <c r="X34" s="55">
        <v>39</v>
      </c>
      <c r="Y34" s="53" t="s">
        <v>17</v>
      </c>
      <c r="Z34" s="54">
        <v>35</v>
      </c>
      <c r="AA34" s="26" t="s">
        <v>18</v>
      </c>
      <c r="AB34" s="55">
        <v>36</v>
      </c>
      <c r="AC34" s="53" t="s">
        <v>17</v>
      </c>
      <c r="AD34" s="54">
        <v>45</v>
      </c>
      <c r="AE34" s="26" t="s">
        <v>18</v>
      </c>
      <c r="AF34" s="55">
        <v>45</v>
      </c>
    </row>
    <row r="35" spans="1:32" ht="10.5" customHeight="1" x14ac:dyDescent="0.2">
      <c r="A35" s="53" t="s">
        <v>19</v>
      </c>
      <c r="B35" s="54">
        <v>42</v>
      </c>
      <c r="C35" s="26" t="s">
        <v>20</v>
      </c>
      <c r="D35" s="55">
        <v>38</v>
      </c>
      <c r="E35" s="53" t="s">
        <v>19</v>
      </c>
      <c r="F35" s="54">
        <v>43</v>
      </c>
      <c r="G35" s="26" t="s">
        <v>20</v>
      </c>
      <c r="H35" s="55">
        <v>47</v>
      </c>
      <c r="I35" s="53" t="s">
        <v>19</v>
      </c>
      <c r="J35" s="54">
        <v>38</v>
      </c>
      <c r="K35" s="26" t="s">
        <v>20</v>
      </c>
      <c r="L35" s="55">
        <v>40</v>
      </c>
      <c r="M35" s="53" t="s">
        <v>19</v>
      </c>
      <c r="N35" s="54">
        <v>47</v>
      </c>
      <c r="O35" s="26" t="s">
        <v>20</v>
      </c>
      <c r="P35" s="55">
        <v>48</v>
      </c>
      <c r="Q35" s="53" t="s">
        <v>19</v>
      </c>
      <c r="R35" s="54">
        <v>42</v>
      </c>
      <c r="S35" s="26" t="s">
        <v>20</v>
      </c>
      <c r="T35" s="55">
        <v>41</v>
      </c>
      <c r="U35" s="53" t="s">
        <v>19</v>
      </c>
      <c r="V35" s="54">
        <v>39</v>
      </c>
      <c r="W35" s="26" t="s">
        <v>20</v>
      </c>
      <c r="X35" s="55">
        <v>30</v>
      </c>
      <c r="Y35" s="53" t="s">
        <v>19</v>
      </c>
      <c r="Z35" s="54">
        <v>32</v>
      </c>
      <c r="AA35" s="26" t="s">
        <v>20</v>
      </c>
      <c r="AB35" s="55">
        <v>38</v>
      </c>
      <c r="AC35" s="53" t="s">
        <v>19</v>
      </c>
      <c r="AD35" s="54">
        <v>50</v>
      </c>
      <c r="AE35" s="26" t="s">
        <v>20</v>
      </c>
      <c r="AF35" s="55">
        <v>37</v>
      </c>
    </row>
    <row r="36" spans="1:32" ht="10.5" customHeight="1" x14ac:dyDescent="0.2">
      <c r="A36" s="53" t="s">
        <v>21</v>
      </c>
      <c r="B36" s="54">
        <v>35</v>
      </c>
      <c r="C36" s="26" t="s">
        <v>22</v>
      </c>
      <c r="D36" s="55">
        <v>40</v>
      </c>
      <c r="E36" s="53" t="s">
        <v>21</v>
      </c>
      <c r="F36" s="54">
        <v>35</v>
      </c>
      <c r="G36" s="26" t="s">
        <v>22</v>
      </c>
      <c r="H36" s="55">
        <v>43</v>
      </c>
      <c r="I36" s="53" t="s">
        <v>21</v>
      </c>
      <c r="J36" s="54">
        <v>32</v>
      </c>
      <c r="K36" s="26" t="s">
        <v>22</v>
      </c>
      <c r="L36" s="55">
        <v>34</v>
      </c>
      <c r="M36" s="53" t="s">
        <v>21</v>
      </c>
      <c r="N36" s="54">
        <v>27</v>
      </c>
      <c r="O36" s="26" t="s">
        <v>22</v>
      </c>
      <c r="P36" s="55">
        <v>35</v>
      </c>
      <c r="Q36" s="53" t="s">
        <v>21</v>
      </c>
      <c r="R36" s="54">
        <v>35</v>
      </c>
      <c r="S36" s="26" t="s">
        <v>22</v>
      </c>
      <c r="T36" s="55">
        <v>40</v>
      </c>
      <c r="U36" s="53" t="s">
        <v>21</v>
      </c>
      <c r="V36" s="54">
        <v>28</v>
      </c>
      <c r="W36" s="26" t="s">
        <v>22</v>
      </c>
      <c r="X36" s="55">
        <v>35</v>
      </c>
      <c r="Y36" s="53" t="s">
        <v>21</v>
      </c>
      <c r="Z36" s="54">
        <v>41</v>
      </c>
      <c r="AA36" s="26" t="s">
        <v>22</v>
      </c>
      <c r="AB36" s="55">
        <v>37</v>
      </c>
      <c r="AC36" s="53" t="s">
        <v>21</v>
      </c>
      <c r="AD36" s="54">
        <v>48</v>
      </c>
      <c r="AE36" s="26" t="s">
        <v>22</v>
      </c>
      <c r="AF36" s="55">
        <v>42</v>
      </c>
    </row>
    <row r="37" spans="1:32" ht="10.5" customHeight="1" x14ac:dyDescent="0.2">
      <c r="A37" s="53" t="s">
        <v>23</v>
      </c>
      <c r="B37" s="54">
        <v>37</v>
      </c>
      <c r="C37" s="26" t="s">
        <v>24</v>
      </c>
      <c r="D37" s="55">
        <v>36</v>
      </c>
      <c r="E37" s="53" t="s">
        <v>23</v>
      </c>
      <c r="F37" s="54">
        <v>40</v>
      </c>
      <c r="G37" s="26" t="s">
        <v>24</v>
      </c>
      <c r="H37" s="55">
        <v>39</v>
      </c>
      <c r="I37" s="53" t="s">
        <v>23</v>
      </c>
      <c r="J37" s="54">
        <v>36</v>
      </c>
      <c r="K37" s="26" t="s">
        <v>24</v>
      </c>
      <c r="L37" s="55">
        <v>38</v>
      </c>
      <c r="M37" s="53" t="s">
        <v>23</v>
      </c>
      <c r="N37" s="54">
        <v>36</v>
      </c>
      <c r="O37" s="26" t="s">
        <v>24</v>
      </c>
      <c r="P37" s="55">
        <v>38</v>
      </c>
      <c r="Q37" s="53" t="s">
        <v>23</v>
      </c>
      <c r="R37" s="54">
        <v>37</v>
      </c>
      <c r="S37" s="26" t="s">
        <v>24</v>
      </c>
      <c r="T37" s="55">
        <v>36</v>
      </c>
      <c r="U37" s="53" t="s">
        <v>23</v>
      </c>
      <c r="V37" s="54">
        <v>39</v>
      </c>
      <c r="W37" s="26" t="s">
        <v>24</v>
      </c>
      <c r="X37" s="55">
        <v>33</v>
      </c>
      <c r="Y37" s="53" t="s">
        <v>23</v>
      </c>
      <c r="Z37" s="54">
        <v>35</v>
      </c>
      <c r="AA37" s="26" t="s">
        <v>24</v>
      </c>
      <c r="AB37" s="55">
        <v>33</v>
      </c>
      <c r="AC37" s="53" t="s">
        <v>23</v>
      </c>
      <c r="AD37" s="54">
        <v>34</v>
      </c>
      <c r="AE37" s="26" t="s">
        <v>24</v>
      </c>
      <c r="AF37" s="55">
        <v>41</v>
      </c>
    </row>
    <row r="38" spans="1:32" ht="10.5" customHeight="1" x14ac:dyDescent="0.2">
      <c r="A38" s="53" t="s">
        <v>25</v>
      </c>
      <c r="B38" s="54">
        <v>40</v>
      </c>
      <c r="C38" s="26" t="s">
        <v>26</v>
      </c>
      <c r="D38" s="55">
        <v>39</v>
      </c>
      <c r="E38" s="53" t="s">
        <v>25</v>
      </c>
      <c r="F38" s="54">
        <v>45</v>
      </c>
      <c r="G38" s="26" t="s">
        <v>26</v>
      </c>
      <c r="H38" s="55">
        <v>45</v>
      </c>
      <c r="I38" s="53" t="s">
        <v>25</v>
      </c>
      <c r="J38" s="54">
        <v>28</v>
      </c>
      <c r="K38" s="26" t="s">
        <v>26</v>
      </c>
      <c r="L38" s="55">
        <v>30</v>
      </c>
      <c r="M38" s="53" t="s">
        <v>25</v>
      </c>
      <c r="N38" s="54">
        <v>26</v>
      </c>
      <c r="O38" s="26" t="s">
        <v>26</v>
      </c>
      <c r="P38" s="55">
        <v>29</v>
      </c>
      <c r="Q38" s="53" t="s">
        <v>25</v>
      </c>
      <c r="R38" s="54">
        <v>40</v>
      </c>
      <c r="S38" s="26" t="s">
        <v>26</v>
      </c>
      <c r="T38" s="55">
        <v>36</v>
      </c>
      <c r="U38" s="53" t="s">
        <v>25</v>
      </c>
      <c r="V38" s="54">
        <v>33</v>
      </c>
      <c r="W38" s="26" t="s">
        <v>26</v>
      </c>
      <c r="X38" s="55">
        <v>41</v>
      </c>
      <c r="Y38" s="53" t="s">
        <v>25</v>
      </c>
      <c r="Z38" s="54">
        <v>36</v>
      </c>
      <c r="AA38" s="26" t="s">
        <v>26</v>
      </c>
      <c r="AB38" s="55">
        <v>30</v>
      </c>
      <c r="AC38" s="53" t="s">
        <v>25</v>
      </c>
      <c r="AD38" s="54">
        <v>36</v>
      </c>
      <c r="AE38" s="26" t="s">
        <v>26</v>
      </c>
      <c r="AF38" s="55">
        <v>39</v>
      </c>
    </row>
    <row r="39" spans="1:32" ht="10.5" customHeight="1" x14ac:dyDescent="0.2">
      <c r="A39" s="53" t="s">
        <v>27</v>
      </c>
      <c r="B39" s="54">
        <v>35</v>
      </c>
      <c r="C39" s="26" t="s">
        <v>28</v>
      </c>
      <c r="D39" s="55">
        <v>28</v>
      </c>
      <c r="E39" s="53" t="s">
        <v>27</v>
      </c>
      <c r="F39" s="54">
        <v>32</v>
      </c>
      <c r="G39" s="26" t="s">
        <v>28</v>
      </c>
      <c r="H39" s="55">
        <v>34</v>
      </c>
      <c r="I39" s="53" t="s">
        <v>27</v>
      </c>
      <c r="J39" s="54">
        <v>35</v>
      </c>
      <c r="K39" s="26" t="s">
        <v>28</v>
      </c>
      <c r="L39" s="55">
        <v>37</v>
      </c>
      <c r="M39" s="53" t="s">
        <v>27</v>
      </c>
      <c r="N39" s="54">
        <v>32</v>
      </c>
      <c r="O39" s="26" t="s">
        <v>28</v>
      </c>
      <c r="P39" s="55">
        <v>30</v>
      </c>
      <c r="Q39" s="53" t="s">
        <v>27</v>
      </c>
      <c r="R39" s="54">
        <v>35</v>
      </c>
      <c r="S39" s="26" t="s">
        <v>28</v>
      </c>
      <c r="T39" s="55">
        <v>28</v>
      </c>
      <c r="U39" s="53" t="s">
        <v>27</v>
      </c>
      <c r="V39" s="54">
        <v>40</v>
      </c>
      <c r="W39" s="26" t="s">
        <v>28</v>
      </c>
      <c r="X39" s="55">
        <v>26</v>
      </c>
      <c r="Y39" s="53" t="s">
        <v>27</v>
      </c>
      <c r="Z39" s="54">
        <v>33</v>
      </c>
      <c r="AA39" s="26" t="s">
        <v>28</v>
      </c>
      <c r="AB39" s="55">
        <v>44</v>
      </c>
      <c r="AC39" s="53" t="s">
        <v>27</v>
      </c>
      <c r="AD39" s="54">
        <v>43</v>
      </c>
      <c r="AE39" s="26" t="s">
        <v>28</v>
      </c>
      <c r="AF39" s="55">
        <v>38</v>
      </c>
    </row>
    <row r="40" spans="1:32" ht="10.5" customHeight="1" x14ac:dyDescent="0.2">
      <c r="A40" s="53" t="s">
        <v>29</v>
      </c>
      <c r="B40" s="54">
        <v>32</v>
      </c>
      <c r="C40" s="26" t="s">
        <v>30</v>
      </c>
      <c r="D40" s="55">
        <v>35</v>
      </c>
      <c r="E40" s="53" t="s">
        <v>29</v>
      </c>
      <c r="F40" s="54">
        <v>35</v>
      </c>
      <c r="G40" s="26" t="s">
        <v>30</v>
      </c>
      <c r="H40" s="55">
        <v>39</v>
      </c>
      <c r="I40" s="53" t="s">
        <v>29</v>
      </c>
      <c r="J40" s="54">
        <v>30</v>
      </c>
      <c r="K40" s="26" t="s">
        <v>30</v>
      </c>
      <c r="L40" s="55">
        <v>33</v>
      </c>
      <c r="M40" s="53" t="s">
        <v>29</v>
      </c>
      <c r="N40" s="54">
        <v>31</v>
      </c>
      <c r="O40" s="26" t="s">
        <v>30</v>
      </c>
      <c r="P40" s="55">
        <v>34</v>
      </c>
      <c r="Q40" s="53" t="s">
        <v>29</v>
      </c>
      <c r="R40" s="54">
        <v>32</v>
      </c>
      <c r="S40" s="26" t="s">
        <v>30</v>
      </c>
      <c r="T40" s="55">
        <v>35</v>
      </c>
      <c r="U40" s="53" t="s">
        <v>29</v>
      </c>
      <c r="V40" s="54">
        <v>32</v>
      </c>
      <c r="W40" s="26" t="s">
        <v>30</v>
      </c>
      <c r="X40" s="55">
        <v>34</v>
      </c>
      <c r="Y40" s="53" t="s">
        <v>29</v>
      </c>
      <c r="Z40" s="54">
        <v>36</v>
      </c>
      <c r="AA40" s="26" t="s">
        <v>30</v>
      </c>
      <c r="AB40" s="55">
        <v>33</v>
      </c>
      <c r="AC40" s="53" t="s">
        <v>29</v>
      </c>
      <c r="AD40" s="54">
        <v>36</v>
      </c>
      <c r="AE40" s="26" t="s">
        <v>30</v>
      </c>
      <c r="AF40" s="55">
        <v>44</v>
      </c>
    </row>
    <row r="41" spans="1:32" ht="10.5" customHeight="1" x14ac:dyDescent="0.2">
      <c r="A41" s="53" t="s">
        <v>31</v>
      </c>
      <c r="B41" s="54">
        <v>36</v>
      </c>
      <c r="C41" s="26" t="s">
        <v>32</v>
      </c>
      <c r="D41" s="55">
        <v>34</v>
      </c>
      <c r="E41" s="53" t="s">
        <v>31</v>
      </c>
      <c r="F41" s="54">
        <v>33</v>
      </c>
      <c r="G41" s="26" t="s">
        <v>32</v>
      </c>
      <c r="H41" s="55">
        <v>40</v>
      </c>
      <c r="I41" s="53" t="s">
        <v>31</v>
      </c>
      <c r="J41" s="54">
        <v>48</v>
      </c>
      <c r="K41" s="26" t="s">
        <v>32</v>
      </c>
      <c r="L41" s="55">
        <v>39</v>
      </c>
      <c r="M41" s="53" t="s">
        <v>31</v>
      </c>
      <c r="N41" s="54">
        <v>35</v>
      </c>
      <c r="O41" s="26" t="s">
        <v>32</v>
      </c>
      <c r="P41" s="55">
        <v>38</v>
      </c>
      <c r="Q41" s="53" t="s">
        <v>31</v>
      </c>
      <c r="R41" s="54">
        <v>36</v>
      </c>
      <c r="S41" s="26" t="s">
        <v>32</v>
      </c>
      <c r="T41" s="55">
        <v>34</v>
      </c>
      <c r="U41" s="53" t="s">
        <v>31</v>
      </c>
      <c r="V41" s="54">
        <v>31</v>
      </c>
      <c r="W41" s="26" t="s">
        <v>32</v>
      </c>
      <c r="X41" s="55">
        <v>42</v>
      </c>
      <c r="Y41" s="53" t="s">
        <v>31</v>
      </c>
      <c r="Z41" s="54">
        <v>35</v>
      </c>
      <c r="AA41" s="26" t="s">
        <v>32</v>
      </c>
      <c r="AB41" s="55">
        <v>39</v>
      </c>
      <c r="AC41" s="53" t="s">
        <v>31</v>
      </c>
      <c r="AD41" s="54">
        <v>42</v>
      </c>
      <c r="AE41" s="26" t="s">
        <v>32</v>
      </c>
      <c r="AF41" s="55">
        <v>31</v>
      </c>
    </row>
    <row r="42" spans="1:32" ht="10.5" customHeight="1" x14ac:dyDescent="0.2">
      <c r="A42" s="53" t="s">
        <v>33</v>
      </c>
      <c r="B42" s="54">
        <v>35</v>
      </c>
      <c r="C42" s="26" t="s">
        <v>34</v>
      </c>
      <c r="D42" s="55">
        <v>37</v>
      </c>
      <c r="E42" s="53" t="s">
        <v>33</v>
      </c>
      <c r="F42" s="54">
        <v>36</v>
      </c>
      <c r="G42" s="26" t="s">
        <v>34</v>
      </c>
      <c r="H42" s="55">
        <v>34</v>
      </c>
      <c r="I42" s="53" t="s">
        <v>33</v>
      </c>
      <c r="J42" s="54">
        <v>34</v>
      </c>
      <c r="K42" s="26" t="s">
        <v>34</v>
      </c>
      <c r="L42" s="55">
        <v>36</v>
      </c>
      <c r="M42" s="53" t="s">
        <v>33</v>
      </c>
      <c r="N42" s="54">
        <v>48</v>
      </c>
      <c r="O42" s="26" t="s">
        <v>34</v>
      </c>
      <c r="P42" s="55">
        <v>44</v>
      </c>
      <c r="Q42" s="53" t="s">
        <v>33</v>
      </c>
      <c r="R42" s="54">
        <v>35</v>
      </c>
      <c r="S42" s="26" t="s">
        <v>34</v>
      </c>
      <c r="T42" s="55">
        <v>32</v>
      </c>
      <c r="U42" s="53" t="s">
        <v>33</v>
      </c>
      <c r="V42" s="54">
        <v>33</v>
      </c>
      <c r="W42" s="26" t="s">
        <v>34</v>
      </c>
      <c r="X42" s="55">
        <v>32</v>
      </c>
      <c r="Y42" s="53" t="s">
        <v>33</v>
      </c>
      <c r="Z42" s="54">
        <v>38</v>
      </c>
      <c r="AA42" s="26" t="s">
        <v>34</v>
      </c>
      <c r="AB42" s="55">
        <v>41</v>
      </c>
      <c r="AC42" s="53" t="s">
        <v>33</v>
      </c>
      <c r="AD42" s="54">
        <v>38</v>
      </c>
      <c r="AE42" s="26" t="s">
        <v>34</v>
      </c>
      <c r="AF42" s="55">
        <v>47</v>
      </c>
    </row>
    <row r="43" spans="1:32" ht="10.5" customHeight="1" x14ac:dyDescent="0.2">
      <c r="A43" s="53" t="s">
        <v>35</v>
      </c>
      <c r="B43" s="54">
        <v>34</v>
      </c>
      <c r="C43" s="26" t="s">
        <v>36</v>
      </c>
      <c r="D43" s="55">
        <v>36</v>
      </c>
      <c r="E43" s="53" t="s">
        <v>35</v>
      </c>
      <c r="F43" s="54">
        <v>39</v>
      </c>
      <c r="G43" s="26" t="s">
        <v>36</v>
      </c>
      <c r="H43" s="55">
        <v>30</v>
      </c>
      <c r="I43" s="53" t="s">
        <v>35</v>
      </c>
      <c r="J43" s="54">
        <v>39</v>
      </c>
      <c r="K43" s="26" t="s">
        <v>36</v>
      </c>
      <c r="L43" s="55">
        <v>37</v>
      </c>
      <c r="M43" s="53" t="s">
        <v>35</v>
      </c>
      <c r="N43" s="54">
        <v>33</v>
      </c>
      <c r="O43" s="26" t="s">
        <v>36</v>
      </c>
      <c r="P43" s="55">
        <v>36</v>
      </c>
      <c r="Q43" s="53" t="s">
        <v>35</v>
      </c>
      <c r="R43" s="54">
        <v>34</v>
      </c>
      <c r="S43" s="26" t="s">
        <v>36</v>
      </c>
      <c r="T43" s="55">
        <v>36</v>
      </c>
      <c r="U43" s="53" t="s">
        <v>35</v>
      </c>
      <c r="V43" s="54">
        <v>37</v>
      </c>
      <c r="W43" s="26" t="s">
        <v>36</v>
      </c>
      <c r="X43" s="55">
        <v>35</v>
      </c>
      <c r="Y43" s="53" t="s">
        <v>35</v>
      </c>
      <c r="Z43" s="54">
        <v>32</v>
      </c>
      <c r="AA43" s="26" t="s">
        <v>36</v>
      </c>
      <c r="AB43" s="55">
        <v>34</v>
      </c>
      <c r="AC43" s="53" t="s">
        <v>35</v>
      </c>
      <c r="AD43" s="54">
        <v>29</v>
      </c>
      <c r="AE43" s="26" t="s">
        <v>36</v>
      </c>
      <c r="AF43" s="55">
        <v>38</v>
      </c>
    </row>
    <row r="44" spans="1:32" ht="10.5" customHeight="1" x14ac:dyDescent="0.2">
      <c r="A44" s="53" t="s">
        <v>37</v>
      </c>
      <c r="B44" s="54">
        <v>36</v>
      </c>
      <c r="C44" s="26" t="s">
        <v>38</v>
      </c>
      <c r="D44" s="55">
        <v>38</v>
      </c>
      <c r="E44" s="53" t="s">
        <v>37</v>
      </c>
      <c r="F44" s="54">
        <v>41</v>
      </c>
      <c r="G44" s="26" t="s">
        <v>38</v>
      </c>
      <c r="H44" s="55">
        <v>37</v>
      </c>
      <c r="I44" s="53" t="s">
        <v>37</v>
      </c>
      <c r="J44" s="54">
        <v>42</v>
      </c>
      <c r="K44" s="26" t="s">
        <v>38</v>
      </c>
      <c r="L44" s="55">
        <v>40</v>
      </c>
      <c r="M44" s="53" t="s">
        <v>37</v>
      </c>
      <c r="N44" s="54">
        <v>47</v>
      </c>
      <c r="O44" s="26" t="s">
        <v>38</v>
      </c>
      <c r="P44" s="55">
        <v>46</v>
      </c>
      <c r="Q44" s="53" t="s">
        <v>37</v>
      </c>
      <c r="R44" s="54">
        <v>36</v>
      </c>
      <c r="S44" s="26" t="s">
        <v>38</v>
      </c>
      <c r="T44" s="55">
        <v>38</v>
      </c>
      <c r="U44" s="53" t="s">
        <v>37</v>
      </c>
      <c r="V44" s="54">
        <v>40</v>
      </c>
      <c r="W44" s="26" t="s">
        <v>38</v>
      </c>
      <c r="X44" s="55">
        <v>33</v>
      </c>
      <c r="Y44" s="53" t="s">
        <v>37</v>
      </c>
      <c r="Z44" s="54">
        <v>33</v>
      </c>
      <c r="AA44" s="26" t="s">
        <v>38</v>
      </c>
      <c r="AB44" s="55">
        <v>37</v>
      </c>
      <c r="AC44" s="53" t="s">
        <v>37</v>
      </c>
      <c r="AD44" s="54">
        <v>36</v>
      </c>
      <c r="AE44" s="26" t="s">
        <v>38</v>
      </c>
      <c r="AF44" s="55">
        <v>47</v>
      </c>
    </row>
    <row r="45" spans="1:32" ht="10.5" customHeight="1" x14ac:dyDescent="0.2">
      <c r="A45" s="53" t="s">
        <v>39</v>
      </c>
      <c r="B45" s="54">
        <v>40</v>
      </c>
      <c r="C45" s="26" t="s">
        <v>40</v>
      </c>
      <c r="D45" s="55">
        <v>36</v>
      </c>
      <c r="E45" s="53" t="s">
        <v>39</v>
      </c>
      <c r="F45" s="54">
        <v>39</v>
      </c>
      <c r="G45" s="26" t="s">
        <v>40</v>
      </c>
      <c r="H45" s="55">
        <v>47</v>
      </c>
      <c r="I45" s="53" t="s">
        <v>39</v>
      </c>
      <c r="J45" s="54">
        <v>35</v>
      </c>
      <c r="K45" s="26" t="s">
        <v>40</v>
      </c>
      <c r="L45" s="55">
        <v>33</v>
      </c>
      <c r="M45" s="53" t="s">
        <v>39</v>
      </c>
      <c r="N45" s="54">
        <v>33</v>
      </c>
      <c r="O45" s="26" t="s">
        <v>40</v>
      </c>
      <c r="P45" s="55">
        <v>29</v>
      </c>
      <c r="Q45" s="53" t="s">
        <v>39</v>
      </c>
      <c r="R45" s="54">
        <v>40</v>
      </c>
      <c r="S45" s="26" t="s">
        <v>40</v>
      </c>
      <c r="T45" s="55">
        <v>36</v>
      </c>
      <c r="U45" s="53" t="s">
        <v>39</v>
      </c>
      <c r="V45" s="54">
        <v>34</v>
      </c>
      <c r="W45" s="26" t="s">
        <v>40</v>
      </c>
      <c r="X45" s="55">
        <v>36</v>
      </c>
      <c r="Y45" s="53" t="s">
        <v>39</v>
      </c>
      <c r="Z45" s="54">
        <v>44</v>
      </c>
      <c r="AA45" s="26" t="s">
        <v>40</v>
      </c>
      <c r="AB45" s="55">
        <v>36</v>
      </c>
      <c r="AC45" s="53" t="s">
        <v>39</v>
      </c>
      <c r="AD45" s="54">
        <v>42</v>
      </c>
      <c r="AE45" s="26" t="s">
        <v>40</v>
      </c>
      <c r="AF45" s="55">
        <v>40</v>
      </c>
    </row>
    <row r="46" spans="1:32" ht="10.5" customHeight="1" x14ac:dyDescent="0.2">
      <c r="A46" s="53" t="s">
        <v>41</v>
      </c>
      <c r="B46" s="54">
        <v>33</v>
      </c>
      <c r="C46" s="26" t="s">
        <v>42</v>
      </c>
      <c r="D46" s="55">
        <v>37</v>
      </c>
      <c r="E46" s="53" t="s">
        <v>41</v>
      </c>
      <c r="F46" s="54">
        <v>37</v>
      </c>
      <c r="G46" s="26" t="s">
        <v>42</v>
      </c>
      <c r="H46" s="55">
        <v>39</v>
      </c>
      <c r="I46" s="53" t="s">
        <v>41</v>
      </c>
      <c r="J46" s="54">
        <v>39</v>
      </c>
      <c r="K46" s="26" t="s">
        <v>42</v>
      </c>
      <c r="L46" s="55">
        <v>37</v>
      </c>
      <c r="M46" s="53" t="s">
        <v>41</v>
      </c>
      <c r="N46" s="54">
        <v>37</v>
      </c>
      <c r="O46" s="26" t="s">
        <v>42</v>
      </c>
      <c r="P46" s="55">
        <v>35</v>
      </c>
      <c r="Q46" s="53" t="s">
        <v>41</v>
      </c>
      <c r="R46" s="54">
        <v>33</v>
      </c>
      <c r="S46" s="26" t="s">
        <v>42</v>
      </c>
      <c r="T46" s="55">
        <v>37</v>
      </c>
      <c r="U46" s="53" t="s">
        <v>41</v>
      </c>
      <c r="V46" s="54">
        <v>45</v>
      </c>
      <c r="W46" s="26" t="s">
        <v>42</v>
      </c>
      <c r="X46" s="55">
        <v>45</v>
      </c>
      <c r="Y46" s="53" t="s">
        <v>41</v>
      </c>
      <c r="Z46" s="54">
        <v>36</v>
      </c>
      <c r="AA46" s="26" t="s">
        <v>42</v>
      </c>
      <c r="AB46" s="55">
        <v>39</v>
      </c>
      <c r="AC46" s="53" t="s">
        <v>41</v>
      </c>
      <c r="AD46" s="54">
        <v>31</v>
      </c>
      <c r="AE46" s="26" t="s">
        <v>42</v>
      </c>
      <c r="AF46" s="55">
        <v>39</v>
      </c>
    </row>
    <row r="47" spans="1:32" ht="10.5" customHeight="1" x14ac:dyDescent="0.2">
      <c r="A47" s="53" t="s">
        <v>43</v>
      </c>
      <c r="B47" s="54">
        <v>46</v>
      </c>
      <c r="C47" s="26" t="s">
        <v>44</v>
      </c>
      <c r="D47" s="55">
        <v>34</v>
      </c>
      <c r="E47" s="53" t="s">
        <v>43</v>
      </c>
      <c r="F47" s="54">
        <v>41</v>
      </c>
      <c r="G47" s="26" t="s">
        <v>44</v>
      </c>
      <c r="H47" s="55">
        <v>34</v>
      </c>
      <c r="I47" s="53" t="s">
        <v>43</v>
      </c>
      <c r="J47" s="54">
        <v>30</v>
      </c>
      <c r="K47" s="26" t="s">
        <v>44</v>
      </c>
      <c r="L47" s="55">
        <v>29</v>
      </c>
      <c r="M47" s="53" t="s">
        <v>43</v>
      </c>
      <c r="N47" s="54">
        <v>38</v>
      </c>
      <c r="O47" s="26" t="s">
        <v>44</v>
      </c>
      <c r="P47" s="55">
        <v>33</v>
      </c>
      <c r="Q47" s="53" t="s">
        <v>43</v>
      </c>
      <c r="R47" s="54">
        <v>46</v>
      </c>
      <c r="S47" s="26" t="s">
        <v>44</v>
      </c>
      <c r="T47" s="55">
        <v>34</v>
      </c>
      <c r="U47" s="53" t="s">
        <v>43</v>
      </c>
      <c r="V47" s="54">
        <v>38</v>
      </c>
      <c r="W47" s="26" t="s">
        <v>44</v>
      </c>
      <c r="X47" s="55">
        <v>29</v>
      </c>
      <c r="Y47" s="53" t="s">
        <v>43</v>
      </c>
      <c r="Z47" s="54">
        <v>37</v>
      </c>
      <c r="AA47" s="26" t="s">
        <v>44</v>
      </c>
      <c r="AB47" s="55">
        <v>38</v>
      </c>
      <c r="AC47" s="53" t="s">
        <v>43</v>
      </c>
      <c r="AD47" s="54">
        <v>43</v>
      </c>
      <c r="AE47" s="26" t="s">
        <v>44</v>
      </c>
      <c r="AF47" s="55">
        <v>37</v>
      </c>
    </row>
    <row r="48" spans="1:32" ht="10.5" customHeight="1" x14ac:dyDescent="0.2">
      <c r="A48" s="53" t="s">
        <v>45</v>
      </c>
      <c r="B48" s="54">
        <v>30</v>
      </c>
      <c r="C48" s="26" t="s">
        <v>46</v>
      </c>
      <c r="D48" s="55">
        <v>38</v>
      </c>
      <c r="E48" s="53" t="s">
        <v>45</v>
      </c>
      <c r="F48" s="54">
        <v>36</v>
      </c>
      <c r="G48" s="26" t="s">
        <v>46</v>
      </c>
      <c r="H48" s="55">
        <v>38</v>
      </c>
      <c r="I48" s="53" t="s">
        <v>45</v>
      </c>
      <c r="J48" s="54">
        <v>38</v>
      </c>
      <c r="K48" s="26" t="s">
        <v>46</v>
      </c>
      <c r="L48" s="55">
        <v>36</v>
      </c>
      <c r="M48" s="53" t="s">
        <v>45</v>
      </c>
      <c r="N48" s="54">
        <v>29</v>
      </c>
      <c r="O48" s="26" t="s">
        <v>46</v>
      </c>
      <c r="P48" s="55">
        <v>30</v>
      </c>
      <c r="Q48" s="53" t="s">
        <v>45</v>
      </c>
      <c r="R48" s="54">
        <v>30</v>
      </c>
      <c r="S48" s="26" t="s">
        <v>46</v>
      </c>
      <c r="T48" s="55">
        <v>38</v>
      </c>
      <c r="U48" s="53" t="s">
        <v>45</v>
      </c>
      <c r="V48" s="54">
        <v>29</v>
      </c>
      <c r="W48" s="26" t="s">
        <v>46</v>
      </c>
      <c r="X48" s="55">
        <v>40</v>
      </c>
      <c r="Y48" s="53" t="s">
        <v>45</v>
      </c>
      <c r="Z48" s="54">
        <v>41</v>
      </c>
      <c r="AA48" s="26" t="s">
        <v>46</v>
      </c>
      <c r="AB48" s="55">
        <v>37</v>
      </c>
      <c r="AC48" s="53" t="s">
        <v>45</v>
      </c>
      <c r="AD48" s="54">
        <v>49</v>
      </c>
      <c r="AE48" s="26" t="s">
        <v>46</v>
      </c>
      <c r="AF48" s="55">
        <v>37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1309</v>
      </c>
      <c r="B50" s="35"/>
      <c r="C50" s="31"/>
      <c r="D50" s="40"/>
      <c r="E50" s="32">
        <f>SUM(F31:F48)+SUM(H31:H48)</f>
        <v>1343</v>
      </c>
      <c r="F50" s="35"/>
      <c r="G50" s="32"/>
      <c r="H50" s="31"/>
      <c r="I50" s="32">
        <f>SUM(J31:J48)+SUM(L31:L48)</f>
        <v>1286</v>
      </c>
      <c r="J50" s="35"/>
      <c r="K50" s="31"/>
      <c r="L50" s="40"/>
      <c r="M50" s="32">
        <f>SUM(N31:N48)+SUM(P31:P48)</f>
        <v>1295</v>
      </c>
      <c r="N50" s="35"/>
      <c r="O50" s="32"/>
      <c r="P50" s="31"/>
      <c r="Q50" s="32">
        <f>SUM(R31:R48)+SUM(T31:T48)</f>
        <v>1311</v>
      </c>
      <c r="R50" s="35"/>
      <c r="S50" s="31"/>
      <c r="T50" s="40"/>
      <c r="U50" s="32">
        <f>SUM(V31:V48)+SUM(X31:X48)</f>
        <v>1277</v>
      </c>
      <c r="V50" s="35"/>
      <c r="W50" s="32"/>
      <c r="X50" s="31"/>
      <c r="Y50" s="32">
        <f>SUM(Z31:Z48)+SUM(AB31:AB48)</f>
        <v>1309</v>
      </c>
      <c r="Z50" s="35"/>
      <c r="AA50" s="31"/>
      <c r="AB50" s="40"/>
      <c r="AC50" s="32">
        <f>SUM(AD31:AD48)+SUM(AF31:AF48)</f>
        <v>1428</v>
      </c>
      <c r="AD50" s="35"/>
      <c r="AE50" s="32"/>
      <c r="AF50" s="31"/>
    </row>
    <row r="51" spans="1:32" ht="13.5" customHeight="1" x14ac:dyDescent="0.2">
      <c r="A51" s="382" t="s">
        <v>103</v>
      </c>
      <c r="B51" s="383"/>
      <c r="C51" s="383"/>
      <c r="D51" s="383"/>
      <c r="E51" s="383"/>
      <c r="F51" s="383"/>
      <c r="G51" s="383"/>
      <c r="H51" s="384"/>
      <c r="Z51" s="43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891</v>
      </c>
      <c r="H52" s="48"/>
      <c r="J52" s="148" t="s">
        <v>869</v>
      </c>
      <c r="K52" s="149"/>
      <c r="L52" s="149"/>
      <c r="M52" s="149"/>
      <c r="N52" s="150"/>
    </row>
    <row r="53" spans="1:32" ht="10.5" customHeight="1" x14ac:dyDescent="0.2">
      <c r="A53" s="29"/>
      <c r="C53" s="144" t="s">
        <v>595</v>
      </c>
      <c r="D53" s="145"/>
      <c r="E53" s="145"/>
      <c r="F53" s="49" t="s">
        <v>902</v>
      </c>
      <c r="G53" s="32"/>
      <c r="H53" s="33"/>
      <c r="J53" s="151" t="s">
        <v>976</v>
      </c>
      <c r="K53" s="152"/>
      <c r="L53" s="86"/>
      <c r="M53" s="153" t="s">
        <v>10</v>
      </c>
      <c r="N53" s="154"/>
    </row>
    <row r="54" spans="1:32" ht="10.5" customHeight="1" x14ac:dyDescent="0.2">
      <c r="A54" s="29"/>
      <c r="C54" s="144" t="s">
        <v>596</v>
      </c>
      <c r="D54" s="145"/>
      <c r="E54" s="145"/>
      <c r="F54" s="49">
        <v>8</v>
      </c>
      <c r="G54" s="32"/>
      <c r="H54" s="33"/>
      <c r="J54" s="151" t="s">
        <v>977</v>
      </c>
      <c r="K54" s="152"/>
      <c r="L54" s="87"/>
      <c r="M54" s="153" t="s">
        <v>977</v>
      </c>
      <c r="N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J55" s="46" t="s">
        <v>978</v>
      </c>
      <c r="K55" s="47"/>
      <c r="L55" s="47"/>
      <c r="M55" s="137">
        <v>5</v>
      </c>
      <c r="N55" s="138"/>
    </row>
    <row r="56" spans="1:32" ht="10.5" customHeight="1" x14ac:dyDescent="0.2">
      <c r="A56" s="53" t="s">
        <v>11</v>
      </c>
      <c r="B56" s="54">
        <v>34</v>
      </c>
      <c r="C56" s="26" t="s">
        <v>12</v>
      </c>
      <c r="D56" s="55">
        <v>32</v>
      </c>
      <c r="E56" s="53" t="s">
        <v>11</v>
      </c>
      <c r="F56" s="54">
        <v>41</v>
      </c>
      <c r="G56" s="26" t="s">
        <v>12</v>
      </c>
      <c r="H56" s="55">
        <v>37</v>
      </c>
      <c r="J56" s="46" t="s">
        <v>867</v>
      </c>
      <c r="K56" s="47"/>
      <c r="L56" s="47"/>
      <c r="M56" s="137">
        <v>6</v>
      </c>
      <c r="N56" s="138"/>
    </row>
    <row r="57" spans="1:32" ht="10.5" customHeight="1" x14ac:dyDescent="0.2">
      <c r="A57" s="53" t="s">
        <v>13</v>
      </c>
      <c r="B57" s="54">
        <v>37</v>
      </c>
      <c r="C57" s="26" t="s">
        <v>14</v>
      </c>
      <c r="D57" s="55">
        <v>38</v>
      </c>
      <c r="E57" s="53" t="s">
        <v>13</v>
      </c>
      <c r="F57" s="54">
        <v>36</v>
      </c>
      <c r="G57" s="26" t="s">
        <v>14</v>
      </c>
      <c r="H57" s="55">
        <v>39</v>
      </c>
      <c r="J57" s="46" t="s">
        <v>868</v>
      </c>
      <c r="K57" s="47"/>
      <c r="L57" s="47"/>
      <c r="M57" s="137">
        <v>7</v>
      </c>
      <c r="N57" s="138"/>
    </row>
    <row r="58" spans="1:32" ht="10.5" customHeight="1" x14ac:dyDescent="0.2">
      <c r="A58" s="53" t="s">
        <v>15</v>
      </c>
      <c r="B58" s="54">
        <v>35</v>
      </c>
      <c r="C58" s="26" t="s">
        <v>16</v>
      </c>
      <c r="D58" s="55">
        <v>37</v>
      </c>
      <c r="E58" s="53" t="s">
        <v>15</v>
      </c>
      <c r="F58" s="54">
        <v>38</v>
      </c>
      <c r="G58" s="26" t="s">
        <v>16</v>
      </c>
      <c r="H58" s="55">
        <v>40</v>
      </c>
      <c r="J58" s="46" t="s">
        <v>870</v>
      </c>
      <c r="K58" s="47"/>
      <c r="L58" s="47"/>
      <c r="M58" s="137">
        <v>8</v>
      </c>
      <c r="N58" s="138"/>
    </row>
    <row r="59" spans="1:32" ht="10.5" customHeight="1" x14ac:dyDescent="0.2">
      <c r="A59" s="53" t="s">
        <v>17</v>
      </c>
      <c r="B59" s="54">
        <v>36</v>
      </c>
      <c r="C59" s="26" t="s">
        <v>18</v>
      </c>
      <c r="D59" s="55">
        <v>38</v>
      </c>
      <c r="E59" s="53" t="s">
        <v>17</v>
      </c>
      <c r="F59" s="54">
        <v>34</v>
      </c>
      <c r="G59" s="26" t="s">
        <v>18</v>
      </c>
      <c r="H59" s="55">
        <v>45</v>
      </c>
      <c r="J59" s="46" t="s">
        <v>871</v>
      </c>
      <c r="K59" s="47"/>
      <c r="L59" s="47"/>
      <c r="M59" s="137">
        <v>9</v>
      </c>
      <c r="N59" s="138"/>
    </row>
    <row r="60" spans="1:32" ht="10.5" customHeight="1" x14ac:dyDescent="0.2">
      <c r="A60" s="53" t="s">
        <v>19</v>
      </c>
      <c r="B60" s="54">
        <v>38</v>
      </c>
      <c r="C60" s="26" t="s">
        <v>20</v>
      </c>
      <c r="D60" s="55">
        <v>40</v>
      </c>
      <c r="E60" s="53" t="s">
        <v>19</v>
      </c>
      <c r="F60" s="54">
        <v>39</v>
      </c>
      <c r="G60" s="26" t="s">
        <v>20</v>
      </c>
      <c r="H60" s="55">
        <v>41</v>
      </c>
      <c r="J60" s="46" t="s">
        <v>872</v>
      </c>
      <c r="K60" s="47"/>
      <c r="L60" s="47"/>
      <c r="M60" s="137">
        <v>10</v>
      </c>
      <c r="N60" s="138"/>
    </row>
    <row r="61" spans="1:32" ht="10.5" customHeight="1" x14ac:dyDescent="0.2">
      <c r="A61" s="53" t="s">
        <v>21</v>
      </c>
      <c r="B61" s="54">
        <v>31</v>
      </c>
      <c r="C61" s="26" t="s">
        <v>22</v>
      </c>
      <c r="D61" s="55">
        <v>35</v>
      </c>
      <c r="E61" s="53" t="s">
        <v>21</v>
      </c>
      <c r="F61" s="54">
        <v>46</v>
      </c>
      <c r="G61" s="26" t="s">
        <v>22</v>
      </c>
      <c r="H61" s="55">
        <v>39</v>
      </c>
      <c r="J61" s="88" t="s">
        <v>873</v>
      </c>
      <c r="K61" s="47"/>
      <c r="L61" s="47"/>
      <c r="M61" s="137">
        <v>11</v>
      </c>
      <c r="N61" s="138"/>
    </row>
    <row r="62" spans="1:32" ht="10.5" customHeight="1" x14ac:dyDescent="0.2">
      <c r="A62" s="53" t="s">
        <v>23</v>
      </c>
      <c r="B62" s="54">
        <v>36</v>
      </c>
      <c r="C62" s="26" t="s">
        <v>24</v>
      </c>
      <c r="D62" s="55">
        <v>38</v>
      </c>
      <c r="E62" s="53" t="s">
        <v>23</v>
      </c>
      <c r="F62" s="54">
        <v>43</v>
      </c>
      <c r="G62" s="26" t="s">
        <v>24</v>
      </c>
      <c r="H62" s="55">
        <v>36</v>
      </c>
      <c r="J62" s="88" t="s">
        <v>874</v>
      </c>
      <c r="K62" s="47"/>
      <c r="L62" s="47"/>
      <c r="M62" s="137">
        <v>12</v>
      </c>
      <c r="N62" s="138"/>
    </row>
    <row r="63" spans="1:32" ht="10.5" customHeight="1" x14ac:dyDescent="0.2">
      <c r="A63" s="53" t="s">
        <v>25</v>
      </c>
      <c r="B63" s="54">
        <v>28</v>
      </c>
      <c r="C63" s="26" t="s">
        <v>26</v>
      </c>
      <c r="D63" s="55">
        <v>29</v>
      </c>
      <c r="E63" s="53" t="s">
        <v>25</v>
      </c>
      <c r="F63" s="54">
        <v>41</v>
      </c>
      <c r="G63" s="26" t="s">
        <v>26</v>
      </c>
      <c r="H63" s="55">
        <v>40</v>
      </c>
      <c r="J63" s="88" t="s">
        <v>875</v>
      </c>
      <c r="K63" s="47"/>
      <c r="L63" s="47"/>
      <c r="M63" s="137">
        <v>13</v>
      </c>
      <c r="N63" s="138"/>
    </row>
    <row r="64" spans="1:32" ht="10.5" customHeight="1" x14ac:dyDescent="0.2">
      <c r="A64" s="53" t="s">
        <v>27</v>
      </c>
      <c r="B64" s="54">
        <v>35</v>
      </c>
      <c r="C64" s="26" t="s">
        <v>28</v>
      </c>
      <c r="D64" s="55">
        <v>37</v>
      </c>
      <c r="E64" s="53" t="s">
        <v>27</v>
      </c>
      <c r="F64" s="54">
        <v>37</v>
      </c>
      <c r="G64" s="26" t="s">
        <v>28</v>
      </c>
      <c r="H64" s="55">
        <v>43</v>
      </c>
      <c r="J64" s="88" t="s">
        <v>876</v>
      </c>
      <c r="K64" s="47"/>
      <c r="L64" s="47"/>
      <c r="M64" s="137">
        <v>14</v>
      </c>
      <c r="N64" s="138"/>
    </row>
    <row r="65" spans="1:14" ht="10.5" customHeight="1" x14ac:dyDescent="0.2">
      <c r="A65" s="53" t="s">
        <v>29</v>
      </c>
      <c r="B65" s="54">
        <v>30</v>
      </c>
      <c r="C65" s="26" t="s">
        <v>30</v>
      </c>
      <c r="D65" s="55">
        <v>33</v>
      </c>
      <c r="E65" s="53" t="s">
        <v>29</v>
      </c>
      <c r="F65" s="54">
        <v>43</v>
      </c>
      <c r="G65" s="26" t="s">
        <v>30</v>
      </c>
      <c r="H65" s="55">
        <v>39</v>
      </c>
      <c r="J65" s="88" t="s">
        <v>881</v>
      </c>
      <c r="K65" s="47"/>
      <c r="L65" s="47"/>
      <c r="M65" s="137">
        <v>15</v>
      </c>
      <c r="N65" s="138"/>
    </row>
    <row r="66" spans="1:14" ht="10.5" customHeight="1" x14ac:dyDescent="0.2">
      <c r="A66" s="53" t="s">
        <v>31</v>
      </c>
      <c r="B66" s="54">
        <v>48</v>
      </c>
      <c r="C66" s="26" t="s">
        <v>32</v>
      </c>
      <c r="D66" s="55">
        <v>39</v>
      </c>
      <c r="E66" s="53" t="s">
        <v>31</v>
      </c>
      <c r="F66" s="54">
        <v>38</v>
      </c>
      <c r="G66" s="26" t="s">
        <v>32</v>
      </c>
      <c r="H66" s="55">
        <v>37</v>
      </c>
      <c r="J66" s="89" t="s">
        <v>979</v>
      </c>
      <c r="K66" s="90"/>
      <c r="L66" s="90"/>
      <c r="M66" s="132">
        <v>16</v>
      </c>
      <c r="N66" s="133"/>
    </row>
    <row r="67" spans="1:14" ht="10.5" customHeight="1" x14ac:dyDescent="0.2">
      <c r="A67" s="53" t="s">
        <v>33</v>
      </c>
      <c r="B67" s="54">
        <v>31</v>
      </c>
      <c r="C67" s="26" t="s">
        <v>34</v>
      </c>
      <c r="D67" s="55">
        <v>36</v>
      </c>
      <c r="E67" s="53" t="s">
        <v>33</v>
      </c>
      <c r="F67" s="54">
        <v>42</v>
      </c>
      <c r="G67" s="26" t="s">
        <v>34</v>
      </c>
      <c r="H67" s="55">
        <v>35</v>
      </c>
      <c r="J67" s="91"/>
      <c r="K67" s="34"/>
      <c r="L67" s="34"/>
      <c r="M67" s="34"/>
      <c r="N67" s="34"/>
    </row>
    <row r="68" spans="1:14" ht="10.5" customHeight="1" x14ac:dyDescent="0.2">
      <c r="A68" s="53" t="s">
        <v>35</v>
      </c>
      <c r="B68" s="54">
        <v>39</v>
      </c>
      <c r="C68" s="26" t="s">
        <v>36</v>
      </c>
      <c r="D68" s="55">
        <v>37</v>
      </c>
      <c r="E68" s="53" t="s">
        <v>35</v>
      </c>
      <c r="F68" s="54">
        <v>36</v>
      </c>
      <c r="G68" s="26" t="s">
        <v>36</v>
      </c>
      <c r="H68" s="55">
        <v>34</v>
      </c>
      <c r="J68" s="134" t="s">
        <v>980</v>
      </c>
      <c r="K68" s="135"/>
      <c r="L68" s="135"/>
      <c r="M68" s="135"/>
      <c r="N68" s="136"/>
    </row>
    <row r="69" spans="1:14" ht="10.5" customHeight="1" x14ac:dyDescent="0.2">
      <c r="A69" s="53" t="s">
        <v>37</v>
      </c>
      <c r="B69" s="54">
        <v>42</v>
      </c>
      <c r="C69" s="26" t="s">
        <v>38</v>
      </c>
      <c r="D69" s="55">
        <v>40</v>
      </c>
      <c r="E69" s="53" t="s">
        <v>37</v>
      </c>
      <c r="F69" s="54">
        <v>38</v>
      </c>
      <c r="G69" s="26" t="s">
        <v>38</v>
      </c>
      <c r="H69" s="55">
        <v>42</v>
      </c>
      <c r="J69" s="134" t="s">
        <v>981</v>
      </c>
      <c r="K69" s="135"/>
      <c r="L69" s="135"/>
      <c r="M69" s="135"/>
      <c r="N69" s="136"/>
    </row>
    <row r="70" spans="1:14" ht="10.5" customHeight="1" x14ac:dyDescent="0.2">
      <c r="A70" s="53" t="s">
        <v>39</v>
      </c>
      <c r="B70" s="54">
        <v>35</v>
      </c>
      <c r="C70" s="26" t="s">
        <v>40</v>
      </c>
      <c r="D70" s="55">
        <v>33</v>
      </c>
      <c r="E70" s="53" t="s">
        <v>39</v>
      </c>
      <c r="F70" s="54">
        <v>34</v>
      </c>
      <c r="G70" s="26" t="s">
        <v>40</v>
      </c>
      <c r="H70" s="55">
        <v>34</v>
      </c>
      <c r="J70" s="134" t="s">
        <v>982</v>
      </c>
      <c r="K70" s="135"/>
      <c r="L70" s="135"/>
      <c r="M70" s="135"/>
      <c r="N70" s="136"/>
    </row>
    <row r="71" spans="1:14" ht="10.5" customHeight="1" x14ac:dyDescent="0.2">
      <c r="A71" s="53" t="s">
        <v>41</v>
      </c>
      <c r="B71" s="54">
        <v>39</v>
      </c>
      <c r="C71" s="26" t="s">
        <v>42</v>
      </c>
      <c r="D71" s="55">
        <v>37</v>
      </c>
      <c r="E71" s="53" t="s">
        <v>41</v>
      </c>
      <c r="F71" s="54">
        <v>41</v>
      </c>
      <c r="G71" s="26" t="s">
        <v>42</v>
      </c>
      <c r="H71" s="55">
        <v>38</v>
      </c>
      <c r="J71" s="134" t="s">
        <v>983</v>
      </c>
      <c r="K71" s="135"/>
      <c r="L71" s="135"/>
      <c r="M71" s="135"/>
      <c r="N71" s="136"/>
    </row>
    <row r="72" spans="1:14" ht="10.5" customHeight="1" x14ac:dyDescent="0.2">
      <c r="A72" s="53" t="s">
        <v>43</v>
      </c>
      <c r="B72" s="54">
        <v>30</v>
      </c>
      <c r="C72" s="26" t="s">
        <v>44</v>
      </c>
      <c r="D72" s="55">
        <v>29</v>
      </c>
      <c r="E72" s="53" t="s">
        <v>43</v>
      </c>
      <c r="F72" s="54">
        <v>38</v>
      </c>
      <c r="G72" s="26" t="s">
        <v>44</v>
      </c>
      <c r="H72" s="55">
        <v>37</v>
      </c>
      <c r="J72" s="134" t="s">
        <v>984</v>
      </c>
      <c r="K72" s="135"/>
      <c r="L72" s="135"/>
      <c r="M72" s="135"/>
      <c r="N72" s="136"/>
    </row>
    <row r="73" spans="1:14" ht="10.5" customHeight="1" x14ac:dyDescent="0.2">
      <c r="A73" s="53" t="s">
        <v>45</v>
      </c>
      <c r="B73" s="54">
        <v>38</v>
      </c>
      <c r="C73" s="26" t="s">
        <v>46</v>
      </c>
      <c r="D73" s="55">
        <v>36</v>
      </c>
      <c r="E73" s="53" t="s">
        <v>45</v>
      </c>
      <c r="F73" s="54">
        <v>35</v>
      </c>
      <c r="G73" s="26" t="s">
        <v>46</v>
      </c>
      <c r="H73" s="55">
        <v>34</v>
      </c>
    </row>
    <row r="74" spans="1:14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</row>
    <row r="75" spans="1:14" s="34" customFormat="1" ht="12" customHeight="1" x14ac:dyDescent="0.2">
      <c r="A75" s="32">
        <f>SUM(B56:B73)+SUM(D56:D73)</f>
        <v>1286</v>
      </c>
      <c r="B75" s="35"/>
      <c r="C75" s="31"/>
      <c r="D75" s="40"/>
      <c r="E75" s="32">
        <f>SUM(F56:F73)+SUM(H56:H73)</f>
        <v>1390</v>
      </c>
      <c r="F75" s="35"/>
      <c r="G75" s="32"/>
      <c r="H75" s="31"/>
    </row>
    <row r="76" spans="1:14" ht="12" customHeight="1" x14ac:dyDescent="0.25">
      <c r="C76" s="28"/>
    </row>
    <row r="77" spans="1:14" ht="12" customHeight="1" x14ac:dyDescent="0.15"/>
    <row r="78" spans="1:14" ht="12" customHeight="1" x14ac:dyDescent="0.15"/>
    <row r="79" spans="1:14" ht="12" customHeight="1" x14ac:dyDescent="0.15"/>
    <row r="80" spans="1:14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</sheetData>
  <mergeCells count="94">
    <mergeCell ref="A1:H1"/>
    <mergeCell ref="I1:P1"/>
    <mergeCell ref="Q1:X1"/>
    <mergeCell ref="C2:E2"/>
    <mergeCell ref="K2:M2"/>
    <mergeCell ref="S2:U2"/>
    <mergeCell ref="Y1:AF1"/>
    <mergeCell ref="A26:H26"/>
    <mergeCell ref="I26:P26"/>
    <mergeCell ref="AA2:AC2"/>
    <mergeCell ref="C27:E27"/>
    <mergeCell ref="K27:M27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K29:M29"/>
    <mergeCell ref="K24:N24"/>
    <mergeCell ref="Q24:R24"/>
    <mergeCell ref="C3:E3"/>
    <mergeCell ref="K3:M3"/>
    <mergeCell ref="C4:E4"/>
    <mergeCell ref="K4:M4"/>
    <mergeCell ref="C29:E29"/>
    <mergeCell ref="Y24:Z24"/>
    <mergeCell ref="AA3:AC3"/>
    <mergeCell ref="C28:E28"/>
    <mergeCell ref="K28:M28"/>
    <mergeCell ref="AA4:AC4"/>
    <mergeCell ref="S3:U3"/>
    <mergeCell ref="S4:U4"/>
    <mergeCell ref="Y5:AB5"/>
    <mergeCell ref="AC5:AF5"/>
    <mergeCell ref="AA24:AD24"/>
    <mergeCell ref="Q26:X26"/>
    <mergeCell ref="Y26:AF26"/>
    <mergeCell ref="A51:H51"/>
    <mergeCell ref="S27:U27"/>
    <mergeCell ref="AA27:AC27"/>
    <mergeCell ref="K49:N49"/>
    <mergeCell ref="A49:B49"/>
    <mergeCell ref="C49:F49"/>
    <mergeCell ref="I49:J49"/>
    <mergeCell ref="S28:U28"/>
    <mergeCell ref="AA28:AC28"/>
    <mergeCell ref="A30:D30"/>
    <mergeCell ref="E30:H30"/>
    <mergeCell ref="I30:L30"/>
    <mergeCell ref="M30:P30"/>
    <mergeCell ref="S29:U29"/>
    <mergeCell ref="AA29:AC29"/>
    <mergeCell ref="AC30:AF30"/>
    <mergeCell ref="C52:E52"/>
    <mergeCell ref="C74:F74"/>
    <mergeCell ref="Q30:T30"/>
    <mergeCell ref="U30:X30"/>
    <mergeCell ref="Y30:AB30"/>
    <mergeCell ref="A55:D55"/>
    <mergeCell ref="E55:H55"/>
    <mergeCell ref="Q49:R49"/>
    <mergeCell ref="S49:V49"/>
    <mergeCell ref="Y49:Z49"/>
    <mergeCell ref="AA49:AD49"/>
    <mergeCell ref="A74:B74"/>
    <mergeCell ref="C54:E54"/>
    <mergeCell ref="J52:N52"/>
    <mergeCell ref="J53:K53"/>
    <mergeCell ref="M53:N53"/>
    <mergeCell ref="J54:K54"/>
    <mergeCell ref="M54:N54"/>
    <mergeCell ref="C53:E53"/>
    <mergeCell ref="M55:N55"/>
    <mergeCell ref="M56:N56"/>
    <mergeCell ref="M57:N57"/>
    <mergeCell ref="M58:N58"/>
    <mergeCell ref="M59:N59"/>
    <mergeCell ref="M60:N60"/>
    <mergeCell ref="M61:N61"/>
    <mergeCell ref="M62:N62"/>
    <mergeCell ref="M63:N63"/>
    <mergeCell ref="M64:N64"/>
    <mergeCell ref="J71:N71"/>
    <mergeCell ref="J72:N72"/>
    <mergeCell ref="M65:N65"/>
    <mergeCell ref="M66:N66"/>
    <mergeCell ref="J68:N68"/>
    <mergeCell ref="J69:N69"/>
    <mergeCell ref="J70:N70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F206"/>
  <sheetViews>
    <sheetView showGridLines="0" topLeftCell="A45" zoomScaleNormal="100" workbookViewId="0">
      <selection activeCell="E6" sqref="E6"/>
    </sheetView>
  </sheetViews>
  <sheetFormatPr defaultRowHeight="9" x14ac:dyDescent="0.15"/>
  <cols>
    <col min="1" max="34" width="6.59765625" customWidth="1"/>
  </cols>
  <sheetData>
    <row r="1" spans="1:32" s="58" customFormat="1" ht="13.5" customHeight="1" x14ac:dyDescent="0.25">
      <c r="A1" s="401" t="s">
        <v>92</v>
      </c>
      <c r="B1" s="402"/>
      <c r="C1" s="402"/>
      <c r="D1" s="402"/>
      <c r="E1" s="402"/>
      <c r="F1" s="402"/>
      <c r="G1" s="402"/>
      <c r="H1" s="403"/>
      <c r="I1" s="413" t="s">
        <v>85</v>
      </c>
      <c r="J1" s="414"/>
      <c r="K1" s="414"/>
      <c r="L1" s="414"/>
      <c r="M1" s="414"/>
      <c r="N1" s="414"/>
      <c r="O1" s="414"/>
      <c r="P1" s="415"/>
      <c r="Q1" s="170" t="s">
        <v>91</v>
      </c>
      <c r="R1" s="171"/>
      <c r="S1" s="171"/>
      <c r="T1" s="171"/>
      <c r="U1" s="171"/>
      <c r="V1" s="171"/>
      <c r="W1" s="171"/>
      <c r="X1" s="172"/>
      <c r="Y1" s="395" t="s">
        <v>71</v>
      </c>
      <c r="Z1" s="396"/>
      <c r="AA1" s="396"/>
      <c r="AB1" s="396"/>
      <c r="AC1" s="396"/>
      <c r="AD1" s="396"/>
      <c r="AE1" s="396"/>
      <c r="AF1" s="397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956</v>
      </c>
      <c r="H2" s="48"/>
      <c r="J2" s="47"/>
      <c r="K2" s="144" t="s">
        <v>271</v>
      </c>
      <c r="L2" s="145"/>
      <c r="M2" s="145"/>
      <c r="N2" s="49" t="s">
        <v>916</v>
      </c>
      <c r="P2" s="48"/>
      <c r="R2" s="47"/>
      <c r="S2" s="144" t="s">
        <v>271</v>
      </c>
      <c r="T2" s="145"/>
      <c r="U2" s="145"/>
      <c r="V2" s="49" t="s">
        <v>916</v>
      </c>
      <c r="X2" s="48"/>
      <c r="Z2" s="47"/>
      <c r="AA2" s="144" t="s">
        <v>271</v>
      </c>
      <c r="AB2" s="145"/>
      <c r="AC2" s="145"/>
      <c r="AD2" s="49" t="s">
        <v>917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38" t="s">
        <v>943</v>
      </c>
      <c r="G3" s="32"/>
      <c r="H3" s="33"/>
      <c r="I3" s="29"/>
      <c r="K3" s="144" t="s">
        <v>595</v>
      </c>
      <c r="L3" s="145"/>
      <c r="M3" s="145"/>
      <c r="N3" s="49" t="s">
        <v>1010</v>
      </c>
      <c r="O3" s="32"/>
      <c r="P3" s="33"/>
      <c r="Q3" s="29"/>
      <c r="S3" s="144" t="s">
        <v>595</v>
      </c>
      <c r="T3" s="145"/>
      <c r="U3" s="145"/>
      <c r="V3" s="49" t="s">
        <v>1010</v>
      </c>
      <c r="W3" s="32"/>
      <c r="X3" s="33"/>
      <c r="Y3" s="29"/>
      <c r="AA3" s="144" t="s">
        <v>595</v>
      </c>
      <c r="AB3" s="145"/>
      <c r="AC3" s="145"/>
      <c r="AD3" s="49" t="s">
        <v>1011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17</v>
      </c>
      <c r="G4" s="32"/>
      <c r="H4" s="33"/>
      <c r="I4" s="29"/>
      <c r="K4" s="144" t="s">
        <v>596</v>
      </c>
      <c r="L4" s="145"/>
      <c r="M4" s="145"/>
      <c r="N4" s="49">
        <v>16</v>
      </c>
      <c r="O4" s="32"/>
      <c r="P4" s="33"/>
      <c r="Q4" s="29"/>
      <c r="S4" s="144" t="s">
        <v>596</v>
      </c>
      <c r="T4" s="145"/>
      <c r="U4" s="145"/>
      <c r="V4" s="49">
        <v>16</v>
      </c>
      <c r="W4" s="32"/>
      <c r="X4" s="33"/>
      <c r="Y4" s="29"/>
      <c r="AA4" s="144" t="s">
        <v>596</v>
      </c>
      <c r="AB4" s="145"/>
      <c r="AC4" s="145"/>
      <c r="AD4" s="49">
        <v>16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32</v>
      </c>
      <c r="C6" s="26" t="s">
        <v>12</v>
      </c>
      <c r="D6" s="55">
        <v>43</v>
      </c>
      <c r="E6" s="53" t="s">
        <v>11</v>
      </c>
      <c r="F6" s="54">
        <v>47</v>
      </c>
      <c r="G6" s="26" t="s">
        <v>12</v>
      </c>
      <c r="H6" s="55">
        <v>48</v>
      </c>
      <c r="I6" s="53" t="s">
        <v>11</v>
      </c>
      <c r="J6" s="54">
        <v>30</v>
      </c>
      <c r="K6" s="26" t="s">
        <v>12</v>
      </c>
      <c r="L6" s="55">
        <v>32</v>
      </c>
      <c r="M6" s="53" t="s">
        <v>11</v>
      </c>
      <c r="N6" s="54">
        <v>32</v>
      </c>
      <c r="O6" s="26" t="s">
        <v>12</v>
      </c>
      <c r="P6" s="55">
        <v>43</v>
      </c>
      <c r="Q6" s="53" t="s">
        <v>11</v>
      </c>
      <c r="R6" s="54">
        <v>51</v>
      </c>
      <c r="S6" s="26" t="s">
        <v>12</v>
      </c>
      <c r="T6" s="55">
        <v>31</v>
      </c>
      <c r="U6" s="53" t="s">
        <v>11</v>
      </c>
      <c r="V6" s="54">
        <v>36</v>
      </c>
      <c r="W6" s="26" t="s">
        <v>12</v>
      </c>
      <c r="X6" s="55">
        <v>38</v>
      </c>
      <c r="Y6" s="53" t="s">
        <v>11</v>
      </c>
      <c r="Z6" s="54">
        <v>26</v>
      </c>
      <c r="AA6" s="26" t="s">
        <v>12</v>
      </c>
      <c r="AB6" s="55">
        <v>28</v>
      </c>
      <c r="AC6" s="53" t="s">
        <v>11</v>
      </c>
      <c r="AD6" s="54">
        <v>35</v>
      </c>
      <c r="AE6" s="26" t="s">
        <v>12</v>
      </c>
      <c r="AF6" s="55">
        <v>40</v>
      </c>
    </row>
    <row r="7" spans="1:32" ht="10.5" customHeight="1" x14ac:dyDescent="0.2">
      <c r="A7" s="53" t="s">
        <v>13</v>
      </c>
      <c r="B7" s="54">
        <v>28</v>
      </c>
      <c r="C7" s="26" t="s">
        <v>14</v>
      </c>
      <c r="D7" s="55">
        <v>30</v>
      </c>
      <c r="E7" s="53" t="s">
        <v>13</v>
      </c>
      <c r="F7" s="54">
        <v>55</v>
      </c>
      <c r="G7" s="26" t="s">
        <v>14</v>
      </c>
      <c r="H7" s="55">
        <v>41</v>
      </c>
      <c r="I7" s="53" t="s">
        <v>13</v>
      </c>
      <c r="J7" s="54">
        <v>47</v>
      </c>
      <c r="K7" s="26" t="s">
        <v>14</v>
      </c>
      <c r="L7" s="55">
        <v>44</v>
      </c>
      <c r="M7" s="53" t="s">
        <v>13</v>
      </c>
      <c r="N7" s="54">
        <v>28</v>
      </c>
      <c r="O7" s="26" t="s">
        <v>14</v>
      </c>
      <c r="P7" s="55">
        <v>30</v>
      </c>
      <c r="Q7" s="53" t="s">
        <v>13</v>
      </c>
      <c r="R7" s="54">
        <v>40</v>
      </c>
      <c r="S7" s="26" t="s">
        <v>14</v>
      </c>
      <c r="T7" s="55">
        <v>42</v>
      </c>
      <c r="U7" s="53" t="s">
        <v>13</v>
      </c>
      <c r="V7" s="54">
        <v>37</v>
      </c>
      <c r="W7" s="26" t="s">
        <v>14</v>
      </c>
      <c r="X7" s="55">
        <v>56</v>
      </c>
      <c r="Y7" s="53" t="s">
        <v>13</v>
      </c>
      <c r="Z7" s="54">
        <v>23</v>
      </c>
      <c r="AA7" s="26" t="s">
        <v>14</v>
      </c>
      <c r="AB7" s="55">
        <v>27</v>
      </c>
      <c r="AC7" s="53" t="s">
        <v>13</v>
      </c>
      <c r="AD7" s="54">
        <v>31</v>
      </c>
      <c r="AE7" s="26" t="s">
        <v>14</v>
      </c>
      <c r="AF7" s="55">
        <v>33</v>
      </c>
    </row>
    <row r="8" spans="1:32" ht="10.5" customHeight="1" x14ac:dyDescent="0.2">
      <c r="A8" s="53" t="s">
        <v>15</v>
      </c>
      <c r="B8" s="54">
        <v>36</v>
      </c>
      <c r="C8" s="26" t="s">
        <v>16</v>
      </c>
      <c r="D8" s="55">
        <v>32</v>
      </c>
      <c r="E8" s="53" t="s">
        <v>15</v>
      </c>
      <c r="F8" s="54">
        <v>40</v>
      </c>
      <c r="G8" s="26" t="s">
        <v>16</v>
      </c>
      <c r="H8" s="55">
        <v>38</v>
      </c>
      <c r="I8" s="53" t="s">
        <v>15</v>
      </c>
      <c r="J8" s="54">
        <v>35</v>
      </c>
      <c r="K8" s="26" t="s">
        <v>16</v>
      </c>
      <c r="L8" s="55">
        <v>51</v>
      </c>
      <c r="M8" s="53" t="s">
        <v>15</v>
      </c>
      <c r="N8" s="54">
        <v>36</v>
      </c>
      <c r="O8" s="26" t="s">
        <v>16</v>
      </c>
      <c r="P8" s="55">
        <v>32</v>
      </c>
      <c r="Q8" s="53" t="s">
        <v>15</v>
      </c>
      <c r="R8" s="54">
        <v>33</v>
      </c>
      <c r="S8" s="26" t="s">
        <v>16</v>
      </c>
      <c r="T8" s="55">
        <v>39</v>
      </c>
      <c r="U8" s="53" t="s">
        <v>15</v>
      </c>
      <c r="V8" s="54">
        <v>55</v>
      </c>
      <c r="W8" s="26" t="s">
        <v>16</v>
      </c>
      <c r="X8" s="55">
        <v>38</v>
      </c>
      <c r="Y8" s="53" t="s">
        <v>15</v>
      </c>
      <c r="Z8" s="54">
        <v>32</v>
      </c>
      <c r="AA8" s="26" t="s">
        <v>16</v>
      </c>
      <c r="AB8" s="55">
        <v>31</v>
      </c>
      <c r="AC8" s="53" t="s">
        <v>15</v>
      </c>
      <c r="AD8" s="54">
        <v>30</v>
      </c>
      <c r="AE8" s="26" t="s">
        <v>16</v>
      </c>
      <c r="AF8" s="55">
        <v>32</v>
      </c>
    </row>
    <row r="9" spans="1:32" ht="10.5" customHeight="1" x14ac:dyDescent="0.2">
      <c r="A9" s="53" t="s">
        <v>17</v>
      </c>
      <c r="B9" s="54">
        <v>40</v>
      </c>
      <c r="C9" s="26" t="s">
        <v>18</v>
      </c>
      <c r="D9" s="55">
        <v>38</v>
      </c>
      <c r="E9" s="53" t="s">
        <v>17</v>
      </c>
      <c r="F9" s="54">
        <v>47</v>
      </c>
      <c r="G9" s="26" t="s">
        <v>18</v>
      </c>
      <c r="H9" s="55">
        <v>35</v>
      </c>
      <c r="I9" s="53" t="s">
        <v>17</v>
      </c>
      <c r="J9" s="54">
        <v>37</v>
      </c>
      <c r="K9" s="26" t="s">
        <v>18</v>
      </c>
      <c r="L9" s="55">
        <v>38</v>
      </c>
      <c r="M9" s="53" t="s">
        <v>17</v>
      </c>
      <c r="N9" s="54">
        <v>39</v>
      </c>
      <c r="O9" s="26" t="s">
        <v>18</v>
      </c>
      <c r="P9" s="55">
        <v>38</v>
      </c>
      <c r="Q9" s="53" t="s">
        <v>17</v>
      </c>
      <c r="R9" s="54">
        <v>34</v>
      </c>
      <c r="S9" s="26" t="s">
        <v>18</v>
      </c>
      <c r="T9" s="55">
        <v>37</v>
      </c>
      <c r="U9" s="53" t="s">
        <v>17</v>
      </c>
      <c r="V9" s="54">
        <v>35</v>
      </c>
      <c r="W9" s="26" t="s">
        <v>18</v>
      </c>
      <c r="X9" s="55">
        <v>46</v>
      </c>
      <c r="Y9" s="53" t="s">
        <v>17</v>
      </c>
      <c r="Z9" s="54">
        <v>30</v>
      </c>
      <c r="AA9" s="26" t="s">
        <v>18</v>
      </c>
      <c r="AB9" s="55">
        <v>40</v>
      </c>
      <c r="AC9" s="53" t="s">
        <v>17</v>
      </c>
      <c r="AD9" s="54">
        <v>41</v>
      </c>
      <c r="AE9" s="26" t="s">
        <v>18</v>
      </c>
      <c r="AF9" s="55">
        <v>33</v>
      </c>
    </row>
    <row r="10" spans="1:32" ht="10.5" customHeight="1" x14ac:dyDescent="0.2">
      <c r="A10" s="53" t="s">
        <v>19</v>
      </c>
      <c r="B10" s="54">
        <v>43</v>
      </c>
      <c r="C10" s="26" t="s">
        <v>20</v>
      </c>
      <c r="D10" s="55">
        <v>45</v>
      </c>
      <c r="E10" s="53" t="s">
        <v>19</v>
      </c>
      <c r="F10" s="54">
        <v>32</v>
      </c>
      <c r="G10" s="26" t="s">
        <v>20</v>
      </c>
      <c r="H10" s="55">
        <v>50</v>
      </c>
      <c r="I10" s="53" t="s">
        <v>19</v>
      </c>
      <c r="J10" s="54">
        <v>40</v>
      </c>
      <c r="K10" s="26" t="s">
        <v>20</v>
      </c>
      <c r="L10" s="55">
        <v>37</v>
      </c>
      <c r="M10" s="53" t="s">
        <v>19</v>
      </c>
      <c r="N10" s="54">
        <v>43</v>
      </c>
      <c r="O10" s="26" t="s">
        <v>20</v>
      </c>
      <c r="P10" s="55">
        <v>45</v>
      </c>
      <c r="Q10" s="53" t="s">
        <v>19</v>
      </c>
      <c r="R10" s="54">
        <v>41</v>
      </c>
      <c r="S10" s="26" t="s">
        <v>20</v>
      </c>
      <c r="T10" s="55">
        <v>31</v>
      </c>
      <c r="U10" s="53" t="s">
        <v>19</v>
      </c>
      <c r="V10" s="54">
        <v>44</v>
      </c>
      <c r="W10" s="26" t="s">
        <v>20</v>
      </c>
      <c r="X10" s="55">
        <v>43</v>
      </c>
      <c r="Y10" s="53" t="s">
        <v>19</v>
      </c>
      <c r="Z10" s="54">
        <v>36</v>
      </c>
      <c r="AA10" s="26" t="s">
        <v>20</v>
      </c>
      <c r="AB10" s="55">
        <v>27</v>
      </c>
      <c r="AC10" s="53" t="s">
        <v>19</v>
      </c>
      <c r="AD10" s="54">
        <v>37</v>
      </c>
      <c r="AE10" s="26" t="s">
        <v>20</v>
      </c>
      <c r="AF10" s="55">
        <v>35</v>
      </c>
    </row>
    <row r="11" spans="1:32" ht="10.5" customHeight="1" x14ac:dyDescent="0.2">
      <c r="A11" s="53" t="s">
        <v>21</v>
      </c>
      <c r="B11" s="54">
        <v>35</v>
      </c>
      <c r="C11" s="26" t="s">
        <v>22</v>
      </c>
      <c r="D11" s="55">
        <v>37</v>
      </c>
      <c r="E11" s="53" t="s">
        <v>21</v>
      </c>
      <c r="F11" s="54">
        <v>39</v>
      </c>
      <c r="G11" s="26" t="s">
        <v>22</v>
      </c>
      <c r="H11" s="55">
        <v>58</v>
      </c>
      <c r="I11" s="53" t="s">
        <v>21</v>
      </c>
      <c r="J11" s="54">
        <v>28</v>
      </c>
      <c r="K11" s="26" t="s">
        <v>22</v>
      </c>
      <c r="L11" s="55">
        <v>41</v>
      </c>
      <c r="M11" s="53" t="s">
        <v>21</v>
      </c>
      <c r="N11" s="54">
        <v>35</v>
      </c>
      <c r="O11" s="26" t="s">
        <v>22</v>
      </c>
      <c r="P11" s="55">
        <v>37</v>
      </c>
      <c r="Q11" s="53" t="s">
        <v>21</v>
      </c>
      <c r="R11" s="54">
        <v>37</v>
      </c>
      <c r="S11" s="26" t="s">
        <v>22</v>
      </c>
      <c r="T11" s="55">
        <v>46</v>
      </c>
      <c r="U11" s="53" t="s">
        <v>21</v>
      </c>
      <c r="V11" s="54">
        <v>41</v>
      </c>
      <c r="W11" s="26" t="s">
        <v>22</v>
      </c>
      <c r="X11" s="55">
        <v>49</v>
      </c>
      <c r="Y11" s="53" t="s">
        <v>21</v>
      </c>
      <c r="Z11" s="54">
        <v>43</v>
      </c>
      <c r="AA11" s="26" t="s">
        <v>22</v>
      </c>
      <c r="AB11" s="55">
        <v>38</v>
      </c>
      <c r="AC11" s="53" t="s">
        <v>21</v>
      </c>
      <c r="AD11" s="54">
        <v>32</v>
      </c>
      <c r="AE11" s="26" t="s">
        <v>22</v>
      </c>
      <c r="AF11" s="55">
        <v>29</v>
      </c>
    </row>
    <row r="12" spans="1:32" ht="10.5" customHeight="1" x14ac:dyDescent="0.2">
      <c r="A12" s="53" t="s">
        <v>23</v>
      </c>
      <c r="B12" s="54">
        <v>44</v>
      </c>
      <c r="C12" s="26" t="s">
        <v>24</v>
      </c>
      <c r="D12" s="55">
        <v>31</v>
      </c>
      <c r="E12" s="53" t="s">
        <v>23</v>
      </c>
      <c r="F12" s="54">
        <v>44</v>
      </c>
      <c r="G12" s="26" t="s">
        <v>24</v>
      </c>
      <c r="H12" s="55">
        <v>38</v>
      </c>
      <c r="I12" s="53" t="s">
        <v>23</v>
      </c>
      <c r="J12" s="54">
        <v>44</v>
      </c>
      <c r="K12" s="26" t="s">
        <v>24</v>
      </c>
      <c r="L12" s="55">
        <v>31</v>
      </c>
      <c r="M12" s="53" t="s">
        <v>23</v>
      </c>
      <c r="N12" s="54">
        <v>44</v>
      </c>
      <c r="O12" s="26" t="s">
        <v>24</v>
      </c>
      <c r="P12" s="55">
        <v>31</v>
      </c>
      <c r="Q12" s="53" t="s">
        <v>23</v>
      </c>
      <c r="R12" s="54">
        <v>32</v>
      </c>
      <c r="S12" s="26" t="s">
        <v>24</v>
      </c>
      <c r="T12" s="55">
        <v>44</v>
      </c>
      <c r="U12" s="53" t="s">
        <v>23</v>
      </c>
      <c r="V12" s="54">
        <v>38</v>
      </c>
      <c r="W12" s="26" t="s">
        <v>24</v>
      </c>
      <c r="X12" s="55">
        <v>44</v>
      </c>
      <c r="Y12" s="53" t="s">
        <v>23</v>
      </c>
      <c r="Z12" s="54">
        <v>26</v>
      </c>
      <c r="AA12" s="26" t="s">
        <v>24</v>
      </c>
      <c r="AB12" s="55">
        <v>31</v>
      </c>
      <c r="AC12" s="53" t="s">
        <v>23</v>
      </c>
      <c r="AD12" s="54">
        <v>31</v>
      </c>
      <c r="AE12" s="26" t="s">
        <v>24</v>
      </c>
      <c r="AF12" s="55">
        <v>30</v>
      </c>
    </row>
    <row r="13" spans="1:32" ht="10.5" customHeight="1" x14ac:dyDescent="0.2">
      <c r="A13" s="53" t="s">
        <v>25</v>
      </c>
      <c r="B13" s="54">
        <v>31</v>
      </c>
      <c r="C13" s="26" t="s">
        <v>26</v>
      </c>
      <c r="D13" s="55">
        <v>28</v>
      </c>
      <c r="E13" s="53" t="s">
        <v>25</v>
      </c>
      <c r="F13" s="54">
        <v>47</v>
      </c>
      <c r="G13" s="26" t="s">
        <v>26</v>
      </c>
      <c r="H13" s="55">
        <v>44</v>
      </c>
      <c r="I13" s="53" t="s">
        <v>25</v>
      </c>
      <c r="J13" s="54">
        <v>30</v>
      </c>
      <c r="K13" s="26" t="s">
        <v>26</v>
      </c>
      <c r="L13" s="55">
        <v>36</v>
      </c>
      <c r="M13" s="53" t="s">
        <v>25</v>
      </c>
      <c r="N13" s="54">
        <v>31</v>
      </c>
      <c r="O13" s="26" t="s">
        <v>26</v>
      </c>
      <c r="P13" s="55">
        <v>28</v>
      </c>
      <c r="Q13" s="53" t="s">
        <v>25</v>
      </c>
      <c r="R13" s="54">
        <v>43</v>
      </c>
      <c r="S13" s="26" t="s">
        <v>26</v>
      </c>
      <c r="T13" s="55">
        <v>45</v>
      </c>
      <c r="U13" s="53" t="s">
        <v>25</v>
      </c>
      <c r="V13" s="54">
        <v>42</v>
      </c>
      <c r="W13" s="26" t="s">
        <v>26</v>
      </c>
      <c r="X13" s="55">
        <v>56</v>
      </c>
      <c r="Y13" s="53" t="s">
        <v>25</v>
      </c>
      <c r="Z13" s="54">
        <v>25</v>
      </c>
      <c r="AA13" s="26" t="s">
        <v>26</v>
      </c>
      <c r="AB13" s="55">
        <v>24</v>
      </c>
      <c r="AC13" s="53" t="s">
        <v>25</v>
      </c>
      <c r="AD13" s="54">
        <v>40</v>
      </c>
      <c r="AE13" s="26" t="s">
        <v>26</v>
      </c>
      <c r="AF13" s="55">
        <v>39</v>
      </c>
    </row>
    <row r="14" spans="1:32" ht="10.5" customHeight="1" x14ac:dyDescent="0.2">
      <c r="A14" s="53" t="s">
        <v>27</v>
      </c>
      <c r="B14" s="54">
        <v>32</v>
      </c>
      <c r="C14" s="26" t="s">
        <v>28</v>
      </c>
      <c r="D14" s="55">
        <v>36</v>
      </c>
      <c r="E14" s="53" t="s">
        <v>27</v>
      </c>
      <c r="F14" s="54">
        <v>40</v>
      </c>
      <c r="G14" s="26" t="s">
        <v>28</v>
      </c>
      <c r="H14" s="55">
        <v>39</v>
      </c>
      <c r="I14" s="53" t="s">
        <v>27</v>
      </c>
      <c r="J14" s="54">
        <v>41</v>
      </c>
      <c r="K14" s="26" t="s">
        <v>28</v>
      </c>
      <c r="L14" s="55">
        <v>41</v>
      </c>
      <c r="M14" s="53" t="s">
        <v>27</v>
      </c>
      <c r="N14" s="54">
        <v>32</v>
      </c>
      <c r="O14" s="26" t="s">
        <v>28</v>
      </c>
      <c r="P14" s="55">
        <v>36</v>
      </c>
      <c r="Q14" s="53" t="s">
        <v>27</v>
      </c>
      <c r="R14" s="54">
        <v>44</v>
      </c>
      <c r="S14" s="26" t="s">
        <v>28</v>
      </c>
      <c r="T14" s="55">
        <v>46</v>
      </c>
      <c r="U14" s="53" t="s">
        <v>27</v>
      </c>
      <c r="V14" s="54">
        <v>54</v>
      </c>
      <c r="W14" s="26" t="s">
        <v>28</v>
      </c>
      <c r="X14" s="55">
        <v>37</v>
      </c>
      <c r="Y14" s="53" t="s">
        <v>27</v>
      </c>
      <c r="Z14" s="54">
        <v>29</v>
      </c>
      <c r="AA14" s="26" t="s">
        <v>28</v>
      </c>
      <c r="AB14" s="55">
        <v>33</v>
      </c>
      <c r="AC14" s="53" t="s">
        <v>27</v>
      </c>
      <c r="AD14" s="54">
        <v>33</v>
      </c>
      <c r="AE14" s="26" t="s">
        <v>28</v>
      </c>
      <c r="AF14" s="55">
        <v>37</v>
      </c>
    </row>
    <row r="15" spans="1:32" ht="10.5" customHeight="1" x14ac:dyDescent="0.2">
      <c r="A15" s="53" t="s">
        <v>29</v>
      </c>
      <c r="B15" s="54">
        <v>35</v>
      </c>
      <c r="C15" s="26" t="s">
        <v>30</v>
      </c>
      <c r="D15" s="55">
        <v>37</v>
      </c>
      <c r="E15" s="53" t="s">
        <v>29</v>
      </c>
      <c r="F15" s="54">
        <v>33</v>
      </c>
      <c r="G15" s="26" t="s">
        <v>30</v>
      </c>
      <c r="H15" s="55">
        <v>41</v>
      </c>
      <c r="I15" s="53" t="s">
        <v>29</v>
      </c>
      <c r="J15" s="54">
        <v>37</v>
      </c>
      <c r="K15" s="26" t="s">
        <v>30</v>
      </c>
      <c r="L15" s="55">
        <v>32</v>
      </c>
      <c r="M15" s="53" t="s">
        <v>29</v>
      </c>
      <c r="N15" s="54">
        <v>37</v>
      </c>
      <c r="O15" s="26" t="s">
        <v>30</v>
      </c>
      <c r="P15" s="55">
        <v>37</v>
      </c>
      <c r="Q15" s="53" t="s">
        <v>29</v>
      </c>
      <c r="R15" s="54">
        <v>39</v>
      </c>
      <c r="S15" s="26" t="s">
        <v>30</v>
      </c>
      <c r="T15" s="55">
        <v>38</v>
      </c>
      <c r="U15" s="53" t="s">
        <v>29</v>
      </c>
      <c r="V15" s="54">
        <v>38</v>
      </c>
      <c r="W15" s="26" t="s">
        <v>30</v>
      </c>
      <c r="X15" s="55">
        <v>36</v>
      </c>
      <c r="Y15" s="53" t="s">
        <v>29</v>
      </c>
      <c r="Z15" s="54">
        <v>37</v>
      </c>
      <c r="AA15" s="26" t="s">
        <v>30</v>
      </c>
      <c r="AB15" s="55">
        <v>31</v>
      </c>
      <c r="AC15" s="53" t="s">
        <v>29</v>
      </c>
      <c r="AD15" s="54">
        <v>34</v>
      </c>
      <c r="AE15" s="26" t="s">
        <v>30</v>
      </c>
      <c r="AF15" s="55">
        <v>32</v>
      </c>
    </row>
    <row r="16" spans="1:32" ht="10.5" customHeight="1" x14ac:dyDescent="0.2">
      <c r="A16" s="53" t="s">
        <v>31</v>
      </c>
      <c r="B16" s="54">
        <v>45</v>
      </c>
      <c r="C16" s="26" t="s">
        <v>32</v>
      </c>
      <c r="D16" s="55">
        <v>44</v>
      </c>
      <c r="E16" s="53" t="s">
        <v>31</v>
      </c>
      <c r="F16" s="54">
        <v>35</v>
      </c>
      <c r="G16" s="26" t="s">
        <v>32</v>
      </c>
      <c r="H16" s="55">
        <v>47</v>
      </c>
      <c r="I16" s="53" t="s">
        <v>31</v>
      </c>
      <c r="J16" s="54">
        <v>25</v>
      </c>
      <c r="K16" s="26" t="s">
        <v>32</v>
      </c>
      <c r="L16" s="55">
        <v>44</v>
      </c>
      <c r="M16" s="53" t="s">
        <v>31</v>
      </c>
      <c r="N16" s="54">
        <v>45</v>
      </c>
      <c r="O16" s="26" t="s">
        <v>32</v>
      </c>
      <c r="P16" s="55">
        <v>44</v>
      </c>
      <c r="Q16" s="53" t="s">
        <v>31</v>
      </c>
      <c r="R16" s="54">
        <v>36</v>
      </c>
      <c r="S16" s="26" t="s">
        <v>32</v>
      </c>
      <c r="T16" s="55">
        <v>47</v>
      </c>
      <c r="U16" s="53" t="s">
        <v>31</v>
      </c>
      <c r="V16" s="54">
        <v>34</v>
      </c>
      <c r="W16" s="26" t="s">
        <v>32</v>
      </c>
      <c r="X16" s="55">
        <v>43</v>
      </c>
      <c r="Y16" s="53" t="s">
        <v>31</v>
      </c>
      <c r="Z16" s="54">
        <v>29</v>
      </c>
      <c r="AA16" s="26" t="s">
        <v>32</v>
      </c>
      <c r="AB16" s="55">
        <v>39</v>
      </c>
      <c r="AC16" s="53" t="s">
        <v>31</v>
      </c>
      <c r="AD16" s="54">
        <v>30</v>
      </c>
      <c r="AE16" s="26" t="s">
        <v>32</v>
      </c>
      <c r="AF16" s="55">
        <v>31</v>
      </c>
    </row>
    <row r="17" spans="1:32" ht="10.5" customHeight="1" x14ac:dyDescent="0.2">
      <c r="A17" s="53" t="s">
        <v>33</v>
      </c>
      <c r="B17" s="54">
        <v>37</v>
      </c>
      <c r="C17" s="26" t="s">
        <v>34</v>
      </c>
      <c r="D17" s="55">
        <v>35</v>
      </c>
      <c r="E17" s="53" t="s">
        <v>33</v>
      </c>
      <c r="F17" s="54">
        <v>49</v>
      </c>
      <c r="G17" s="26" t="s">
        <v>34</v>
      </c>
      <c r="H17" s="55">
        <v>50</v>
      </c>
      <c r="I17" s="53" t="s">
        <v>33</v>
      </c>
      <c r="J17" s="54">
        <v>28</v>
      </c>
      <c r="K17" s="26" t="s">
        <v>34</v>
      </c>
      <c r="L17" s="55">
        <v>40</v>
      </c>
      <c r="M17" s="53" t="s">
        <v>33</v>
      </c>
      <c r="N17" s="54">
        <v>37</v>
      </c>
      <c r="O17" s="26" t="s">
        <v>34</v>
      </c>
      <c r="P17" s="55">
        <v>35</v>
      </c>
      <c r="Q17" s="53" t="s">
        <v>33</v>
      </c>
      <c r="R17" s="54">
        <v>37</v>
      </c>
      <c r="S17" s="26" t="s">
        <v>34</v>
      </c>
      <c r="T17" s="55">
        <v>46</v>
      </c>
      <c r="U17" s="53" t="s">
        <v>33</v>
      </c>
      <c r="V17" s="54">
        <v>45</v>
      </c>
      <c r="W17" s="26" t="s">
        <v>34</v>
      </c>
      <c r="X17" s="55">
        <v>46</v>
      </c>
      <c r="Y17" s="53" t="s">
        <v>33</v>
      </c>
      <c r="Z17" s="54">
        <v>38</v>
      </c>
      <c r="AA17" s="26" t="s">
        <v>34</v>
      </c>
      <c r="AB17" s="55">
        <v>45</v>
      </c>
      <c r="AC17" s="53" t="s">
        <v>33</v>
      </c>
      <c r="AD17" s="54">
        <v>38</v>
      </c>
      <c r="AE17" s="26" t="s">
        <v>34</v>
      </c>
      <c r="AF17" s="55">
        <v>40</v>
      </c>
    </row>
    <row r="18" spans="1:32" ht="10.5" customHeight="1" x14ac:dyDescent="0.2">
      <c r="A18" s="53" t="s">
        <v>35</v>
      </c>
      <c r="B18" s="54">
        <v>32</v>
      </c>
      <c r="C18" s="26" t="s">
        <v>36</v>
      </c>
      <c r="D18" s="55">
        <v>43</v>
      </c>
      <c r="E18" s="53" t="s">
        <v>35</v>
      </c>
      <c r="F18" s="54">
        <v>45</v>
      </c>
      <c r="G18" s="26" t="s">
        <v>36</v>
      </c>
      <c r="H18" s="55">
        <v>43</v>
      </c>
      <c r="I18" s="53" t="s">
        <v>35</v>
      </c>
      <c r="J18" s="54">
        <v>38</v>
      </c>
      <c r="K18" s="26" t="s">
        <v>36</v>
      </c>
      <c r="L18" s="55">
        <v>27</v>
      </c>
      <c r="M18" s="53" t="s">
        <v>35</v>
      </c>
      <c r="N18" s="54">
        <v>32</v>
      </c>
      <c r="O18" s="26" t="s">
        <v>36</v>
      </c>
      <c r="P18" s="55">
        <v>43</v>
      </c>
      <c r="Q18" s="53" t="s">
        <v>35</v>
      </c>
      <c r="R18" s="54">
        <v>32</v>
      </c>
      <c r="S18" s="26" t="s">
        <v>36</v>
      </c>
      <c r="T18" s="55">
        <v>34</v>
      </c>
      <c r="U18" s="53" t="s">
        <v>35</v>
      </c>
      <c r="V18" s="54">
        <v>43</v>
      </c>
      <c r="W18" s="26" t="s">
        <v>36</v>
      </c>
      <c r="X18" s="55">
        <v>44</v>
      </c>
      <c r="Y18" s="53" t="s">
        <v>35</v>
      </c>
      <c r="Z18" s="54">
        <v>31</v>
      </c>
      <c r="AA18" s="26" t="s">
        <v>36</v>
      </c>
      <c r="AB18" s="55">
        <v>28</v>
      </c>
      <c r="AC18" s="53" t="s">
        <v>35</v>
      </c>
      <c r="AD18" s="54">
        <v>31</v>
      </c>
      <c r="AE18" s="26" t="s">
        <v>36</v>
      </c>
      <c r="AF18" s="55">
        <v>33</v>
      </c>
    </row>
    <row r="19" spans="1:32" ht="10.5" customHeight="1" x14ac:dyDescent="0.2">
      <c r="A19" s="53" t="s">
        <v>37</v>
      </c>
      <c r="B19" s="54">
        <v>28</v>
      </c>
      <c r="C19" s="26" t="s">
        <v>38</v>
      </c>
      <c r="D19" s="55">
        <v>30</v>
      </c>
      <c r="E19" s="53" t="s">
        <v>37</v>
      </c>
      <c r="F19" s="54">
        <v>47</v>
      </c>
      <c r="G19" s="26" t="s">
        <v>38</v>
      </c>
      <c r="H19" s="55">
        <v>41</v>
      </c>
      <c r="I19" s="53" t="s">
        <v>37</v>
      </c>
      <c r="J19" s="54">
        <v>29</v>
      </c>
      <c r="K19" s="26" t="s">
        <v>38</v>
      </c>
      <c r="L19" s="55">
        <v>33</v>
      </c>
      <c r="M19" s="53" t="s">
        <v>37</v>
      </c>
      <c r="N19" s="54">
        <v>28</v>
      </c>
      <c r="O19" s="26" t="s">
        <v>38</v>
      </c>
      <c r="P19" s="55">
        <v>30</v>
      </c>
      <c r="Q19" s="53" t="s">
        <v>37</v>
      </c>
      <c r="R19" s="54">
        <v>41</v>
      </c>
      <c r="S19" s="26" t="s">
        <v>38</v>
      </c>
      <c r="T19" s="55">
        <v>36</v>
      </c>
      <c r="U19" s="53" t="s">
        <v>37</v>
      </c>
      <c r="V19" s="54">
        <v>33</v>
      </c>
      <c r="W19" s="26" t="s">
        <v>38</v>
      </c>
      <c r="X19" s="55">
        <v>52</v>
      </c>
      <c r="Y19" s="53" t="s">
        <v>37</v>
      </c>
      <c r="Z19" s="54">
        <v>25</v>
      </c>
      <c r="AA19" s="26" t="s">
        <v>38</v>
      </c>
      <c r="AB19" s="55">
        <v>27</v>
      </c>
      <c r="AC19" s="53" t="s">
        <v>37</v>
      </c>
      <c r="AD19" s="54">
        <v>30</v>
      </c>
      <c r="AE19" s="26" t="s">
        <v>38</v>
      </c>
      <c r="AF19" s="55">
        <v>32</v>
      </c>
    </row>
    <row r="20" spans="1:32" ht="10.5" customHeight="1" x14ac:dyDescent="0.2">
      <c r="A20" s="53" t="s">
        <v>39</v>
      </c>
      <c r="B20" s="54">
        <v>36</v>
      </c>
      <c r="C20" s="26" t="s">
        <v>40</v>
      </c>
      <c r="D20" s="55">
        <v>32</v>
      </c>
      <c r="E20" s="53" t="s">
        <v>39</v>
      </c>
      <c r="F20" s="54">
        <v>42</v>
      </c>
      <c r="G20" s="26" t="s">
        <v>40</v>
      </c>
      <c r="H20" s="55">
        <v>38</v>
      </c>
      <c r="I20" s="53" t="s">
        <v>39</v>
      </c>
      <c r="J20" s="54">
        <v>43</v>
      </c>
      <c r="K20" s="26" t="s">
        <v>40</v>
      </c>
      <c r="L20" s="55">
        <v>39</v>
      </c>
      <c r="M20" s="53" t="s">
        <v>39</v>
      </c>
      <c r="N20" s="54">
        <v>36</v>
      </c>
      <c r="O20" s="26" t="s">
        <v>40</v>
      </c>
      <c r="P20" s="55">
        <v>32</v>
      </c>
      <c r="Q20" s="53" t="s">
        <v>39</v>
      </c>
      <c r="R20" s="54">
        <v>35</v>
      </c>
      <c r="S20" s="26" t="s">
        <v>40</v>
      </c>
      <c r="T20" s="55">
        <v>38</v>
      </c>
      <c r="U20" s="53" t="s">
        <v>39</v>
      </c>
      <c r="V20" s="54">
        <v>47</v>
      </c>
      <c r="W20" s="26" t="s">
        <v>40</v>
      </c>
      <c r="X20" s="55">
        <v>49</v>
      </c>
      <c r="Y20" s="53" t="s">
        <v>39</v>
      </c>
      <c r="Z20" s="54">
        <v>33</v>
      </c>
      <c r="AA20" s="26" t="s">
        <v>40</v>
      </c>
      <c r="AB20" s="55">
        <v>31</v>
      </c>
      <c r="AC20" s="53" t="s">
        <v>39</v>
      </c>
      <c r="AD20" s="54">
        <v>39</v>
      </c>
      <c r="AE20" s="26" t="s">
        <v>40</v>
      </c>
      <c r="AF20" s="55">
        <v>34</v>
      </c>
    </row>
    <row r="21" spans="1:32" ht="10.5" customHeight="1" x14ac:dyDescent="0.2">
      <c r="A21" s="53" t="s">
        <v>41</v>
      </c>
      <c r="B21" s="54">
        <v>38</v>
      </c>
      <c r="C21" s="26" t="s">
        <v>42</v>
      </c>
      <c r="D21" s="55">
        <v>37</v>
      </c>
      <c r="E21" s="53" t="s">
        <v>41</v>
      </c>
      <c r="F21" s="54">
        <v>33</v>
      </c>
      <c r="G21" s="26" t="s">
        <v>42</v>
      </c>
      <c r="H21" s="55">
        <v>40</v>
      </c>
      <c r="I21" s="53" t="s">
        <v>41</v>
      </c>
      <c r="J21" s="54">
        <v>35</v>
      </c>
      <c r="K21" s="26" t="s">
        <v>42</v>
      </c>
      <c r="L21" s="55">
        <v>31</v>
      </c>
      <c r="M21" s="53" t="s">
        <v>41</v>
      </c>
      <c r="N21" s="54">
        <v>38</v>
      </c>
      <c r="O21" s="26" t="s">
        <v>42</v>
      </c>
      <c r="P21" s="55">
        <v>36</v>
      </c>
      <c r="Q21" s="53" t="s">
        <v>41</v>
      </c>
      <c r="R21" s="54">
        <v>52</v>
      </c>
      <c r="S21" s="26" t="s">
        <v>42</v>
      </c>
      <c r="T21" s="55">
        <v>35</v>
      </c>
      <c r="U21" s="53" t="s">
        <v>41</v>
      </c>
      <c r="V21" s="54">
        <v>51</v>
      </c>
      <c r="W21" s="26" t="s">
        <v>42</v>
      </c>
      <c r="X21" s="55">
        <v>30</v>
      </c>
      <c r="Y21" s="53" t="s">
        <v>41</v>
      </c>
      <c r="Z21" s="54">
        <v>32</v>
      </c>
      <c r="AA21" s="26" t="s">
        <v>42</v>
      </c>
      <c r="AB21" s="55">
        <v>39</v>
      </c>
      <c r="AC21" s="53" t="s">
        <v>41</v>
      </c>
      <c r="AD21" s="54">
        <v>37</v>
      </c>
      <c r="AE21" s="26" t="s">
        <v>42</v>
      </c>
      <c r="AF21" s="55">
        <v>30</v>
      </c>
    </row>
    <row r="22" spans="1:32" ht="10.5" customHeight="1" x14ac:dyDescent="0.2">
      <c r="A22" s="53" t="s">
        <v>43</v>
      </c>
      <c r="B22" s="54">
        <v>43</v>
      </c>
      <c r="C22" s="26" t="s">
        <v>44</v>
      </c>
      <c r="D22" s="55">
        <v>45</v>
      </c>
      <c r="E22" s="53" t="s">
        <v>43</v>
      </c>
      <c r="F22" s="54">
        <v>41</v>
      </c>
      <c r="G22" s="26" t="s">
        <v>44</v>
      </c>
      <c r="H22" s="55">
        <v>45</v>
      </c>
      <c r="I22" s="53" t="s">
        <v>43</v>
      </c>
      <c r="J22" s="54">
        <v>41</v>
      </c>
      <c r="K22" s="26" t="s">
        <v>44</v>
      </c>
      <c r="L22" s="55">
        <v>46</v>
      </c>
      <c r="M22" s="53" t="s">
        <v>43</v>
      </c>
      <c r="N22" s="54">
        <v>43</v>
      </c>
      <c r="O22" s="26" t="s">
        <v>44</v>
      </c>
      <c r="P22" s="55">
        <v>45</v>
      </c>
      <c r="Q22" s="53" t="s">
        <v>43</v>
      </c>
      <c r="R22" s="54">
        <v>38</v>
      </c>
      <c r="S22" s="26" t="s">
        <v>44</v>
      </c>
      <c r="T22" s="55">
        <v>42</v>
      </c>
      <c r="U22" s="53" t="s">
        <v>43</v>
      </c>
      <c r="V22" s="54">
        <v>30</v>
      </c>
      <c r="W22" s="26" t="s">
        <v>44</v>
      </c>
      <c r="X22" s="55">
        <v>43</v>
      </c>
      <c r="Y22" s="53" t="s">
        <v>43</v>
      </c>
      <c r="Z22" s="54">
        <v>39</v>
      </c>
      <c r="AA22" s="26" t="s">
        <v>44</v>
      </c>
      <c r="AB22" s="55">
        <v>26</v>
      </c>
      <c r="AC22" s="53" t="s">
        <v>43</v>
      </c>
      <c r="AD22" s="54">
        <v>32</v>
      </c>
      <c r="AE22" s="26" t="s">
        <v>44</v>
      </c>
      <c r="AF22" s="55">
        <v>37</v>
      </c>
    </row>
    <row r="23" spans="1:32" ht="10.5" customHeight="1" x14ac:dyDescent="0.2">
      <c r="A23" s="53" t="s">
        <v>45</v>
      </c>
      <c r="B23" s="54">
        <v>36</v>
      </c>
      <c r="C23" s="26" t="s">
        <v>46</v>
      </c>
      <c r="D23" s="55">
        <v>37</v>
      </c>
      <c r="E23" s="53" t="s">
        <v>45</v>
      </c>
      <c r="F23" s="54">
        <v>45</v>
      </c>
      <c r="G23" s="26" t="s">
        <v>46</v>
      </c>
      <c r="H23" s="55">
        <v>38</v>
      </c>
      <c r="I23" s="53" t="s">
        <v>45</v>
      </c>
      <c r="J23" s="54">
        <v>40</v>
      </c>
      <c r="K23" s="26" t="s">
        <v>46</v>
      </c>
      <c r="L23" s="55">
        <v>43</v>
      </c>
      <c r="M23" s="53" t="s">
        <v>45</v>
      </c>
      <c r="N23" s="54">
        <v>36</v>
      </c>
      <c r="O23" s="26" t="s">
        <v>46</v>
      </c>
      <c r="P23" s="55">
        <v>37</v>
      </c>
      <c r="Q23" s="53" t="s">
        <v>45</v>
      </c>
      <c r="R23" s="54">
        <v>32</v>
      </c>
      <c r="S23" s="26" t="s">
        <v>46</v>
      </c>
      <c r="T23" s="55">
        <v>39</v>
      </c>
      <c r="U23" s="53" t="s">
        <v>45</v>
      </c>
      <c r="V23" s="54">
        <v>35</v>
      </c>
      <c r="W23" s="26" t="s">
        <v>46</v>
      </c>
      <c r="X23" s="55">
        <v>32</v>
      </c>
      <c r="Y23" s="53" t="s">
        <v>45</v>
      </c>
      <c r="Z23" s="54">
        <v>46</v>
      </c>
      <c r="AA23" s="26" t="s">
        <v>46</v>
      </c>
      <c r="AB23" s="55">
        <v>36</v>
      </c>
      <c r="AC23" s="53" t="s">
        <v>45</v>
      </c>
      <c r="AD23" s="54">
        <v>31</v>
      </c>
      <c r="AE23" s="26" t="s">
        <v>46</v>
      </c>
      <c r="AF23" s="55">
        <v>41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1311</v>
      </c>
      <c r="B25" s="35"/>
      <c r="C25" s="31"/>
      <c r="D25" s="40"/>
      <c r="E25" s="32">
        <f>SUM(F6:F23)+SUM(H6:H23)</f>
        <v>1535</v>
      </c>
      <c r="F25" s="35"/>
      <c r="G25" s="32"/>
      <c r="H25" s="31"/>
      <c r="I25" s="32">
        <f>SUM(J6:J23)+SUM(L6:L23)</f>
        <v>1334</v>
      </c>
      <c r="J25" s="35"/>
      <c r="K25" s="31"/>
      <c r="L25" s="40"/>
      <c r="M25" s="32">
        <f>SUM(N6:N23)+SUM(P6:P23)</f>
        <v>1311</v>
      </c>
      <c r="N25" s="35"/>
      <c r="O25" s="32"/>
      <c r="P25" s="31"/>
      <c r="Q25" s="32">
        <f>SUM(R6:R23)+SUM(T6:T23)</f>
        <v>1413</v>
      </c>
      <c r="R25" s="35"/>
      <c r="S25" s="31"/>
      <c r="T25" s="40"/>
      <c r="U25" s="32">
        <f>SUM(V6:V23)+SUM(X6:X23)</f>
        <v>1520</v>
      </c>
      <c r="V25" s="35"/>
      <c r="W25" s="32"/>
      <c r="X25" s="31"/>
      <c r="Y25" s="32">
        <f>SUM(Z6:Z23)+SUM(AB6:AB23)</f>
        <v>1161</v>
      </c>
      <c r="Z25" s="35"/>
      <c r="AA25" s="31"/>
      <c r="AB25" s="40"/>
      <c r="AC25" s="32">
        <f>SUM(AD6:AD23)+SUM(AF6:AF23)</f>
        <v>1230</v>
      </c>
      <c r="AD25" s="35"/>
      <c r="AE25" s="32"/>
      <c r="AF25" s="31"/>
    </row>
    <row r="26" spans="1:32" s="58" customFormat="1" ht="13.5" customHeight="1" x14ac:dyDescent="0.2">
      <c r="A26" s="407" t="s">
        <v>93</v>
      </c>
      <c r="B26" s="408"/>
      <c r="C26" s="408"/>
      <c r="D26" s="408"/>
      <c r="E26" s="408"/>
      <c r="F26" s="408"/>
      <c r="G26" s="408"/>
      <c r="H26" s="409"/>
      <c r="I26" s="398" t="s">
        <v>57</v>
      </c>
      <c r="J26" s="399"/>
      <c r="K26" s="399"/>
      <c r="L26" s="399"/>
      <c r="M26" s="399"/>
      <c r="N26" s="399"/>
      <c r="O26" s="399"/>
      <c r="P26" s="400"/>
      <c r="Q26" s="410" t="s">
        <v>87</v>
      </c>
      <c r="R26" s="411"/>
      <c r="S26" s="411"/>
      <c r="T26" s="411"/>
      <c r="U26" s="411"/>
      <c r="V26" s="411"/>
      <c r="W26" s="411"/>
      <c r="X26" s="412"/>
      <c r="Y26" s="281" t="s">
        <v>100</v>
      </c>
      <c r="Z26" s="282"/>
      <c r="AA26" s="282"/>
      <c r="AB26" s="282"/>
      <c r="AC26" s="282"/>
      <c r="AD26" s="282"/>
      <c r="AE26" s="282"/>
      <c r="AF26" s="283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896</v>
      </c>
      <c r="H27" s="48"/>
      <c r="J27" s="47"/>
      <c r="K27" s="144" t="s">
        <v>271</v>
      </c>
      <c r="L27" s="145"/>
      <c r="M27" s="145"/>
      <c r="N27" s="49" t="s">
        <v>916</v>
      </c>
      <c r="P27" s="48"/>
      <c r="R27" s="47"/>
      <c r="S27" s="144" t="s">
        <v>271</v>
      </c>
      <c r="T27" s="145"/>
      <c r="U27" s="145"/>
      <c r="V27" s="49" t="s">
        <v>916</v>
      </c>
      <c r="X27" s="48"/>
      <c r="Y27" s="50"/>
      <c r="Z27" s="47"/>
      <c r="AA27" s="144" t="s">
        <v>271</v>
      </c>
      <c r="AB27" s="145"/>
      <c r="AC27" s="145"/>
      <c r="AD27" s="49" t="s">
        <v>942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1004</v>
      </c>
      <c r="G28" s="32"/>
      <c r="H28" s="33"/>
      <c r="I28" s="29"/>
      <c r="K28" s="144" t="s">
        <v>595</v>
      </c>
      <c r="L28" s="145"/>
      <c r="M28" s="145"/>
      <c r="N28" s="49" t="s">
        <v>1010</v>
      </c>
      <c r="O28" s="32"/>
      <c r="P28" s="33"/>
      <c r="Q28" s="29"/>
      <c r="S28" s="144" t="s">
        <v>595</v>
      </c>
      <c r="T28" s="145"/>
      <c r="U28" s="145"/>
      <c r="V28" s="49" t="s">
        <v>1000</v>
      </c>
      <c r="W28" s="32"/>
      <c r="X28" s="33"/>
      <c r="Y28" s="29"/>
      <c r="AA28" s="144" t="s">
        <v>595</v>
      </c>
      <c r="AB28" s="145"/>
      <c r="AC28" s="145"/>
      <c r="AD28" s="77" t="s">
        <v>938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16</v>
      </c>
      <c r="G29" s="32"/>
      <c r="H29" s="33"/>
      <c r="I29" s="29"/>
      <c r="K29" s="144" t="s">
        <v>596</v>
      </c>
      <c r="L29" s="145"/>
      <c r="M29" s="145"/>
      <c r="N29" s="49">
        <v>17</v>
      </c>
      <c r="O29" s="32"/>
      <c r="P29" s="33"/>
      <c r="Q29" s="29"/>
      <c r="S29" s="144" t="s">
        <v>596</v>
      </c>
      <c r="T29" s="145"/>
      <c r="U29" s="145"/>
      <c r="V29" s="49">
        <v>15</v>
      </c>
      <c r="W29" s="32"/>
      <c r="X29" s="33"/>
      <c r="Y29" s="29"/>
      <c r="AA29" s="144" t="s">
        <v>596</v>
      </c>
      <c r="AB29" s="145"/>
      <c r="AC29" s="145"/>
      <c r="AD29" s="49">
        <v>16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53</v>
      </c>
      <c r="C31" s="26" t="s">
        <v>12</v>
      </c>
      <c r="D31" s="55">
        <v>47</v>
      </c>
      <c r="E31" s="53" t="s">
        <v>11</v>
      </c>
      <c r="F31" s="54">
        <v>35</v>
      </c>
      <c r="G31" s="26" t="s">
        <v>12</v>
      </c>
      <c r="H31" s="55">
        <v>37</v>
      </c>
      <c r="I31" s="53" t="s">
        <v>11</v>
      </c>
      <c r="J31" s="54">
        <v>36</v>
      </c>
      <c r="K31" s="26" t="s">
        <v>12</v>
      </c>
      <c r="L31" s="55">
        <v>26</v>
      </c>
      <c r="M31" s="53" t="s">
        <v>11</v>
      </c>
      <c r="N31" s="54">
        <v>30</v>
      </c>
      <c r="O31" s="26" t="s">
        <v>12</v>
      </c>
      <c r="P31" s="55">
        <v>29</v>
      </c>
      <c r="Q31" s="53" t="s">
        <v>11</v>
      </c>
      <c r="R31" s="54">
        <v>33</v>
      </c>
      <c r="S31" s="26" t="s">
        <v>12</v>
      </c>
      <c r="T31" s="55">
        <v>39</v>
      </c>
      <c r="U31" s="53" t="s">
        <v>11</v>
      </c>
      <c r="V31" s="54">
        <v>37</v>
      </c>
      <c r="W31" s="26" t="s">
        <v>12</v>
      </c>
      <c r="X31" s="55">
        <v>36</v>
      </c>
      <c r="Y31" s="53" t="s">
        <v>11</v>
      </c>
      <c r="Z31" s="54">
        <v>40</v>
      </c>
      <c r="AA31" s="26" t="s">
        <v>12</v>
      </c>
      <c r="AB31" s="55">
        <v>32</v>
      </c>
      <c r="AC31" s="53" t="s">
        <v>11</v>
      </c>
      <c r="AD31" s="54">
        <v>31</v>
      </c>
      <c r="AE31" s="26" t="s">
        <v>12</v>
      </c>
      <c r="AF31" s="55">
        <v>29</v>
      </c>
    </row>
    <row r="32" spans="1:32" ht="10.5" customHeight="1" x14ac:dyDescent="0.2">
      <c r="A32" s="53" t="s">
        <v>13</v>
      </c>
      <c r="B32" s="54">
        <v>37</v>
      </c>
      <c r="C32" s="26" t="s">
        <v>14</v>
      </c>
      <c r="D32" s="55">
        <v>36</v>
      </c>
      <c r="E32" s="53" t="s">
        <v>13</v>
      </c>
      <c r="F32" s="54">
        <v>40</v>
      </c>
      <c r="G32" s="26" t="s">
        <v>14</v>
      </c>
      <c r="H32" s="55">
        <v>41</v>
      </c>
      <c r="I32" s="53" t="s">
        <v>13</v>
      </c>
      <c r="J32" s="54">
        <v>39</v>
      </c>
      <c r="K32" s="26" t="s">
        <v>14</v>
      </c>
      <c r="L32" s="55">
        <v>33</v>
      </c>
      <c r="M32" s="53" t="s">
        <v>13</v>
      </c>
      <c r="N32" s="54">
        <v>29</v>
      </c>
      <c r="O32" s="26" t="s">
        <v>14</v>
      </c>
      <c r="P32" s="55">
        <v>24</v>
      </c>
      <c r="Q32" s="53" t="s">
        <v>13</v>
      </c>
      <c r="R32" s="54">
        <v>30</v>
      </c>
      <c r="S32" s="26" t="s">
        <v>14</v>
      </c>
      <c r="T32" s="55">
        <v>38</v>
      </c>
      <c r="U32" s="53" t="s">
        <v>13</v>
      </c>
      <c r="V32" s="54">
        <v>34</v>
      </c>
      <c r="W32" s="26" t="s">
        <v>14</v>
      </c>
      <c r="X32" s="55">
        <v>32</v>
      </c>
      <c r="Y32" s="53" t="s">
        <v>13</v>
      </c>
      <c r="Z32" s="54">
        <v>27</v>
      </c>
      <c r="AA32" s="26" t="s">
        <v>14</v>
      </c>
      <c r="AB32" s="55">
        <v>42</v>
      </c>
      <c r="AC32" s="53" t="s">
        <v>13</v>
      </c>
      <c r="AD32" s="54">
        <v>34</v>
      </c>
      <c r="AE32" s="26" t="s">
        <v>14</v>
      </c>
      <c r="AF32" s="55">
        <v>41</v>
      </c>
    </row>
    <row r="33" spans="1:32" ht="10.5" customHeight="1" x14ac:dyDescent="0.2">
      <c r="A33" s="53" t="s">
        <v>15</v>
      </c>
      <c r="B33" s="54">
        <v>46</v>
      </c>
      <c r="C33" s="26" t="s">
        <v>16</v>
      </c>
      <c r="D33" s="55">
        <v>39</v>
      </c>
      <c r="E33" s="53" t="s">
        <v>15</v>
      </c>
      <c r="F33" s="54">
        <v>35</v>
      </c>
      <c r="G33" s="26" t="s">
        <v>16</v>
      </c>
      <c r="H33" s="55">
        <v>27</v>
      </c>
      <c r="I33" s="53" t="s">
        <v>15</v>
      </c>
      <c r="J33" s="54">
        <v>41</v>
      </c>
      <c r="K33" s="26" t="s">
        <v>16</v>
      </c>
      <c r="L33" s="55">
        <v>36</v>
      </c>
      <c r="M33" s="53" t="s">
        <v>15</v>
      </c>
      <c r="N33" s="54">
        <v>24</v>
      </c>
      <c r="O33" s="26" t="s">
        <v>16</v>
      </c>
      <c r="P33" s="55">
        <v>36</v>
      </c>
      <c r="Q33" s="53" t="s">
        <v>15</v>
      </c>
      <c r="R33" s="54">
        <v>37</v>
      </c>
      <c r="S33" s="26" t="s">
        <v>16</v>
      </c>
      <c r="T33" s="55">
        <v>34</v>
      </c>
      <c r="U33" s="53" t="s">
        <v>15</v>
      </c>
      <c r="V33" s="54">
        <v>39</v>
      </c>
      <c r="W33" s="26" t="s">
        <v>16</v>
      </c>
      <c r="X33" s="55">
        <v>37</v>
      </c>
      <c r="Y33" s="53" t="s">
        <v>15</v>
      </c>
      <c r="Z33" s="54">
        <v>38</v>
      </c>
      <c r="AA33" s="26" t="s">
        <v>16</v>
      </c>
      <c r="AB33" s="55">
        <v>39</v>
      </c>
      <c r="AC33" s="53" t="s">
        <v>15</v>
      </c>
      <c r="AD33" s="54">
        <v>43</v>
      </c>
      <c r="AE33" s="26" t="s">
        <v>16</v>
      </c>
      <c r="AF33" s="55">
        <v>49</v>
      </c>
    </row>
    <row r="34" spans="1:32" ht="10.5" customHeight="1" x14ac:dyDescent="0.2">
      <c r="A34" s="53" t="s">
        <v>17</v>
      </c>
      <c r="B34" s="54">
        <v>45</v>
      </c>
      <c r="C34" s="26" t="s">
        <v>18</v>
      </c>
      <c r="D34" s="55">
        <v>55</v>
      </c>
      <c r="E34" s="53" t="s">
        <v>17</v>
      </c>
      <c r="F34" s="54">
        <v>49</v>
      </c>
      <c r="G34" s="26" t="s">
        <v>18</v>
      </c>
      <c r="H34" s="55">
        <v>30</v>
      </c>
      <c r="I34" s="53" t="s">
        <v>17</v>
      </c>
      <c r="J34" s="54">
        <v>40</v>
      </c>
      <c r="K34" s="26" t="s">
        <v>18</v>
      </c>
      <c r="L34" s="55">
        <v>38</v>
      </c>
      <c r="M34" s="53" t="s">
        <v>17</v>
      </c>
      <c r="N34" s="54">
        <v>37</v>
      </c>
      <c r="O34" s="26" t="s">
        <v>18</v>
      </c>
      <c r="P34" s="55">
        <v>38</v>
      </c>
      <c r="Q34" s="53" t="s">
        <v>17</v>
      </c>
      <c r="R34" s="54">
        <v>38</v>
      </c>
      <c r="S34" s="26" t="s">
        <v>18</v>
      </c>
      <c r="T34" s="55">
        <v>39</v>
      </c>
      <c r="U34" s="53" t="s">
        <v>17</v>
      </c>
      <c r="V34" s="54">
        <v>35</v>
      </c>
      <c r="W34" s="26" t="s">
        <v>18</v>
      </c>
      <c r="X34" s="55">
        <v>36</v>
      </c>
      <c r="Y34" s="53" t="s">
        <v>17</v>
      </c>
      <c r="Z34" s="54">
        <v>24</v>
      </c>
      <c r="AA34" s="26" t="s">
        <v>18</v>
      </c>
      <c r="AB34" s="55">
        <v>26</v>
      </c>
      <c r="AC34" s="53" t="s">
        <v>17</v>
      </c>
      <c r="AD34" s="54">
        <v>29</v>
      </c>
      <c r="AE34" s="26" t="s">
        <v>18</v>
      </c>
      <c r="AF34" s="55">
        <v>31</v>
      </c>
    </row>
    <row r="35" spans="1:32" ht="10.5" customHeight="1" x14ac:dyDescent="0.2">
      <c r="A35" s="53" t="s">
        <v>19</v>
      </c>
      <c r="B35" s="54">
        <v>40</v>
      </c>
      <c r="C35" s="26" t="s">
        <v>20</v>
      </c>
      <c r="D35" s="55">
        <v>45</v>
      </c>
      <c r="E35" s="53" t="s">
        <v>19</v>
      </c>
      <c r="F35" s="54">
        <v>42</v>
      </c>
      <c r="G35" s="26" t="s">
        <v>20</v>
      </c>
      <c r="H35" s="55">
        <v>28</v>
      </c>
      <c r="I35" s="53" t="s">
        <v>19</v>
      </c>
      <c r="J35" s="54">
        <v>30</v>
      </c>
      <c r="K35" s="26" t="s">
        <v>20</v>
      </c>
      <c r="L35" s="55">
        <v>41</v>
      </c>
      <c r="M35" s="53" t="s">
        <v>19</v>
      </c>
      <c r="N35" s="54">
        <v>38</v>
      </c>
      <c r="O35" s="26" t="s">
        <v>20</v>
      </c>
      <c r="P35" s="55">
        <v>40</v>
      </c>
      <c r="Q35" s="53" t="s">
        <v>19</v>
      </c>
      <c r="R35" s="54">
        <v>40</v>
      </c>
      <c r="S35" s="26" t="s">
        <v>20</v>
      </c>
      <c r="T35" s="55">
        <v>30</v>
      </c>
      <c r="U35" s="53" t="s">
        <v>19</v>
      </c>
      <c r="V35" s="54">
        <v>38</v>
      </c>
      <c r="W35" s="26" t="s">
        <v>20</v>
      </c>
      <c r="X35" s="55">
        <v>45</v>
      </c>
      <c r="Y35" s="53" t="s">
        <v>19</v>
      </c>
      <c r="Z35" s="54">
        <v>34</v>
      </c>
      <c r="AA35" s="26" t="s">
        <v>20</v>
      </c>
      <c r="AB35" s="55">
        <v>39</v>
      </c>
      <c r="AC35" s="53" t="s">
        <v>19</v>
      </c>
      <c r="AD35" s="54">
        <v>35</v>
      </c>
      <c r="AE35" s="26" t="s">
        <v>20</v>
      </c>
      <c r="AF35" s="55">
        <v>35</v>
      </c>
    </row>
    <row r="36" spans="1:32" ht="10.5" customHeight="1" x14ac:dyDescent="0.2">
      <c r="A36" s="53" t="s">
        <v>21</v>
      </c>
      <c r="B36" s="54">
        <v>34</v>
      </c>
      <c r="C36" s="26" t="s">
        <v>22</v>
      </c>
      <c r="D36" s="55">
        <v>38</v>
      </c>
      <c r="E36" s="53" t="s">
        <v>21</v>
      </c>
      <c r="F36" s="54">
        <v>48</v>
      </c>
      <c r="G36" s="26" t="s">
        <v>22</v>
      </c>
      <c r="H36" s="55">
        <v>45</v>
      </c>
      <c r="I36" s="53" t="s">
        <v>21</v>
      </c>
      <c r="J36" s="54">
        <v>32</v>
      </c>
      <c r="K36" s="26" t="s">
        <v>22</v>
      </c>
      <c r="L36" s="55">
        <v>27</v>
      </c>
      <c r="M36" s="53" t="s">
        <v>21</v>
      </c>
      <c r="N36" s="54">
        <v>39</v>
      </c>
      <c r="O36" s="26" t="s">
        <v>22</v>
      </c>
      <c r="P36" s="55">
        <v>34</v>
      </c>
      <c r="Q36" s="53" t="s">
        <v>21</v>
      </c>
      <c r="R36" s="54">
        <v>28</v>
      </c>
      <c r="S36" s="26" t="s">
        <v>22</v>
      </c>
      <c r="T36" s="55">
        <v>38</v>
      </c>
      <c r="U36" s="53" t="s">
        <v>21</v>
      </c>
      <c r="V36" s="54">
        <v>32</v>
      </c>
      <c r="W36" s="26" t="s">
        <v>22</v>
      </c>
      <c r="X36" s="55">
        <v>43</v>
      </c>
      <c r="Y36" s="53" t="s">
        <v>21</v>
      </c>
      <c r="Z36" s="54">
        <v>33</v>
      </c>
      <c r="AA36" s="26" t="s">
        <v>22</v>
      </c>
      <c r="AB36" s="55">
        <v>24</v>
      </c>
      <c r="AC36" s="53" t="s">
        <v>21</v>
      </c>
      <c r="AD36" s="54">
        <v>43</v>
      </c>
      <c r="AE36" s="26" t="s">
        <v>22</v>
      </c>
      <c r="AF36" s="55">
        <v>43</v>
      </c>
    </row>
    <row r="37" spans="1:32" ht="10.5" customHeight="1" x14ac:dyDescent="0.2">
      <c r="A37" s="53" t="s">
        <v>23</v>
      </c>
      <c r="B37" s="54">
        <v>45</v>
      </c>
      <c r="C37" s="26" t="s">
        <v>24</v>
      </c>
      <c r="D37" s="55">
        <v>28</v>
      </c>
      <c r="E37" s="53" t="s">
        <v>23</v>
      </c>
      <c r="F37" s="54">
        <v>34</v>
      </c>
      <c r="G37" s="26" t="s">
        <v>24</v>
      </c>
      <c r="H37" s="55">
        <v>35</v>
      </c>
      <c r="I37" s="53" t="s">
        <v>23</v>
      </c>
      <c r="J37" s="54">
        <v>27</v>
      </c>
      <c r="K37" s="26" t="s">
        <v>24</v>
      </c>
      <c r="L37" s="55">
        <v>30</v>
      </c>
      <c r="M37" s="53" t="s">
        <v>23</v>
      </c>
      <c r="N37" s="54">
        <v>35</v>
      </c>
      <c r="O37" s="26" t="s">
        <v>24</v>
      </c>
      <c r="P37" s="55">
        <v>39</v>
      </c>
      <c r="Q37" s="53" t="s">
        <v>23</v>
      </c>
      <c r="R37" s="54">
        <v>39</v>
      </c>
      <c r="S37" s="26" t="s">
        <v>24</v>
      </c>
      <c r="T37" s="55">
        <v>33</v>
      </c>
      <c r="U37" s="53" t="s">
        <v>23</v>
      </c>
      <c r="V37" s="54">
        <v>29</v>
      </c>
      <c r="W37" s="26" t="s">
        <v>24</v>
      </c>
      <c r="X37" s="55">
        <v>39</v>
      </c>
      <c r="Y37" s="53" t="s">
        <v>23</v>
      </c>
      <c r="Z37" s="54">
        <v>31</v>
      </c>
      <c r="AA37" s="26" t="s">
        <v>24</v>
      </c>
      <c r="AB37" s="55">
        <v>34</v>
      </c>
      <c r="AC37" s="53" t="s">
        <v>23</v>
      </c>
      <c r="AD37" s="54">
        <v>37</v>
      </c>
      <c r="AE37" s="26" t="s">
        <v>24</v>
      </c>
      <c r="AF37" s="55">
        <v>38</v>
      </c>
    </row>
    <row r="38" spans="1:32" ht="10.5" customHeight="1" x14ac:dyDescent="0.2">
      <c r="A38" s="53" t="s">
        <v>25</v>
      </c>
      <c r="B38" s="54">
        <v>30</v>
      </c>
      <c r="C38" s="26" t="s">
        <v>26</v>
      </c>
      <c r="D38" s="55">
        <v>36</v>
      </c>
      <c r="E38" s="53" t="s">
        <v>25</v>
      </c>
      <c r="F38" s="54">
        <v>33</v>
      </c>
      <c r="G38" s="26" t="s">
        <v>26</v>
      </c>
      <c r="H38" s="55">
        <v>31</v>
      </c>
      <c r="I38" s="53" t="s">
        <v>25</v>
      </c>
      <c r="J38" s="54">
        <v>32</v>
      </c>
      <c r="K38" s="26" t="s">
        <v>26</v>
      </c>
      <c r="L38" s="55">
        <v>32</v>
      </c>
      <c r="M38" s="53" t="s">
        <v>25</v>
      </c>
      <c r="N38" s="54">
        <v>40</v>
      </c>
      <c r="O38" s="26" t="s">
        <v>26</v>
      </c>
      <c r="P38" s="55">
        <v>33</v>
      </c>
      <c r="Q38" s="53" t="s">
        <v>25</v>
      </c>
      <c r="R38" s="54">
        <v>33</v>
      </c>
      <c r="S38" s="26" t="s">
        <v>26</v>
      </c>
      <c r="T38" s="55">
        <v>41</v>
      </c>
      <c r="U38" s="53" t="s">
        <v>25</v>
      </c>
      <c r="V38" s="54">
        <v>34</v>
      </c>
      <c r="W38" s="26" t="s">
        <v>26</v>
      </c>
      <c r="X38" s="55">
        <v>32</v>
      </c>
      <c r="Y38" s="53" t="s">
        <v>25</v>
      </c>
      <c r="Z38" s="54">
        <v>39</v>
      </c>
      <c r="AA38" s="26" t="s">
        <v>26</v>
      </c>
      <c r="AB38" s="55">
        <v>32</v>
      </c>
      <c r="AC38" s="53" t="s">
        <v>25</v>
      </c>
      <c r="AD38" s="54">
        <v>32</v>
      </c>
      <c r="AE38" s="26" t="s">
        <v>26</v>
      </c>
      <c r="AF38" s="55">
        <v>32</v>
      </c>
    </row>
    <row r="39" spans="1:32" ht="10.5" customHeight="1" x14ac:dyDescent="0.2">
      <c r="A39" s="53" t="s">
        <v>27</v>
      </c>
      <c r="B39" s="54">
        <v>36</v>
      </c>
      <c r="C39" s="26" t="s">
        <v>28</v>
      </c>
      <c r="D39" s="55">
        <v>39</v>
      </c>
      <c r="E39" s="53" t="s">
        <v>27</v>
      </c>
      <c r="F39" s="54">
        <v>46</v>
      </c>
      <c r="G39" s="26" t="s">
        <v>28</v>
      </c>
      <c r="H39" s="55">
        <v>33</v>
      </c>
      <c r="I39" s="53" t="s">
        <v>27</v>
      </c>
      <c r="J39" s="54">
        <v>30</v>
      </c>
      <c r="K39" s="26" t="s">
        <v>28</v>
      </c>
      <c r="L39" s="55">
        <v>30</v>
      </c>
      <c r="M39" s="53" t="s">
        <v>27</v>
      </c>
      <c r="N39" s="54">
        <v>34</v>
      </c>
      <c r="O39" s="26" t="s">
        <v>28</v>
      </c>
      <c r="P39" s="55">
        <v>42</v>
      </c>
      <c r="Q39" s="53" t="s">
        <v>27</v>
      </c>
      <c r="R39" s="54">
        <v>40</v>
      </c>
      <c r="S39" s="26" t="s">
        <v>28</v>
      </c>
      <c r="T39" s="55">
        <v>26</v>
      </c>
      <c r="U39" s="53" t="s">
        <v>27</v>
      </c>
      <c r="V39" s="54">
        <v>37</v>
      </c>
      <c r="W39" s="26" t="s">
        <v>28</v>
      </c>
      <c r="X39" s="55">
        <v>38</v>
      </c>
      <c r="Y39" s="53" t="s">
        <v>27</v>
      </c>
      <c r="Z39" s="54">
        <v>33</v>
      </c>
      <c r="AA39" s="26" t="s">
        <v>28</v>
      </c>
      <c r="AB39" s="55">
        <v>30</v>
      </c>
      <c r="AC39" s="53" t="s">
        <v>27</v>
      </c>
      <c r="AD39" s="54">
        <v>48</v>
      </c>
      <c r="AE39" s="26" t="s">
        <v>28</v>
      </c>
      <c r="AF39" s="55">
        <v>41</v>
      </c>
    </row>
    <row r="40" spans="1:32" ht="10.5" customHeight="1" x14ac:dyDescent="0.2">
      <c r="A40" s="53" t="s">
        <v>29</v>
      </c>
      <c r="B40" s="54">
        <v>40</v>
      </c>
      <c r="C40" s="26" t="s">
        <v>30</v>
      </c>
      <c r="D40" s="55">
        <v>43</v>
      </c>
      <c r="E40" s="53" t="s">
        <v>29</v>
      </c>
      <c r="F40" s="54">
        <v>41</v>
      </c>
      <c r="G40" s="26" t="s">
        <v>30</v>
      </c>
      <c r="H40" s="55">
        <v>29</v>
      </c>
      <c r="I40" s="53" t="s">
        <v>29</v>
      </c>
      <c r="J40" s="54">
        <v>33</v>
      </c>
      <c r="K40" s="26" t="s">
        <v>30</v>
      </c>
      <c r="L40" s="55">
        <v>29</v>
      </c>
      <c r="M40" s="53" t="s">
        <v>29</v>
      </c>
      <c r="N40" s="54">
        <v>43</v>
      </c>
      <c r="O40" s="26" t="s">
        <v>30</v>
      </c>
      <c r="P40" s="55">
        <v>40</v>
      </c>
      <c r="Q40" s="53" t="s">
        <v>29</v>
      </c>
      <c r="R40" s="54">
        <v>32</v>
      </c>
      <c r="S40" s="26" t="s">
        <v>30</v>
      </c>
      <c r="T40" s="55">
        <v>37</v>
      </c>
      <c r="U40" s="53" t="s">
        <v>29</v>
      </c>
      <c r="V40" s="54">
        <v>51</v>
      </c>
      <c r="W40" s="26" t="s">
        <v>30</v>
      </c>
      <c r="X40" s="55">
        <v>40</v>
      </c>
      <c r="Y40" s="53" t="s">
        <v>29</v>
      </c>
      <c r="Z40" s="54">
        <v>44</v>
      </c>
      <c r="AA40" s="26" t="s">
        <v>30</v>
      </c>
      <c r="AB40" s="55">
        <v>38</v>
      </c>
      <c r="AC40" s="53" t="s">
        <v>29</v>
      </c>
      <c r="AD40" s="54">
        <v>40</v>
      </c>
      <c r="AE40" s="26" t="s">
        <v>30</v>
      </c>
      <c r="AF40" s="55">
        <v>51</v>
      </c>
    </row>
    <row r="41" spans="1:32" ht="10.5" customHeight="1" x14ac:dyDescent="0.2">
      <c r="A41" s="53" t="s">
        <v>31</v>
      </c>
      <c r="B41" s="54">
        <v>53</v>
      </c>
      <c r="C41" s="26" t="s">
        <v>32</v>
      </c>
      <c r="D41" s="55">
        <v>42</v>
      </c>
      <c r="E41" s="53" t="s">
        <v>31</v>
      </c>
      <c r="F41" s="54">
        <v>40</v>
      </c>
      <c r="G41" s="26" t="s">
        <v>32</v>
      </c>
      <c r="H41" s="55">
        <v>45</v>
      </c>
      <c r="I41" s="53" t="s">
        <v>31</v>
      </c>
      <c r="J41" s="54">
        <v>37</v>
      </c>
      <c r="K41" s="26" t="s">
        <v>32</v>
      </c>
      <c r="L41" s="55">
        <v>35</v>
      </c>
      <c r="M41" s="53" t="s">
        <v>31</v>
      </c>
      <c r="N41" s="54">
        <v>39</v>
      </c>
      <c r="O41" s="26" t="s">
        <v>32</v>
      </c>
      <c r="P41" s="55">
        <v>36</v>
      </c>
      <c r="Q41" s="53" t="s">
        <v>31</v>
      </c>
      <c r="R41" s="54">
        <v>32</v>
      </c>
      <c r="S41" s="26" t="s">
        <v>32</v>
      </c>
      <c r="T41" s="55">
        <v>42</v>
      </c>
      <c r="U41" s="53" t="s">
        <v>31</v>
      </c>
      <c r="V41" s="54">
        <v>44</v>
      </c>
      <c r="W41" s="26" t="s">
        <v>32</v>
      </c>
      <c r="X41" s="55">
        <v>42</v>
      </c>
      <c r="Y41" s="53" t="s">
        <v>31</v>
      </c>
      <c r="Z41" s="54">
        <v>40</v>
      </c>
      <c r="AA41" s="26" t="s">
        <v>32</v>
      </c>
      <c r="AB41" s="55">
        <v>32</v>
      </c>
      <c r="AC41" s="53" t="s">
        <v>31</v>
      </c>
      <c r="AD41" s="54">
        <v>45</v>
      </c>
      <c r="AE41" s="26" t="s">
        <v>32</v>
      </c>
      <c r="AF41" s="55">
        <v>40</v>
      </c>
    </row>
    <row r="42" spans="1:32" ht="10.5" customHeight="1" x14ac:dyDescent="0.2">
      <c r="A42" s="53" t="s">
        <v>33</v>
      </c>
      <c r="B42" s="54">
        <v>42</v>
      </c>
      <c r="C42" s="26" t="s">
        <v>34</v>
      </c>
      <c r="D42" s="55">
        <v>35</v>
      </c>
      <c r="E42" s="53" t="s">
        <v>33</v>
      </c>
      <c r="F42" s="54">
        <v>35</v>
      </c>
      <c r="G42" s="26" t="s">
        <v>34</v>
      </c>
      <c r="H42" s="55">
        <v>36</v>
      </c>
      <c r="I42" s="53" t="s">
        <v>33</v>
      </c>
      <c r="J42" s="54">
        <v>30</v>
      </c>
      <c r="K42" s="26" t="s">
        <v>34</v>
      </c>
      <c r="L42" s="55">
        <v>24</v>
      </c>
      <c r="M42" s="53" t="s">
        <v>33</v>
      </c>
      <c r="N42" s="54">
        <v>37</v>
      </c>
      <c r="O42" s="26" t="s">
        <v>34</v>
      </c>
      <c r="P42" s="55">
        <v>43</v>
      </c>
      <c r="Q42" s="53" t="s">
        <v>33</v>
      </c>
      <c r="R42" s="54">
        <v>30</v>
      </c>
      <c r="S42" s="26" t="s">
        <v>34</v>
      </c>
      <c r="T42" s="55">
        <v>35</v>
      </c>
      <c r="U42" s="53" t="s">
        <v>33</v>
      </c>
      <c r="V42" s="54">
        <v>40</v>
      </c>
      <c r="W42" s="26" t="s">
        <v>34</v>
      </c>
      <c r="X42" s="55">
        <v>35</v>
      </c>
      <c r="Y42" s="53" t="s">
        <v>33</v>
      </c>
      <c r="Z42" s="54">
        <v>26</v>
      </c>
      <c r="AA42" s="26" t="s">
        <v>34</v>
      </c>
      <c r="AB42" s="55">
        <v>42</v>
      </c>
      <c r="AC42" s="53" t="s">
        <v>33</v>
      </c>
      <c r="AD42" s="54">
        <v>39</v>
      </c>
      <c r="AE42" s="26" t="s">
        <v>34</v>
      </c>
      <c r="AF42" s="55">
        <v>46</v>
      </c>
    </row>
    <row r="43" spans="1:32" ht="10.5" customHeight="1" x14ac:dyDescent="0.2">
      <c r="A43" s="53" t="s">
        <v>35</v>
      </c>
      <c r="B43" s="54">
        <v>37</v>
      </c>
      <c r="C43" s="26" t="s">
        <v>36</v>
      </c>
      <c r="D43" s="55">
        <v>36</v>
      </c>
      <c r="E43" s="53" t="s">
        <v>35</v>
      </c>
      <c r="F43" s="54">
        <v>33</v>
      </c>
      <c r="G43" s="26" t="s">
        <v>36</v>
      </c>
      <c r="H43" s="55">
        <v>33</v>
      </c>
      <c r="I43" s="53" t="s">
        <v>35</v>
      </c>
      <c r="J43" s="54">
        <v>32</v>
      </c>
      <c r="K43" s="26" t="s">
        <v>36</v>
      </c>
      <c r="L43" s="55">
        <v>27</v>
      </c>
      <c r="M43" s="53" t="s">
        <v>35</v>
      </c>
      <c r="N43" s="54">
        <v>43</v>
      </c>
      <c r="O43" s="26" t="s">
        <v>36</v>
      </c>
      <c r="P43" s="55">
        <v>39</v>
      </c>
      <c r="Q43" s="53" t="s">
        <v>35</v>
      </c>
      <c r="R43" s="54">
        <v>34</v>
      </c>
      <c r="S43" s="26" t="s">
        <v>36</v>
      </c>
      <c r="T43" s="55">
        <v>41</v>
      </c>
      <c r="U43" s="53" t="s">
        <v>35</v>
      </c>
      <c r="V43" s="54">
        <v>32</v>
      </c>
      <c r="W43" s="26" t="s">
        <v>36</v>
      </c>
      <c r="X43" s="55">
        <v>32</v>
      </c>
      <c r="Y43" s="53" t="s">
        <v>35</v>
      </c>
      <c r="Z43" s="54">
        <v>39</v>
      </c>
      <c r="AA43" s="26" t="s">
        <v>36</v>
      </c>
      <c r="AB43" s="55">
        <v>40</v>
      </c>
      <c r="AC43" s="53" t="s">
        <v>35</v>
      </c>
      <c r="AD43" s="54">
        <v>41</v>
      </c>
      <c r="AE43" s="26" t="s">
        <v>36</v>
      </c>
      <c r="AF43" s="55">
        <v>42</v>
      </c>
    </row>
    <row r="44" spans="1:32" ht="10.5" customHeight="1" x14ac:dyDescent="0.2">
      <c r="A44" s="53" t="s">
        <v>37</v>
      </c>
      <c r="B44" s="54">
        <v>41</v>
      </c>
      <c r="C44" s="26" t="s">
        <v>38</v>
      </c>
      <c r="D44" s="55">
        <v>25</v>
      </c>
      <c r="E44" s="53" t="s">
        <v>37</v>
      </c>
      <c r="F44" s="54">
        <v>27</v>
      </c>
      <c r="G44" s="26" t="s">
        <v>38</v>
      </c>
      <c r="H44" s="55">
        <v>43</v>
      </c>
      <c r="I44" s="53" t="s">
        <v>37</v>
      </c>
      <c r="J44" s="54">
        <v>40</v>
      </c>
      <c r="K44" s="26" t="s">
        <v>38</v>
      </c>
      <c r="L44" s="55">
        <v>28</v>
      </c>
      <c r="M44" s="53" t="s">
        <v>37</v>
      </c>
      <c r="N44" s="54">
        <v>39</v>
      </c>
      <c r="O44" s="26" t="s">
        <v>38</v>
      </c>
      <c r="P44" s="55">
        <v>42</v>
      </c>
      <c r="Q44" s="53" t="s">
        <v>37</v>
      </c>
      <c r="R44" s="54">
        <v>40</v>
      </c>
      <c r="S44" s="26" t="s">
        <v>38</v>
      </c>
      <c r="T44" s="55">
        <v>33</v>
      </c>
      <c r="U44" s="53" t="s">
        <v>37</v>
      </c>
      <c r="V44" s="54">
        <v>39</v>
      </c>
      <c r="W44" s="26" t="s">
        <v>38</v>
      </c>
      <c r="X44" s="55">
        <v>37</v>
      </c>
      <c r="Y44" s="53" t="s">
        <v>37</v>
      </c>
      <c r="Z44" s="54">
        <v>37</v>
      </c>
      <c r="AA44" s="26" t="s">
        <v>38</v>
      </c>
      <c r="AB44" s="55">
        <v>38</v>
      </c>
      <c r="AC44" s="53" t="s">
        <v>37</v>
      </c>
      <c r="AD44" s="54">
        <v>36</v>
      </c>
      <c r="AE44" s="26" t="s">
        <v>38</v>
      </c>
      <c r="AF44" s="55">
        <v>39</v>
      </c>
    </row>
    <row r="45" spans="1:32" ht="10.5" customHeight="1" x14ac:dyDescent="0.2">
      <c r="A45" s="53" t="s">
        <v>39</v>
      </c>
      <c r="B45" s="54">
        <v>34</v>
      </c>
      <c r="C45" s="26" t="s">
        <v>40</v>
      </c>
      <c r="D45" s="55">
        <v>46</v>
      </c>
      <c r="E45" s="53" t="s">
        <v>39</v>
      </c>
      <c r="F45" s="54">
        <v>36</v>
      </c>
      <c r="G45" s="26" t="s">
        <v>40</v>
      </c>
      <c r="H45" s="55">
        <v>36</v>
      </c>
      <c r="I45" s="53" t="s">
        <v>39</v>
      </c>
      <c r="J45" s="54">
        <v>24</v>
      </c>
      <c r="K45" s="26" t="s">
        <v>40</v>
      </c>
      <c r="L45" s="55">
        <v>33</v>
      </c>
      <c r="M45" s="53" t="s">
        <v>39</v>
      </c>
      <c r="N45" s="54">
        <v>41</v>
      </c>
      <c r="O45" s="26" t="s">
        <v>40</v>
      </c>
      <c r="P45" s="55">
        <v>40</v>
      </c>
      <c r="Q45" s="53" t="s">
        <v>39</v>
      </c>
      <c r="R45" s="54">
        <v>33</v>
      </c>
      <c r="S45" s="26" t="s">
        <v>40</v>
      </c>
      <c r="T45" s="55">
        <v>36</v>
      </c>
      <c r="U45" s="53" t="s">
        <v>39</v>
      </c>
      <c r="V45" s="54">
        <v>37</v>
      </c>
      <c r="W45" s="26" t="s">
        <v>40</v>
      </c>
      <c r="X45" s="55">
        <v>36</v>
      </c>
      <c r="Y45" s="53" t="s">
        <v>39</v>
      </c>
      <c r="Z45" s="54">
        <v>22</v>
      </c>
      <c r="AA45" s="26" t="s">
        <v>40</v>
      </c>
      <c r="AB45" s="55">
        <v>33</v>
      </c>
      <c r="AC45" s="53" t="s">
        <v>39</v>
      </c>
      <c r="AD45" s="54">
        <v>39</v>
      </c>
      <c r="AE45" s="26" t="s">
        <v>40</v>
      </c>
      <c r="AF45" s="55">
        <v>38</v>
      </c>
    </row>
    <row r="46" spans="1:32" ht="10.5" customHeight="1" x14ac:dyDescent="0.2">
      <c r="A46" s="53" t="s">
        <v>41</v>
      </c>
      <c r="B46" s="54">
        <v>37</v>
      </c>
      <c r="C46" s="26" t="s">
        <v>42</v>
      </c>
      <c r="D46" s="55">
        <v>43</v>
      </c>
      <c r="E46" s="53" t="s">
        <v>41</v>
      </c>
      <c r="F46" s="54">
        <v>37</v>
      </c>
      <c r="G46" s="26" t="s">
        <v>42</v>
      </c>
      <c r="H46" s="55">
        <v>39</v>
      </c>
      <c r="I46" s="53" t="s">
        <v>41</v>
      </c>
      <c r="J46" s="54">
        <v>29</v>
      </c>
      <c r="K46" s="26" t="s">
        <v>42</v>
      </c>
      <c r="L46" s="55">
        <v>39</v>
      </c>
      <c r="M46" s="53" t="s">
        <v>41</v>
      </c>
      <c r="N46" s="54">
        <v>39</v>
      </c>
      <c r="O46" s="26" t="s">
        <v>42</v>
      </c>
      <c r="P46" s="55">
        <v>36</v>
      </c>
      <c r="Q46" s="53" t="s">
        <v>41</v>
      </c>
      <c r="R46" s="54">
        <v>45</v>
      </c>
      <c r="S46" s="26" t="s">
        <v>42</v>
      </c>
      <c r="T46" s="55">
        <v>45</v>
      </c>
      <c r="U46" s="53" t="s">
        <v>41</v>
      </c>
      <c r="V46" s="54">
        <v>40</v>
      </c>
      <c r="W46" s="26" t="s">
        <v>42</v>
      </c>
      <c r="X46" s="55">
        <v>45</v>
      </c>
      <c r="Y46" s="53" t="s">
        <v>41</v>
      </c>
      <c r="Z46" s="54">
        <v>34</v>
      </c>
      <c r="AA46" s="26" t="s">
        <v>42</v>
      </c>
      <c r="AB46" s="55">
        <v>32</v>
      </c>
      <c r="AC46" s="53" t="s">
        <v>41</v>
      </c>
      <c r="AD46" s="54">
        <v>35</v>
      </c>
      <c r="AE46" s="26" t="s">
        <v>42</v>
      </c>
      <c r="AF46" s="55">
        <v>40</v>
      </c>
    </row>
    <row r="47" spans="1:32" ht="10.5" customHeight="1" x14ac:dyDescent="0.2">
      <c r="A47" s="53" t="s">
        <v>43</v>
      </c>
      <c r="B47" s="54">
        <v>26</v>
      </c>
      <c r="C47" s="26" t="s">
        <v>44</v>
      </c>
      <c r="D47" s="55">
        <v>35</v>
      </c>
      <c r="E47" s="53" t="s">
        <v>43</v>
      </c>
      <c r="F47" s="54">
        <v>31</v>
      </c>
      <c r="G47" s="26" t="s">
        <v>44</v>
      </c>
      <c r="H47" s="55">
        <v>35</v>
      </c>
      <c r="I47" s="53" t="s">
        <v>43</v>
      </c>
      <c r="J47" s="54">
        <v>31</v>
      </c>
      <c r="K47" s="26" t="s">
        <v>44</v>
      </c>
      <c r="L47" s="55">
        <v>29</v>
      </c>
      <c r="M47" s="53" t="s">
        <v>43</v>
      </c>
      <c r="N47" s="54">
        <v>37</v>
      </c>
      <c r="O47" s="26" t="s">
        <v>44</v>
      </c>
      <c r="P47" s="55">
        <v>39</v>
      </c>
      <c r="Q47" s="53" t="s">
        <v>43</v>
      </c>
      <c r="R47" s="54">
        <v>38</v>
      </c>
      <c r="S47" s="26" t="s">
        <v>44</v>
      </c>
      <c r="T47" s="55">
        <v>29</v>
      </c>
      <c r="U47" s="53" t="s">
        <v>43</v>
      </c>
      <c r="V47" s="54">
        <v>38</v>
      </c>
      <c r="W47" s="26" t="s">
        <v>44</v>
      </c>
      <c r="X47" s="55">
        <v>40</v>
      </c>
      <c r="Y47" s="53" t="s">
        <v>43</v>
      </c>
      <c r="Z47" s="54">
        <v>32</v>
      </c>
      <c r="AA47" s="26" t="s">
        <v>44</v>
      </c>
      <c r="AB47" s="55">
        <v>37</v>
      </c>
      <c r="AC47" s="53" t="s">
        <v>43</v>
      </c>
      <c r="AD47" s="54">
        <v>29</v>
      </c>
      <c r="AE47" s="26" t="s">
        <v>44</v>
      </c>
      <c r="AF47" s="55">
        <v>42</v>
      </c>
    </row>
    <row r="48" spans="1:32" ht="10.5" customHeight="1" x14ac:dyDescent="0.2">
      <c r="A48" s="53" t="s">
        <v>45</v>
      </c>
      <c r="B48" s="54">
        <v>44</v>
      </c>
      <c r="C48" s="26" t="s">
        <v>46</v>
      </c>
      <c r="D48" s="55">
        <v>40</v>
      </c>
      <c r="E48" s="53" t="s">
        <v>45</v>
      </c>
      <c r="F48" s="54">
        <v>28</v>
      </c>
      <c r="G48" s="26" t="s">
        <v>46</v>
      </c>
      <c r="H48" s="55">
        <v>49</v>
      </c>
      <c r="I48" s="53" t="s">
        <v>45</v>
      </c>
      <c r="J48" s="54">
        <v>30</v>
      </c>
      <c r="K48" s="26" t="s">
        <v>46</v>
      </c>
      <c r="L48" s="55">
        <v>34</v>
      </c>
      <c r="M48" s="53" t="s">
        <v>45</v>
      </c>
      <c r="N48" s="54">
        <v>29</v>
      </c>
      <c r="O48" s="26" t="s">
        <v>46</v>
      </c>
      <c r="P48" s="55">
        <v>37</v>
      </c>
      <c r="Q48" s="53" t="s">
        <v>45</v>
      </c>
      <c r="R48" s="54">
        <v>29</v>
      </c>
      <c r="S48" s="26" t="s">
        <v>46</v>
      </c>
      <c r="T48" s="55">
        <v>40</v>
      </c>
      <c r="U48" s="53" t="s">
        <v>45</v>
      </c>
      <c r="V48" s="54">
        <v>42</v>
      </c>
      <c r="W48" s="26" t="s">
        <v>46</v>
      </c>
      <c r="X48" s="55">
        <v>38</v>
      </c>
      <c r="Y48" s="53" t="s">
        <v>45</v>
      </c>
      <c r="Z48" s="54">
        <v>30</v>
      </c>
      <c r="AA48" s="26" t="s">
        <v>46</v>
      </c>
      <c r="AB48" s="55">
        <v>32</v>
      </c>
      <c r="AC48" s="53" t="s">
        <v>45</v>
      </c>
      <c r="AD48" s="54">
        <v>32</v>
      </c>
      <c r="AE48" s="26" t="s">
        <v>46</v>
      </c>
      <c r="AF48" s="55">
        <v>36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1428</v>
      </c>
      <c r="B50" s="35"/>
      <c r="C50" s="31"/>
      <c r="D50" s="40"/>
      <c r="E50" s="32">
        <f>SUM(F31:F48)+SUM(H31:H48)</f>
        <v>1322</v>
      </c>
      <c r="F50" s="35"/>
      <c r="G50" s="32"/>
      <c r="H50" s="31"/>
      <c r="I50" s="32">
        <f>SUM(J31:J48)+SUM(L31:L48)</f>
        <v>1164</v>
      </c>
      <c r="J50" s="35"/>
      <c r="K50" s="31"/>
      <c r="L50" s="40"/>
      <c r="M50" s="32">
        <f>SUM(N31:N48)+SUM(P31:P48)</f>
        <v>1320</v>
      </c>
      <c r="N50" s="35"/>
      <c r="O50" s="32"/>
      <c r="P50" s="31"/>
      <c r="Q50" s="32">
        <f>SUM(R31:R48)+SUM(T31:T48)</f>
        <v>1287</v>
      </c>
      <c r="R50" s="35"/>
      <c r="S50" s="31"/>
      <c r="T50" s="40"/>
      <c r="U50" s="32">
        <f>SUM(V31:V48)+SUM(X31:X48)</f>
        <v>1361</v>
      </c>
      <c r="V50" s="35"/>
      <c r="W50" s="32"/>
      <c r="X50" s="31"/>
      <c r="Y50" s="32">
        <f>SUM(Z31:Z48)+SUM(AB31:AB48)</f>
        <v>1225</v>
      </c>
      <c r="Z50" s="35"/>
      <c r="AA50" s="31"/>
      <c r="AB50" s="40"/>
      <c r="AC50" s="32">
        <f>SUM(AD31:AD48)+SUM(AF31:AF48)</f>
        <v>1381</v>
      </c>
      <c r="AD50" s="35"/>
      <c r="AE50" s="32"/>
      <c r="AF50" s="31"/>
    </row>
    <row r="51" spans="1:32" s="58" customFormat="1" ht="13.5" customHeight="1" x14ac:dyDescent="0.2">
      <c r="A51" s="330" t="s">
        <v>94</v>
      </c>
      <c r="B51" s="331"/>
      <c r="C51" s="331"/>
      <c r="D51" s="331"/>
      <c r="E51" s="331"/>
      <c r="F51" s="331"/>
      <c r="G51" s="331"/>
      <c r="H51" s="332"/>
      <c r="I51" s="404" t="s">
        <v>86</v>
      </c>
      <c r="J51" s="405"/>
      <c r="K51" s="405"/>
      <c r="L51" s="405"/>
      <c r="M51" s="405"/>
      <c r="N51" s="405"/>
      <c r="O51" s="405"/>
      <c r="P51" s="406"/>
      <c r="Q51" s="299" t="s">
        <v>88</v>
      </c>
      <c r="R51" s="300"/>
      <c r="S51" s="300"/>
      <c r="T51" s="300"/>
      <c r="U51" s="300"/>
      <c r="V51" s="300"/>
      <c r="W51" s="300"/>
      <c r="X51" s="301"/>
      <c r="Y51" s="345" t="s">
        <v>84</v>
      </c>
      <c r="Z51" s="346"/>
      <c r="AA51" s="346"/>
      <c r="AB51" s="346"/>
      <c r="AC51" s="346"/>
      <c r="AD51" s="346"/>
      <c r="AE51" s="346"/>
      <c r="AF51" s="347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958</v>
      </c>
      <c r="H52" s="48"/>
      <c r="J52" s="47"/>
      <c r="K52" s="144" t="s">
        <v>271</v>
      </c>
      <c r="L52" s="145"/>
      <c r="M52" s="145"/>
      <c r="N52" s="49" t="s">
        <v>912</v>
      </c>
      <c r="P52" s="48"/>
      <c r="R52" s="47"/>
      <c r="S52" s="144" t="s">
        <v>271</v>
      </c>
      <c r="T52" s="145"/>
      <c r="U52" s="145"/>
      <c r="V52" s="49" t="s">
        <v>917</v>
      </c>
      <c r="X52" s="48"/>
      <c r="Z52" s="47"/>
      <c r="AA52" s="144" t="s">
        <v>271</v>
      </c>
      <c r="AB52" s="145"/>
      <c r="AC52" s="145"/>
      <c r="AD52" s="49" t="s">
        <v>964</v>
      </c>
      <c r="AF52" s="48"/>
    </row>
    <row r="53" spans="1:32" ht="10.5" customHeight="1" x14ac:dyDescent="0.2">
      <c r="A53" s="29"/>
      <c r="C53" s="144" t="s">
        <v>595</v>
      </c>
      <c r="D53" s="145"/>
      <c r="E53" s="145"/>
      <c r="F53" s="49" t="s">
        <v>938</v>
      </c>
      <c r="G53" s="32"/>
      <c r="H53" s="33"/>
      <c r="I53" s="29"/>
      <c r="K53" s="144" t="s">
        <v>595</v>
      </c>
      <c r="L53" s="145"/>
      <c r="M53" s="145"/>
      <c r="N53" s="49" t="s">
        <v>1000</v>
      </c>
      <c r="O53" s="32"/>
      <c r="P53" s="33"/>
      <c r="Q53" s="29"/>
      <c r="S53" s="144" t="s">
        <v>595</v>
      </c>
      <c r="T53" s="145"/>
      <c r="U53" s="145"/>
      <c r="V53" s="49" t="s">
        <v>1000</v>
      </c>
      <c r="W53" s="32"/>
      <c r="X53" s="33"/>
      <c r="Y53" s="29"/>
      <c r="AA53" s="144" t="s">
        <v>595</v>
      </c>
      <c r="AB53" s="145"/>
      <c r="AC53" s="145"/>
      <c r="AD53" s="38" t="s">
        <v>1002</v>
      </c>
      <c r="AE53" s="32"/>
      <c r="AF53" s="33"/>
    </row>
    <row r="54" spans="1:32" ht="10.5" customHeight="1" x14ac:dyDescent="0.2">
      <c r="A54" s="29"/>
      <c r="C54" s="144" t="s">
        <v>596</v>
      </c>
      <c r="D54" s="145"/>
      <c r="E54" s="145"/>
      <c r="F54" s="49">
        <v>16</v>
      </c>
      <c r="G54" s="32"/>
      <c r="H54" s="33"/>
      <c r="I54" s="29"/>
      <c r="K54" s="144" t="s">
        <v>596</v>
      </c>
      <c r="L54" s="145"/>
      <c r="M54" s="145"/>
      <c r="N54" s="49">
        <v>16</v>
      </c>
      <c r="O54" s="32"/>
      <c r="P54" s="33"/>
      <c r="Q54" s="29"/>
      <c r="S54" s="144" t="s">
        <v>596</v>
      </c>
      <c r="T54" s="145"/>
      <c r="U54" s="145"/>
      <c r="V54" s="49">
        <v>16</v>
      </c>
      <c r="W54" s="32"/>
      <c r="X54" s="33"/>
      <c r="Y54" s="29"/>
      <c r="AA54" s="144" t="s">
        <v>596</v>
      </c>
      <c r="AB54" s="145"/>
      <c r="AC54" s="145"/>
      <c r="AD54" s="49">
        <v>19</v>
      </c>
      <c r="AE54" s="32"/>
      <c r="AF54" s="33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3"/>
      <c r="Y55" s="139" t="s">
        <v>8</v>
      </c>
      <c r="Z55" s="140"/>
      <c r="AA55" s="140"/>
      <c r="AB55" s="140"/>
      <c r="AC55" s="141" t="s">
        <v>9</v>
      </c>
      <c r="AD55" s="142"/>
      <c r="AE55" s="142"/>
      <c r="AF55" s="143"/>
    </row>
    <row r="56" spans="1:32" ht="10.5" customHeight="1" x14ac:dyDescent="0.2">
      <c r="A56" s="53" t="s">
        <v>11</v>
      </c>
      <c r="B56" s="54">
        <v>32</v>
      </c>
      <c r="C56" s="26" t="s">
        <v>12</v>
      </c>
      <c r="D56" s="55">
        <v>38</v>
      </c>
      <c r="E56" s="53" t="s">
        <v>11</v>
      </c>
      <c r="F56" s="54">
        <v>41</v>
      </c>
      <c r="G56" s="26" t="s">
        <v>12</v>
      </c>
      <c r="H56" s="55">
        <v>36</v>
      </c>
      <c r="I56" s="53" t="s">
        <v>11</v>
      </c>
      <c r="J56" s="54">
        <v>26</v>
      </c>
      <c r="K56" s="26" t="s">
        <v>12</v>
      </c>
      <c r="L56" s="55">
        <v>37</v>
      </c>
      <c r="M56" s="53" t="s">
        <v>11</v>
      </c>
      <c r="N56" s="54">
        <v>41</v>
      </c>
      <c r="O56" s="26" t="s">
        <v>12</v>
      </c>
      <c r="P56" s="55">
        <v>31</v>
      </c>
      <c r="Q56" s="53" t="s">
        <v>11</v>
      </c>
      <c r="R56" s="54">
        <v>31</v>
      </c>
      <c r="S56" s="26" t="s">
        <v>12</v>
      </c>
      <c r="T56" s="55">
        <v>33</v>
      </c>
      <c r="U56" s="53" t="s">
        <v>11</v>
      </c>
      <c r="V56" s="54">
        <v>37</v>
      </c>
      <c r="W56" s="26" t="s">
        <v>12</v>
      </c>
      <c r="X56" s="55">
        <v>36</v>
      </c>
      <c r="Y56" s="53" t="s">
        <v>11</v>
      </c>
      <c r="Z56" s="54">
        <v>37</v>
      </c>
      <c r="AA56" s="26" t="s">
        <v>12</v>
      </c>
      <c r="AB56" s="55">
        <v>35</v>
      </c>
      <c r="AC56" s="53" t="s">
        <v>11</v>
      </c>
      <c r="AD56" s="54">
        <v>47</v>
      </c>
      <c r="AE56" s="26" t="s">
        <v>12</v>
      </c>
      <c r="AF56" s="55">
        <v>48</v>
      </c>
    </row>
    <row r="57" spans="1:32" ht="10.5" customHeight="1" x14ac:dyDescent="0.2">
      <c r="A57" s="53" t="s">
        <v>13</v>
      </c>
      <c r="B57" s="54">
        <v>37</v>
      </c>
      <c r="C57" s="26" t="s">
        <v>14</v>
      </c>
      <c r="D57" s="55">
        <v>42</v>
      </c>
      <c r="E57" s="53" t="s">
        <v>13</v>
      </c>
      <c r="F57" s="54">
        <v>43</v>
      </c>
      <c r="G57" s="26" t="s">
        <v>14</v>
      </c>
      <c r="H57" s="55">
        <v>45</v>
      </c>
      <c r="I57" s="53" t="s">
        <v>13</v>
      </c>
      <c r="J57" s="54">
        <v>41</v>
      </c>
      <c r="K57" s="26" t="s">
        <v>14</v>
      </c>
      <c r="L57" s="55">
        <v>33</v>
      </c>
      <c r="M57" s="53" t="s">
        <v>13</v>
      </c>
      <c r="N57" s="54">
        <v>35</v>
      </c>
      <c r="O57" s="26" t="s">
        <v>14</v>
      </c>
      <c r="P57" s="55">
        <v>36</v>
      </c>
      <c r="Q57" s="53" t="s">
        <v>13</v>
      </c>
      <c r="R57" s="54">
        <v>49</v>
      </c>
      <c r="S57" s="26" t="s">
        <v>14</v>
      </c>
      <c r="T57" s="55">
        <v>44</v>
      </c>
      <c r="U57" s="53" t="s">
        <v>13</v>
      </c>
      <c r="V57" s="54">
        <v>33</v>
      </c>
      <c r="W57" s="26" t="s">
        <v>14</v>
      </c>
      <c r="X57" s="55">
        <v>32</v>
      </c>
      <c r="Y57" s="53" t="s">
        <v>13</v>
      </c>
      <c r="Z57" s="54">
        <v>38</v>
      </c>
      <c r="AA57" s="26" t="s">
        <v>14</v>
      </c>
      <c r="AB57" s="55">
        <v>44</v>
      </c>
      <c r="AC57" s="53" t="s">
        <v>13</v>
      </c>
      <c r="AD57" s="54">
        <v>55</v>
      </c>
      <c r="AE57" s="26" t="s">
        <v>14</v>
      </c>
      <c r="AF57" s="55">
        <v>41</v>
      </c>
    </row>
    <row r="58" spans="1:32" ht="10.5" customHeight="1" x14ac:dyDescent="0.2">
      <c r="A58" s="53" t="s">
        <v>15</v>
      </c>
      <c r="B58" s="54">
        <v>40</v>
      </c>
      <c r="C58" s="26" t="s">
        <v>16</v>
      </c>
      <c r="D58" s="55">
        <v>28</v>
      </c>
      <c r="E58" s="53" t="s">
        <v>15</v>
      </c>
      <c r="F58" s="54">
        <v>43</v>
      </c>
      <c r="G58" s="26" t="s">
        <v>16</v>
      </c>
      <c r="H58" s="55">
        <v>28</v>
      </c>
      <c r="I58" s="53" t="s">
        <v>15</v>
      </c>
      <c r="J58" s="54">
        <v>29</v>
      </c>
      <c r="K58" s="26" t="s">
        <v>16</v>
      </c>
      <c r="L58" s="55">
        <v>35</v>
      </c>
      <c r="M58" s="53" t="s">
        <v>15</v>
      </c>
      <c r="N58" s="54">
        <v>37</v>
      </c>
      <c r="O58" s="26" t="s">
        <v>16</v>
      </c>
      <c r="P58" s="55">
        <v>35</v>
      </c>
      <c r="Q58" s="53" t="s">
        <v>15</v>
      </c>
      <c r="R58" s="54">
        <v>35</v>
      </c>
      <c r="S58" s="26" t="s">
        <v>16</v>
      </c>
      <c r="T58" s="55">
        <v>51</v>
      </c>
      <c r="U58" s="53" t="s">
        <v>15</v>
      </c>
      <c r="V58" s="54">
        <v>39</v>
      </c>
      <c r="W58" s="26" t="s">
        <v>16</v>
      </c>
      <c r="X58" s="55">
        <v>37</v>
      </c>
      <c r="Y58" s="53" t="s">
        <v>15</v>
      </c>
      <c r="Z58" s="54">
        <v>33</v>
      </c>
      <c r="AA58" s="26" t="s">
        <v>16</v>
      </c>
      <c r="AB58" s="55">
        <v>39</v>
      </c>
      <c r="AC58" s="53" t="s">
        <v>15</v>
      </c>
      <c r="AD58" s="54">
        <v>40</v>
      </c>
      <c r="AE58" s="26" t="s">
        <v>16</v>
      </c>
      <c r="AF58" s="55">
        <v>38</v>
      </c>
    </row>
    <row r="59" spans="1:32" ht="10.5" customHeight="1" x14ac:dyDescent="0.2">
      <c r="A59" s="53" t="s">
        <v>17</v>
      </c>
      <c r="B59" s="54">
        <v>26</v>
      </c>
      <c r="C59" s="26" t="s">
        <v>18</v>
      </c>
      <c r="D59" s="55">
        <v>35</v>
      </c>
      <c r="E59" s="53" t="s">
        <v>17</v>
      </c>
      <c r="F59" s="54">
        <v>28</v>
      </c>
      <c r="G59" s="26" t="s">
        <v>18</v>
      </c>
      <c r="H59" s="55">
        <v>42</v>
      </c>
      <c r="I59" s="53" t="s">
        <v>17</v>
      </c>
      <c r="J59" s="54">
        <v>30</v>
      </c>
      <c r="K59" s="26" t="s">
        <v>18</v>
      </c>
      <c r="L59" s="55">
        <v>26</v>
      </c>
      <c r="M59" s="53" t="s">
        <v>17</v>
      </c>
      <c r="N59" s="54">
        <v>38</v>
      </c>
      <c r="O59" s="26" t="s">
        <v>18</v>
      </c>
      <c r="P59" s="55">
        <v>42</v>
      </c>
      <c r="Q59" s="53" t="s">
        <v>17</v>
      </c>
      <c r="R59" s="54">
        <v>36</v>
      </c>
      <c r="S59" s="26" t="s">
        <v>18</v>
      </c>
      <c r="T59" s="55">
        <v>38</v>
      </c>
      <c r="U59" s="53" t="s">
        <v>17</v>
      </c>
      <c r="V59" s="54">
        <v>35</v>
      </c>
      <c r="W59" s="26" t="s">
        <v>18</v>
      </c>
      <c r="X59" s="55">
        <v>36</v>
      </c>
      <c r="Y59" s="53" t="s">
        <v>17</v>
      </c>
      <c r="Z59" s="54">
        <v>40</v>
      </c>
      <c r="AA59" s="26" t="s">
        <v>18</v>
      </c>
      <c r="AB59" s="55">
        <v>45</v>
      </c>
      <c r="AC59" s="53" t="s">
        <v>17</v>
      </c>
      <c r="AD59" s="54">
        <v>42</v>
      </c>
      <c r="AE59" s="26" t="s">
        <v>18</v>
      </c>
      <c r="AF59" s="55">
        <v>35</v>
      </c>
    </row>
    <row r="60" spans="1:32" ht="10.5" customHeight="1" x14ac:dyDescent="0.2">
      <c r="A60" s="53" t="s">
        <v>19</v>
      </c>
      <c r="B60" s="54">
        <v>32</v>
      </c>
      <c r="C60" s="26" t="s">
        <v>20</v>
      </c>
      <c r="D60" s="55">
        <v>44</v>
      </c>
      <c r="E60" s="53" t="s">
        <v>19</v>
      </c>
      <c r="F60" s="54">
        <v>34</v>
      </c>
      <c r="G60" s="26" t="s">
        <v>20</v>
      </c>
      <c r="H60" s="55">
        <v>34</v>
      </c>
      <c r="I60" s="53" t="s">
        <v>19</v>
      </c>
      <c r="J60" s="54">
        <v>36</v>
      </c>
      <c r="K60" s="26" t="s">
        <v>20</v>
      </c>
      <c r="L60" s="55">
        <v>34</v>
      </c>
      <c r="M60" s="53" t="s">
        <v>19</v>
      </c>
      <c r="N60" s="54">
        <v>50</v>
      </c>
      <c r="O60" s="26" t="s">
        <v>20</v>
      </c>
      <c r="P60" s="55">
        <v>33</v>
      </c>
      <c r="Q60" s="53" t="s">
        <v>19</v>
      </c>
      <c r="R60" s="54">
        <v>40</v>
      </c>
      <c r="S60" s="26" t="s">
        <v>20</v>
      </c>
      <c r="T60" s="55">
        <v>37</v>
      </c>
      <c r="U60" s="53" t="s">
        <v>19</v>
      </c>
      <c r="V60" s="54">
        <v>40</v>
      </c>
      <c r="W60" s="26" t="s">
        <v>20</v>
      </c>
      <c r="X60" s="55">
        <v>45</v>
      </c>
      <c r="Y60" s="53" t="s">
        <v>19</v>
      </c>
      <c r="Z60" s="54">
        <v>38</v>
      </c>
      <c r="AA60" s="26" t="s">
        <v>20</v>
      </c>
      <c r="AB60" s="55">
        <v>38</v>
      </c>
      <c r="AC60" s="53" t="s">
        <v>19</v>
      </c>
      <c r="AD60" s="54">
        <v>32</v>
      </c>
      <c r="AE60" s="26" t="s">
        <v>20</v>
      </c>
      <c r="AF60" s="55">
        <v>50</v>
      </c>
    </row>
    <row r="61" spans="1:32" ht="10.5" customHeight="1" x14ac:dyDescent="0.2">
      <c r="A61" s="53" t="s">
        <v>21</v>
      </c>
      <c r="B61" s="54">
        <v>46</v>
      </c>
      <c r="C61" s="26" t="s">
        <v>22</v>
      </c>
      <c r="D61" s="55">
        <v>29</v>
      </c>
      <c r="E61" s="53" t="s">
        <v>21</v>
      </c>
      <c r="F61" s="54">
        <v>33</v>
      </c>
      <c r="G61" s="26" t="s">
        <v>22</v>
      </c>
      <c r="H61" s="55">
        <v>39</v>
      </c>
      <c r="I61" s="53" t="s">
        <v>21</v>
      </c>
      <c r="J61" s="54">
        <v>32</v>
      </c>
      <c r="K61" s="26" t="s">
        <v>22</v>
      </c>
      <c r="L61" s="55">
        <v>29</v>
      </c>
      <c r="M61" s="53" t="s">
        <v>21</v>
      </c>
      <c r="N61" s="54">
        <v>36</v>
      </c>
      <c r="O61" s="26" t="s">
        <v>22</v>
      </c>
      <c r="P61" s="55">
        <v>39</v>
      </c>
      <c r="Q61" s="53" t="s">
        <v>21</v>
      </c>
      <c r="R61" s="54">
        <v>28</v>
      </c>
      <c r="S61" s="26" t="s">
        <v>22</v>
      </c>
      <c r="T61" s="55">
        <v>41</v>
      </c>
      <c r="U61" s="53" t="s">
        <v>21</v>
      </c>
      <c r="V61" s="54">
        <v>32</v>
      </c>
      <c r="W61" s="26" t="s">
        <v>22</v>
      </c>
      <c r="X61" s="55">
        <v>43</v>
      </c>
      <c r="Y61" s="53" t="s">
        <v>21</v>
      </c>
      <c r="Z61" s="54">
        <v>37</v>
      </c>
      <c r="AA61" s="26" t="s">
        <v>22</v>
      </c>
      <c r="AB61" s="55">
        <v>35</v>
      </c>
      <c r="AC61" s="53" t="s">
        <v>21</v>
      </c>
      <c r="AD61" s="54">
        <v>39</v>
      </c>
      <c r="AE61" s="26" t="s">
        <v>22</v>
      </c>
      <c r="AF61" s="55">
        <v>54</v>
      </c>
    </row>
    <row r="62" spans="1:32" ht="10.5" customHeight="1" x14ac:dyDescent="0.2">
      <c r="A62" s="53" t="s">
        <v>23</v>
      </c>
      <c r="B62" s="54">
        <v>26</v>
      </c>
      <c r="C62" s="26" t="s">
        <v>24</v>
      </c>
      <c r="D62" s="55">
        <v>39</v>
      </c>
      <c r="E62" s="53" t="s">
        <v>23</v>
      </c>
      <c r="F62" s="54">
        <v>34</v>
      </c>
      <c r="G62" s="26" t="s">
        <v>24</v>
      </c>
      <c r="H62" s="55">
        <v>33</v>
      </c>
      <c r="I62" s="53" t="s">
        <v>23</v>
      </c>
      <c r="J62" s="54">
        <v>33</v>
      </c>
      <c r="K62" s="26" t="s">
        <v>24</v>
      </c>
      <c r="L62" s="55">
        <v>35</v>
      </c>
      <c r="M62" s="53" t="s">
        <v>23</v>
      </c>
      <c r="N62" s="54">
        <v>29</v>
      </c>
      <c r="O62" s="26" t="s">
        <v>24</v>
      </c>
      <c r="P62" s="55">
        <v>40</v>
      </c>
      <c r="Q62" s="53" t="s">
        <v>23</v>
      </c>
      <c r="R62" s="54">
        <v>39</v>
      </c>
      <c r="S62" s="26" t="s">
        <v>24</v>
      </c>
      <c r="T62" s="55">
        <v>31</v>
      </c>
      <c r="U62" s="53" t="s">
        <v>23</v>
      </c>
      <c r="V62" s="54">
        <v>29</v>
      </c>
      <c r="W62" s="26" t="s">
        <v>24</v>
      </c>
      <c r="X62" s="55">
        <v>42</v>
      </c>
      <c r="Y62" s="53" t="s">
        <v>23</v>
      </c>
      <c r="Z62" s="54">
        <v>36</v>
      </c>
      <c r="AA62" s="26" t="s">
        <v>24</v>
      </c>
      <c r="AB62" s="55">
        <v>30</v>
      </c>
      <c r="AC62" s="53" t="s">
        <v>23</v>
      </c>
      <c r="AD62" s="54">
        <v>44</v>
      </c>
      <c r="AE62" s="26" t="s">
        <v>24</v>
      </c>
      <c r="AF62" s="55">
        <v>38</v>
      </c>
    </row>
    <row r="63" spans="1:32" ht="10.5" customHeight="1" x14ac:dyDescent="0.2">
      <c r="A63" s="53" t="s">
        <v>25</v>
      </c>
      <c r="B63" s="54">
        <v>31</v>
      </c>
      <c r="C63" s="26" t="s">
        <v>26</v>
      </c>
      <c r="D63" s="55">
        <v>30</v>
      </c>
      <c r="E63" s="53" t="s">
        <v>25</v>
      </c>
      <c r="F63" s="54">
        <v>42</v>
      </c>
      <c r="G63" s="26" t="s">
        <v>26</v>
      </c>
      <c r="H63" s="55">
        <v>28</v>
      </c>
      <c r="I63" s="53" t="s">
        <v>25</v>
      </c>
      <c r="J63" s="54">
        <v>42</v>
      </c>
      <c r="K63" s="26" t="s">
        <v>26</v>
      </c>
      <c r="L63" s="55">
        <v>30</v>
      </c>
      <c r="M63" s="53" t="s">
        <v>25</v>
      </c>
      <c r="N63" s="54">
        <v>38</v>
      </c>
      <c r="O63" s="26" t="s">
        <v>26</v>
      </c>
      <c r="P63" s="55">
        <v>38</v>
      </c>
      <c r="Q63" s="53" t="s">
        <v>25</v>
      </c>
      <c r="R63" s="54">
        <v>46</v>
      </c>
      <c r="S63" s="26" t="s">
        <v>26</v>
      </c>
      <c r="T63" s="55">
        <v>36</v>
      </c>
      <c r="U63" s="53" t="s">
        <v>25</v>
      </c>
      <c r="V63" s="54">
        <v>34</v>
      </c>
      <c r="W63" s="26" t="s">
        <v>26</v>
      </c>
      <c r="X63" s="55">
        <v>32</v>
      </c>
      <c r="Y63" s="53" t="s">
        <v>25</v>
      </c>
      <c r="Z63" s="54">
        <v>28</v>
      </c>
      <c r="AA63" s="26" t="s">
        <v>26</v>
      </c>
      <c r="AB63" s="55">
        <v>41</v>
      </c>
      <c r="AC63" s="53" t="s">
        <v>25</v>
      </c>
      <c r="AD63" s="54">
        <v>47</v>
      </c>
      <c r="AE63" s="26" t="s">
        <v>26</v>
      </c>
      <c r="AF63" s="55">
        <v>44</v>
      </c>
    </row>
    <row r="64" spans="1:32" ht="10.5" customHeight="1" x14ac:dyDescent="0.2">
      <c r="A64" s="53" t="s">
        <v>27</v>
      </c>
      <c r="B64" s="54">
        <v>25</v>
      </c>
      <c r="C64" s="26" t="s">
        <v>28</v>
      </c>
      <c r="D64" s="55">
        <v>27</v>
      </c>
      <c r="E64" s="53" t="s">
        <v>27</v>
      </c>
      <c r="F64" s="54">
        <v>39</v>
      </c>
      <c r="G64" s="26" t="s">
        <v>28</v>
      </c>
      <c r="H64" s="55">
        <v>42</v>
      </c>
      <c r="I64" s="53" t="s">
        <v>27</v>
      </c>
      <c r="J64" s="54">
        <v>35</v>
      </c>
      <c r="K64" s="26" t="s">
        <v>28</v>
      </c>
      <c r="L64" s="55">
        <v>38</v>
      </c>
      <c r="M64" s="53" t="s">
        <v>27</v>
      </c>
      <c r="N64" s="54">
        <v>33</v>
      </c>
      <c r="O64" s="26" t="s">
        <v>28</v>
      </c>
      <c r="P64" s="55">
        <v>41</v>
      </c>
      <c r="Q64" s="53" t="s">
        <v>27</v>
      </c>
      <c r="R64" s="54">
        <v>41</v>
      </c>
      <c r="S64" s="26" t="s">
        <v>28</v>
      </c>
      <c r="T64" s="55">
        <v>41</v>
      </c>
      <c r="U64" s="53" t="s">
        <v>27</v>
      </c>
      <c r="V64" s="54">
        <v>37</v>
      </c>
      <c r="W64" s="26" t="s">
        <v>28</v>
      </c>
      <c r="X64" s="55">
        <v>38</v>
      </c>
      <c r="Y64" s="53" t="s">
        <v>27</v>
      </c>
      <c r="Z64" s="54">
        <v>30</v>
      </c>
      <c r="AA64" s="26" t="s">
        <v>28</v>
      </c>
      <c r="AB64" s="55">
        <v>39</v>
      </c>
      <c r="AC64" s="53" t="s">
        <v>27</v>
      </c>
      <c r="AD64" s="54">
        <v>40</v>
      </c>
      <c r="AE64" s="26" t="s">
        <v>28</v>
      </c>
      <c r="AF64" s="55">
        <v>39</v>
      </c>
    </row>
    <row r="65" spans="1:32" ht="10.5" customHeight="1" x14ac:dyDescent="0.2">
      <c r="A65" s="53" t="s">
        <v>29</v>
      </c>
      <c r="B65" s="54">
        <v>26</v>
      </c>
      <c r="C65" s="26" t="s">
        <v>30</v>
      </c>
      <c r="D65" s="55">
        <v>29</v>
      </c>
      <c r="E65" s="53" t="s">
        <v>29</v>
      </c>
      <c r="F65" s="54">
        <v>35</v>
      </c>
      <c r="G65" s="26" t="s">
        <v>30</v>
      </c>
      <c r="H65" s="55">
        <v>39</v>
      </c>
      <c r="I65" s="53" t="s">
        <v>29</v>
      </c>
      <c r="J65" s="54">
        <v>37</v>
      </c>
      <c r="K65" s="26" t="s">
        <v>30</v>
      </c>
      <c r="L65" s="55">
        <v>40</v>
      </c>
      <c r="M65" s="53" t="s">
        <v>29</v>
      </c>
      <c r="N65" s="54">
        <v>38</v>
      </c>
      <c r="O65" s="26" t="s">
        <v>30</v>
      </c>
      <c r="P65" s="55">
        <v>40</v>
      </c>
      <c r="Q65" s="53" t="s">
        <v>29</v>
      </c>
      <c r="R65" s="54">
        <v>37</v>
      </c>
      <c r="S65" s="26" t="s">
        <v>30</v>
      </c>
      <c r="T65" s="55">
        <v>32</v>
      </c>
      <c r="U65" s="53" t="s">
        <v>29</v>
      </c>
      <c r="V65" s="54">
        <v>51</v>
      </c>
      <c r="W65" s="26" t="s">
        <v>30</v>
      </c>
      <c r="X65" s="55">
        <v>40</v>
      </c>
      <c r="Y65" s="53" t="s">
        <v>29</v>
      </c>
      <c r="Z65" s="54">
        <v>42</v>
      </c>
      <c r="AA65" s="26" t="s">
        <v>30</v>
      </c>
      <c r="AB65" s="55">
        <v>43</v>
      </c>
      <c r="AC65" s="53" t="s">
        <v>29</v>
      </c>
      <c r="AD65" s="54">
        <v>36</v>
      </c>
      <c r="AE65" s="26" t="s">
        <v>30</v>
      </c>
      <c r="AF65" s="55">
        <v>41</v>
      </c>
    </row>
    <row r="66" spans="1:32" ht="10.5" customHeight="1" x14ac:dyDescent="0.2">
      <c r="A66" s="53" t="s">
        <v>31</v>
      </c>
      <c r="B66" s="54">
        <v>33</v>
      </c>
      <c r="C66" s="26" t="s">
        <v>32</v>
      </c>
      <c r="D66" s="55">
        <v>32</v>
      </c>
      <c r="E66" s="53" t="s">
        <v>31</v>
      </c>
      <c r="F66" s="54">
        <v>40</v>
      </c>
      <c r="G66" s="26" t="s">
        <v>32</v>
      </c>
      <c r="H66" s="55">
        <v>41</v>
      </c>
      <c r="I66" s="53" t="s">
        <v>31</v>
      </c>
      <c r="J66" s="54">
        <v>30</v>
      </c>
      <c r="K66" s="26" t="s">
        <v>32</v>
      </c>
      <c r="L66" s="55">
        <v>28</v>
      </c>
      <c r="M66" s="53" t="s">
        <v>31</v>
      </c>
      <c r="N66" s="54">
        <v>30</v>
      </c>
      <c r="O66" s="26" t="s">
        <v>32</v>
      </c>
      <c r="P66" s="55">
        <v>46</v>
      </c>
      <c r="Q66" s="53" t="s">
        <v>31</v>
      </c>
      <c r="R66" s="54">
        <v>25</v>
      </c>
      <c r="S66" s="26" t="s">
        <v>32</v>
      </c>
      <c r="T66" s="55">
        <v>44</v>
      </c>
      <c r="U66" s="53" t="s">
        <v>31</v>
      </c>
      <c r="V66" s="54">
        <v>44</v>
      </c>
      <c r="W66" s="26" t="s">
        <v>32</v>
      </c>
      <c r="X66" s="55">
        <v>42</v>
      </c>
      <c r="Y66" s="53" t="s">
        <v>31</v>
      </c>
      <c r="Z66" s="54">
        <v>38</v>
      </c>
      <c r="AA66" s="26" t="s">
        <v>32</v>
      </c>
      <c r="AB66" s="55">
        <v>29</v>
      </c>
      <c r="AC66" s="53" t="s">
        <v>31</v>
      </c>
      <c r="AD66" s="54">
        <v>35</v>
      </c>
      <c r="AE66" s="26" t="s">
        <v>32</v>
      </c>
      <c r="AF66" s="55">
        <v>50</v>
      </c>
    </row>
    <row r="67" spans="1:32" ht="10.5" customHeight="1" x14ac:dyDescent="0.2">
      <c r="A67" s="53" t="s">
        <v>33</v>
      </c>
      <c r="B67" s="54">
        <v>31</v>
      </c>
      <c r="C67" s="26" t="s">
        <v>34</v>
      </c>
      <c r="D67" s="55">
        <v>28</v>
      </c>
      <c r="E67" s="53" t="s">
        <v>33</v>
      </c>
      <c r="F67" s="54">
        <v>25</v>
      </c>
      <c r="G67" s="26" t="s">
        <v>34</v>
      </c>
      <c r="H67" s="55">
        <v>34</v>
      </c>
      <c r="I67" s="53" t="s">
        <v>33</v>
      </c>
      <c r="J67" s="54">
        <v>31</v>
      </c>
      <c r="K67" s="26" t="s">
        <v>34</v>
      </c>
      <c r="L67" s="55">
        <v>30</v>
      </c>
      <c r="M67" s="53" t="s">
        <v>33</v>
      </c>
      <c r="N67" s="54">
        <v>37</v>
      </c>
      <c r="O67" s="26" t="s">
        <v>34</v>
      </c>
      <c r="P67" s="55">
        <v>35</v>
      </c>
      <c r="Q67" s="53" t="s">
        <v>33</v>
      </c>
      <c r="R67" s="54">
        <v>28</v>
      </c>
      <c r="S67" s="26" t="s">
        <v>34</v>
      </c>
      <c r="T67" s="55">
        <v>40</v>
      </c>
      <c r="U67" s="53" t="s">
        <v>33</v>
      </c>
      <c r="V67" s="54">
        <v>42</v>
      </c>
      <c r="W67" s="26" t="s">
        <v>34</v>
      </c>
      <c r="X67" s="55">
        <v>35</v>
      </c>
      <c r="Y67" s="53" t="s">
        <v>33</v>
      </c>
      <c r="Z67" s="54">
        <v>44</v>
      </c>
      <c r="AA67" s="26" t="s">
        <v>34</v>
      </c>
      <c r="AB67" s="55">
        <v>26</v>
      </c>
      <c r="AC67" s="53" t="s">
        <v>33</v>
      </c>
      <c r="AD67" s="54">
        <v>49</v>
      </c>
      <c r="AE67" s="26" t="s">
        <v>34</v>
      </c>
      <c r="AF67" s="55">
        <v>49</v>
      </c>
    </row>
    <row r="68" spans="1:32" ht="10.5" customHeight="1" x14ac:dyDescent="0.2">
      <c r="A68" s="53" t="s">
        <v>35</v>
      </c>
      <c r="B68" s="54">
        <v>34</v>
      </c>
      <c r="C68" s="26" t="s">
        <v>36</v>
      </c>
      <c r="D68" s="55">
        <v>34</v>
      </c>
      <c r="E68" s="53" t="s">
        <v>35</v>
      </c>
      <c r="F68" s="54">
        <v>44</v>
      </c>
      <c r="G68" s="26" t="s">
        <v>36</v>
      </c>
      <c r="H68" s="55">
        <v>38</v>
      </c>
      <c r="I68" s="53" t="s">
        <v>35</v>
      </c>
      <c r="J68" s="54">
        <v>28</v>
      </c>
      <c r="K68" s="26" t="s">
        <v>36</v>
      </c>
      <c r="L68" s="55">
        <v>34</v>
      </c>
      <c r="M68" s="53" t="s">
        <v>35</v>
      </c>
      <c r="N68" s="54">
        <v>37</v>
      </c>
      <c r="O68" s="26" t="s">
        <v>36</v>
      </c>
      <c r="P68" s="55">
        <v>29</v>
      </c>
      <c r="Q68" s="53" t="s">
        <v>35</v>
      </c>
      <c r="R68" s="54">
        <v>38</v>
      </c>
      <c r="S68" s="26" t="s">
        <v>36</v>
      </c>
      <c r="T68" s="55">
        <v>27</v>
      </c>
      <c r="U68" s="53" t="s">
        <v>35</v>
      </c>
      <c r="V68" s="54">
        <v>32</v>
      </c>
      <c r="W68" s="26" t="s">
        <v>36</v>
      </c>
      <c r="X68" s="55">
        <v>32</v>
      </c>
      <c r="Y68" s="53" t="s">
        <v>35</v>
      </c>
      <c r="Z68" s="54">
        <v>30</v>
      </c>
      <c r="AA68" s="26" t="s">
        <v>36</v>
      </c>
      <c r="AB68" s="55">
        <v>24</v>
      </c>
      <c r="AC68" s="53" t="s">
        <v>35</v>
      </c>
      <c r="AD68" s="54">
        <v>56</v>
      </c>
      <c r="AE68" s="26" t="s">
        <v>36</v>
      </c>
      <c r="AF68" s="55">
        <v>43</v>
      </c>
    </row>
    <row r="69" spans="1:32" ht="10.5" customHeight="1" x14ac:dyDescent="0.2">
      <c r="A69" s="53" t="s">
        <v>37</v>
      </c>
      <c r="B69" s="54">
        <v>30</v>
      </c>
      <c r="C69" s="26" t="s">
        <v>38</v>
      </c>
      <c r="D69" s="55">
        <v>38</v>
      </c>
      <c r="E69" s="53" t="s">
        <v>37</v>
      </c>
      <c r="F69" s="54">
        <v>36</v>
      </c>
      <c r="G69" s="26" t="s">
        <v>38</v>
      </c>
      <c r="H69" s="55">
        <v>24</v>
      </c>
      <c r="I69" s="53" t="s">
        <v>37</v>
      </c>
      <c r="J69" s="54">
        <v>39</v>
      </c>
      <c r="K69" s="26" t="s">
        <v>38</v>
      </c>
      <c r="L69" s="55">
        <v>40</v>
      </c>
      <c r="M69" s="53" t="s">
        <v>37</v>
      </c>
      <c r="N69" s="54">
        <v>33</v>
      </c>
      <c r="O69" s="26" t="s">
        <v>38</v>
      </c>
      <c r="P69" s="55">
        <v>37</v>
      </c>
      <c r="Q69" s="53" t="s">
        <v>37</v>
      </c>
      <c r="R69" s="54">
        <v>29</v>
      </c>
      <c r="S69" s="26" t="s">
        <v>38</v>
      </c>
      <c r="T69" s="55">
        <v>33</v>
      </c>
      <c r="U69" s="53" t="s">
        <v>37</v>
      </c>
      <c r="V69" s="54">
        <v>39</v>
      </c>
      <c r="W69" s="26" t="s">
        <v>38</v>
      </c>
      <c r="X69" s="55">
        <v>37</v>
      </c>
      <c r="Y69" s="53" t="s">
        <v>37</v>
      </c>
      <c r="Z69" s="54">
        <v>27</v>
      </c>
      <c r="AA69" s="26" t="s">
        <v>38</v>
      </c>
      <c r="AB69" s="55">
        <v>23</v>
      </c>
      <c r="AC69" s="53" t="s">
        <v>37</v>
      </c>
      <c r="AD69" s="54">
        <v>47</v>
      </c>
      <c r="AE69" s="26" t="s">
        <v>38</v>
      </c>
      <c r="AF69" s="55">
        <v>35</v>
      </c>
    </row>
    <row r="70" spans="1:32" ht="10.5" customHeight="1" x14ac:dyDescent="0.2">
      <c r="A70" s="53" t="s">
        <v>39</v>
      </c>
      <c r="B70" s="54">
        <v>37</v>
      </c>
      <c r="C70" s="26" t="s">
        <v>40</v>
      </c>
      <c r="D70" s="55">
        <v>28</v>
      </c>
      <c r="E70" s="53" t="s">
        <v>39</v>
      </c>
      <c r="F70" s="54">
        <v>40</v>
      </c>
      <c r="G70" s="26" t="s">
        <v>40</v>
      </c>
      <c r="H70" s="55">
        <v>33</v>
      </c>
      <c r="I70" s="53" t="s">
        <v>39</v>
      </c>
      <c r="J70" s="54">
        <v>33</v>
      </c>
      <c r="K70" s="26" t="s">
        <v>40</v>
      </c>
      <c r="L70" s="55">
        <v>36</v>
      </c>
      <c r="M70" s="53" t="s">
        <v>39</v>
      </c>
      <c r="N70" s="54">
        <v>43</v>
      </c>
      <c r="O70" s="26" t="s">
        <v>40</v>
      </c>
      <c r="P70" s="55">
        <v>33</v>
      </c>
      <c r="Q70" s="53" t="s">
        <v>39</v>
      </c>
      <c r="R70" s="54">
        <v>40</v>
      </c>
      <c r="S70" s="26" t="s">
        <v>40</v>
      </c>
      <c r="T70" s="55">
        <v>42</v>
      </c>
      <c r="U70" s="53" t="s">
        <v>39</v>
      </c>
      <c r="V70" s="54">
        <v>37</v>
      </c>
      <c r="W70" s="26" t="s">
        <v>40</v>
      </c>
      <c r="X70" s="55">
        <v>36</v>
      </c>
      <c r="Y70" s="53" t="s">
        <v>39</v>
      </c>
      <c r="Z70" s="54">
        <v>26</v>
      </c>
      <c r="AA70" s="26" t="s">
        <v>40</v>
      </c>
      <c r="AB70" s="55">
        <v>36</v>
      </c>
      <c r="AC70" s="53" t="s">
        <v>39</v>
      </c>
      <c r="AD70" s="54">
        <v>42</v>
      </c>
      <c r="AE70" s="26" t="s">
        <v>40</v>
      </c>
      <c r="AF70" s="55">
        <v>38</v>
      </c>
    </row>
    <row r="71" spans="1:32" ht="10.5" customHeight="1" x14ac:dyDescent="0.2">
      <c r="A71" s="53" t="s">
        <v>41</v>
      </c>
      <c r="B71" s="54">
        <v>43</v>
      </c>
      <c r="C71" s="26" t="s">
        <v>42</v>
      </c>
      <c r="D71" s="55">
        <v>37</v>
      </c>
      <c r="E71" s="53" t="s">
        <v>41</v>
      </c>
      <c r="F71" s="54">
        <v>41</v>
      </c>
      <c r="G71" s="26" t="s">
        <v>42</v>
      </c>
      <c r="H71" s="55">
        <v>43</v>
      </c>
      <c r="I71" s="53" t="s">
        <v>41</v>
      </c>
      <c r="J71" s="54">
        <v>40</v>
      </c>
      <c r="K71" s="26" t="s">
        <v>42</v>
      </c>
      <c r="L71" s="55">
        <v>39</v>
      </c>
      <c r="M71" s="53" t="s">
        <v>41</v>
      </c>
      <c r="N71" s="54">
        <v>39</v>
      </c>
      <c r="O71" s="26" t="s">
        <v>42</v>
      </c>
      <c r="P71" s="55">
        <v>38</v>
      </c>
      <c r="Q71" s="53" t="s">
        <v>41</v>
      </c>
      <c r="R71" s="54">
        <v>35</v>
      </c>
      <c r="S71" s="26" t="s">
        <v>42</v>
      </c>
      <c r="T71" s="55">
        <v>34</v>
      </c>
      <c r="U71" s="53" t="s">
        <v>41</v>
      </c>
      <c r="V71" s="54">
        <v>40</v>
      </c>
      <c r="W71" s="26" t="s">
        <v>42</v>
      </c>
      <c r="X71" s="55">
        <v>40</v>
      </c>
      <c r="Y71" s="53" t="s">
        <v>41</v>
      </c>
      <c r="Z71" s="54">
        <v>24</v>
      </c>
      <c r="AA71" s="26" t="s">
        <v>42</v>
      </c>
      <c r="AB71" s="55">
        <v>41</v>
      </c>
      <c r="AC71" s="53" t="s">
        <v>41</v>
      </c>
      <c r="AD71" s="54">
        <v>33</v>
      </c>
      <c r="AE71" s="26" t="s">
        <v>42</v>
      </c>
      <c r="AF71" s="55">
        <v>40</v>
      </c>
    </row>
    <row r="72" spans="1:32" ht="10.5" customHeight="1" x14ac:dyDescent="0.2">
      <c r="A72" s="53" t="s">
        <v>43</v>
      </c>
      <c r="B72" s="54">
        <v>39</v>
      </c>
      <c r="C72" s="26" t="s">
        <v>44</v>
      </c>
      <c r="D72" s="55">
        <v>41</v>
      </c>
      <c r="E72" s="53" t="s">
        <v>43</v>
      </c>
      <c r="F72" s="54">
        <v>36</v>
      </c>
      <c r="G72" s="26" t="s">
        <v>44</v>
      </c>
      <c r="H72" s="55">
        <v>35</v>
      </c>
      <c r="I72" s="53" t="s">
        <v>43</v>
      </c>
      <c r="J72" s="54">
        <v>36</v>
      </c>
      <c r="K72" s="26" t="s">
        <v>44</v>
      </c>
      <c r="L72" s="55">
        <v>32</v>
      </c>
      <c r="M72" s="53" t="s">
        <v>43</v>
      </c>
      <c r="N72" s="54">
        <v>50</v>
      </c>
      <c r="O72" s="26" t="s">
        <v>44</v>
      </c>
      <c r="P72" s="55">
        <v>30</v>
      </c>
      <c r="Q72" s="53" t="s">
        <v>43</v>
      </c>
      <c r="R72" s="54">
        <v>31</v>
      </c>
      <c r="S72" s="26" t="s">
        <v>44</v>
      </c>
      <c r="T72" s="55">
        <v>41</v>
      </c>
      <c r="U72" s="53" t="s">
        <v>43</v>
      </c>
      <c r="V72" s="54">
        <v>38</v>
      </c>
      <c r="W72" s="26" t="s">
        <v>44</v>
      </c>
      <c r="X72" s="55">
        <v>46</v>
      </c>
      <c r="Y72" s="53" t="s">
        <v>43</v>
      </c>
      <c r="Z72" s="54">
        <v>38</v>
      </c>
      <c r="AA72" s="26" t="s">
        <v>44</v>
      </c>
      <c r="AB72" s="55">
        <v>43</v>
      </c>
      <c r="AC72" s="53" t="s">
        <v>43</v>
      </c>
      <c r="AD72" s="54">
        <v>41</v>
      </c>
      <c r="AE72" s="26" t="s">
        <v>44</v>
      </c>
      <c r="AF72" s="55">
        <v>49</v>
      </c>
    </row>
    <row r="73" spans="1:32" ht="10.5" customHeight="1" x14ac:dyDescent="0.2">
      <c r="A73" s="53" t="s">
        <v>45</v>
      </c>
      <c r="B73" s="54">
        <v>34</v>
      </c>
      <c r="C73" s="26" t="s">
        <v>46</v>
      </c>
      <c r="D73" s="55">
        <v>38</v>
      </c>
      <c r="E73" s="53" t="s">
        <v>45</v>
      </c>
      <c r="F73" s="54">
        <v>43</v>
      </c>
      <c r="G73" s="26" t="s">
        <v>46</v>
      </c>
      <c r="H73" s="55">
        <v>41</v>
      </c>
      <c r="I73" s="53" t="s">
        <v>45</v>
      </c>
      <c r="J73" s="54">
        <v>31</v>
      </c>
      <c r="K73" s="26" t="s">
        <v>46</v>
      </c>
      <c r="L73" s="55">
        <v>34</v>
      </c>
      <c r="M73" s="53" t="s">
        <v>45</v>
      </c>
      <c r="N73" s="54">
        <v>37</v>
      </c>
      <c r="O73" s="26" t="s">
        <v>46</v>
      </c>
      <c r="P73" s="55">
        <v>36</v>
      </c>
      <c r="Q73" s="53" t="s">
        <v>45</v>
      </c>
      <c r="R73" s="54">
        <v>40</v>
      </c>
      <c r="S73" s="26" t="s">
        <v>46</v>
      </c>
      <c r="T73" s="55">
        <v>43</v>
      </c>
      <c r="U73" s="53" t="s">
        <v>45</v>
      </c>
      <c r="V73" s="54">
        <v>42</v>
      </c>
      <c r="W73" s="26" t="s">
        <v>46</v>
      </c>
      <c r="X73" s="55">
        <v>35</v>
      </c>
      <c r="Y73" s="53" t="s">
        <v>45</v>
      </c>
      <c r="Z73" s="54">
        <v>39</v>
      </c>
      <c r="AA73" s="26" t="s">
        <v>46</v>
      </c>
      <c r="AB73" s="55">
        <v>26</v>
      </c>
      <c r="AC73" s="53" t="s">
        <v>45</v>
      </c>
      <c r="AD73" s="54">
        <v>45</v>
      </c>
      <c r="AE73" s="26" t="s">
        <v>46</v>
      </c>
      <c r="AF73" s="55">
        <v>38</v>
      </c>
    </row>
    <row r="74" spans="1:32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57">
        <v>0</v>
      </c>
      <c r="Y74" s="146" t="s">
        <v>268</v>
      </c>
      <c r="Z74" s="147"/>
      <c r="AA74" s="147" t="s">
        <v>269</v>
      </c>
      <c r="AB74" s="147"/>
      <c r="AC74" s="147"/>
      <c r="AD74" s="147"/>
      <c r="AE74" s="56" t="s">
        <v>594</v>
      </c>
      <c r="AF74" s="57">
        <v>0</v>
      </c>
    </row>
    <row r="75" spans="1:32" s="34" customFormat="1" ht="12" customHeight="1" x14ac:dyDescent="0.2">
      <c r="A75" s="32">
        <f>SUM(B56:B73)+SUM(D56:D73)</f>
        <v>1219</v>
      </c>
      <c r="B75" s="35"/>
      <c r="C75" s="31"/>
      <c r="D75" s="40"/>
      <c r="E75" s="32">
        <f>SUM(F56:F73)+SUM(H56:H73)</f>
        <v>1332</v>
      </c>
      <c r="F75" s="35"/>
      <c r="G75" s="32"/>
      <c r="H75" s="31"/>
      <c r="I75" s="32">
        <f>SUM(J56:J73)+SUM(L56:L73)</f>
        <v>1219</v>
      </c>
      <c r="J75" s="35"/>
      <c r="K75" s="31"/>
      <c r="L75" s="40"/>
      <c r="M75" s="32">
        <f>SUM(N56:N73)+SUM(P56:P73)</f>
        <v>1340</v>
      </c>
      <c r="N75" s="35"/>
      <c r="O75" s="32"/>
      <c r="P75" s="31"/>
      <c r="Q75" s="32">
        <f>SUM(R56:R73)+SUM(T56:T73)</f>
        <v>1336</v>
      </c>
      <c r="R75" s="35"/>
      <c r="S75" s="31"/>
      <c r="T75" s="40"/>
      <c r="U75" s="32">
        <f>SUM(V56:V73)+SUM(X56:X73)</f>
        <v>1365</v>
      </c>
      <c r="V75" s="35"/>
      <c r="W75" s="32"/>
      <c r="X75" s="31"/>
      <c r="Y75" s="32">
        <f>SUM(Z56:Z73)+SUM(AB56:AB73)</f>
        <v>1262</v>
      </c>
      <c r="Z75" s="35"/>
      <c r="AA75" s="31"/>
      <c r="AB75" s="40"/>
      <c r="AC75" s="32">
        <f>SUM(AD56:AD73)+SUM(AF56:AF73)</f>
        <v>1540</v>
      </c>
      <c r="AD75" s="35"/>
      <c r="AE75" s="32"/>
      <c r="AF75" s="31"/>
    </row>
    <row r="76" spans="1:32" s="58" customFormat="1" ht="13.5" customHeight="1" x14ac:dyDescent="0.25">
      <c r="A76" s="281" t="s">
        <v>83</v>
      </c>
      <c r="B76" s="282"/>
      <c r="C76" s="282"/>
      <c r="D76" s="282"/>
      <c r="E76" s="282"/>
      <c r="F76" s="282"/>
      <c r="G76" s="282"/>
      <c r="H76" s="283"/>
      <c r="I76" s="281" t="s">
        <v>53</v>
      </c>
      <c r="J76" s="282"/>
      <c r="K76" s="282"/>
      <c r="L76" s="282"/>
      <c r="M76" s="282"/>
      <c r="N76" s="282"/>
      <c r="O76" s="282"/>
      <c r="P76" s="283"/>
      <c r="Z76" s="59"/>
    </row>
    <row r="77" spans="1:32" ht="18" customHeight="1" x14ac:dyDescent="0.2">
      <c r="A77" s="50"/>
      <c r="B77" s="47"/>
      <c r="C77" s="144" t="s">
        <v>271</v>
      </c>
      <c r="D77" s="145"/>
      <c r="E77" s="145"/>
      <c r="F77" s="49" t="s">
        <v>917</v>
      </c>
      <c r="H77" s="48"/>
      <c r="I77" s="50"/>
      <c r="J77" s="47"/>
      <c r="K77" s="144" t="s">
        <v>271</v>
      </c>
      <c r="L77" s="145"/>
      <c r="M77" s="145"/>
      <c r="N77" s="49" t="s">
        <v>912</v>
      </c>
      <c r="P77" s="48"/>
      <c r="R77" s="148" t="s">
        <v>869</v>
      </c>
      <c r="S77" s="149"/>
      <c r="T77" s="149"/>
      <c r="U77" s="149"/>
      <c r="V77" s="150"/>
    </row>
    <row r="78" spans="1:32" ht="10.5" customHeight="1" x14ac:dyDescent="0.2">
      <c r="A78" s="29"/>
      <c r="C78" s="144" t="s">
        <v>595</v>
      </c>
      <c r="D78" s="145"/>
      <c r="E78" s="145"/>
      <c r="F78" s="49" t="s">
        <v>1011</v>
      </c>
      <c r="G78" s="32"/>
      <c r="H78" s="33"/>
      <c r="I78" s="29"/>
      <c r="K78" s="144" t="s">
        <v>595</v>
      </c>
      <c r="L78" s="145"/>
      <c r="M78" s="145"/>
      <c r="N78" s="49" t="s">
        <v>932</v>
      </c>
      <c r="O78" s="32"/>
      <c r="P78" s="33"/>
      <c r="R78" s="151" t="s">
        <v>976</v>
      </c>
      <c r="S78" s="152"/>
      <c r="T78" s="86"/>
      <c r="U78" s="153" t="s">
        <v>10</v>
      </c>
      <c r="V78" s="154"/>
    </row>
    <row r="79" spans="1:32" ht="10.5" customHeight="1" x14ac:dyDescent="0.2">
      <c r="A79" s="29"/>
      <c r="C79" s="144" t="s">
        <v>596</v>
      </c>
      <c r="D79" s="145"/>
      <c r="E79" s="145"/>
      <c r="F79" s="49">
        <v>16</v>
      </c>
      <c r="G79" s="32"/>
      <c r="H79" s="33"/>
      <c r="I79" s="29"/>
      <c r="K79" s="144" t="s">
        <v>596</v>
      </c>
      <c r="L79" s="145"/>
      <c r="M79" s="145"/>
      <c r="N79" s="49">
        <v>17</v>
      </c>
      <c r="O79" s="32"/>
      <c r="P79" s="33"/>
      <c r="R79" s="151" t="s">
        <v>977</v>
      </c>
      <c r="S79" s="152"/>
      <c r="T79" s="87"/>
      <c r="U79" s="153" t="s">
        <v>977</v>
      </c>
      <c r="V79" s="154"/>
    </row>
    <row r="80" spans="1:32" ht="18" customHeight="1" x14ac:dyDescent="0.2">
      <c r="A80" s="139" t="s">
        <v>8</v>
      </c>
      <c r="B80" s="140"/>
      <c r="C80" s="140"/>
      <c r="D80" s="140"/>
      <c r="E80" s="141" t="s">
        <v>9</v>
      </c>
      <c r="F80" s="142"/>
      <c r="G80" s="142"/>
      <c r="H80" s="143"/>
      <c r="I80" s="139" t="s">
        <v>8</v>
      </c>
      <c r="J80" s="140"/>
      <c r="K80" s="140"/>
      <c r="L80" s="140"/>
      <c r="M80" s="141" t="s">
        <v>9</v>
      </c>
      <c r="N80" s="142"/>
      <c r="O80" s="142"/>
      <c r="P80" s="143"/>
      <c r="R80" s="46" t="s">
        <v>978</v>
      </c>
      <c r="S80" s="47"/>
      <c r="T80" s="47"/>
      <c r="U80" s="137">
        <v>5</v>
      </c>
      <c r="V80" s="138"/>
    </row>
    <row r="81" spans="1:22" ht="10.5" customHeight="1" x14ac:dyDescent="0.2">
      <c r="A81" s="53" t="s">
        <v>11</v>
      </c>
      <c r="B81" s="54">
        <v>38</v>
      </c>
      <c r="C81" s="26" t="s">
        <v>12</v>
      </c>
      <c r="D81" s="55">
        <v>44</v>
      </c>
      <c r="E81" s="53" t="s">
        <v>11</v>
      </c>
      <c r="F81" s="54">
        <v>29</v>
      </c>
      <c r="G81" s="26" t="s">
        <v>12</v>
      </c>
      <c r="H81" s="55">
        <v>28</v>
      </c>
      <c r="I81" s="53" t="s">
        <v>11</v>
      </c>
      <c r="J81" s="54">
        <v>26</v>
      </c>
      <c r="K81" s="26" t="s">
        <v>12</v>
      </c>
      <c r="L81" s="55">
        <v>35</v>
      </c>
      <c r="M81" s="53" t="s">
        <v>11</v>
      </c>
      <c r="N81" s="54">
        <v>43</v>
      </c>
      <c r="O81" s="26" t="s">
        <v>12</v>
      </c>
      <c r="P81" s="55">
        <v>30</v>
      </c>
      <c r="R81" s="46" t="s">
        <v>867</v>
      </c>
      <c r="S81" s="47"/>
      <c r="T81" s="47"/>
      <c r="U81" s="137">
        <v>6</v>
      </c>
      <c r="V81" s="138"/>
    </row>
    <row r="82" spans="1:22" ht="10.5" customHeight="1" x14ac:dyDescent="0.2">
      <c r="A82" s="53" t="s">
        <v>13</v>
      </c>
      <c r="B82" s="54">
        <v>36</v>
      </c>
      <c r="C82" s="26" t="s">
        <v>14</v>
      </c>
      <c r="D82" s="55">
        <v>30</v>
      </c>
      <c r="E82" s="53" t="s">
        <v>13</v>
      </c>
      <c r="F82" s="54">
        <v>23</v>
      </c>
      <c r="G82" s="26" t="s">
        <v>14</v>
      </c>
      <c r="H82" s="55">
        <v>27</v>
      </c>
      <c r="I82" s="53" t="s">
        <v>13</v>
      </c>
      <c r="J82" s="54">
        <v>29</v>
      </c>
      <c r="K82" s="26" t="s">
        <v>14</v>
      </c>
      <c r="L82" s="55">
        <v>27</v>
      </c>
      <c r="M82" s="53" t="s">
        <v>13</v>
      </c>
      <c r="N82" s="54">
        <v>42</v>
      </c>
      <c r="O82" s="26" t="s">
        <v>14</v>
      </c>
      <c r="P82" s="55">
        <v>36</v>
      </c>
      <c r="R82" s="46" t="s">
        <v>868</v>
      </c>
      <c r="S82" s="47"/>
      <c r="T82" s="47"/>
      <c r="U82" s="137">
        <v>7</v>
      </c>
      <c r="V82" s="138"/>
    </row>
    <row r="83" spans="1:22" ht="10.5" customHeight="1" x14ac:dyDescent="0.2">
      <c r="A83" s="53" t="s">
        <v>15</v>
      </c>
      <c r="B83" s="54">
        <v>45</v>
      </c>
      <c r="C83" s="26" t="s">
        <v>16</v>
      </c>
      <c r="D83" s="55">
        <v>27</v>
      </c>
      <c r="E83" s="53" t="s">
        <v>15</v>
      </c>
      <c r="F83" s="54">
        <v>33</v>
      </c>
      <c r="G83" s="26" t="s">
        <v>16</v>
      </c>
      <c r="H83" s="55">
        <v>31</v>
      </c>
      <c r="I83" s="53" t="s">
        <v>15</v>
      </c>
      <c r="J83" s="54">
        <v>27</v>
      </c>
      <c r="K83" s="26" t="s">
        <v>16</v>
      </c>
      <c r="L83" s="55">
        <v>24</v>
      </c>
      <c r="M83" s="53" t="s">
        <v>15</v>
      </c>
      <c r="N83" s="54">
        <v>50</v>
      </c>
      <c r="O83" s="26" t="s">
        <v>16</v>
      </c>
      <c r="P83" s="55">
        <v>42</v>
      </c>
      <c r="R83" s="46" t="s">
        <v>870</v>
      </c>
      <c r="S83" s="47"/>
      <c r="T83" s="47"/>
      <c r="U83" s="137">
        <v>8</v>
      </c>
      <c r="V83" s="138"/>
    </row>
    <row r="84" spans="1:22" ht="10.5" customHeight="1" x14ac:dyDescent="0.2">
      <c r="A84" s="53" t="s">
        <v>17</v>
      </c>
      <c r="B84" s="54">
        <v>31</v>
      </c>
      <c r="C84" s="26" t="s">
        <v>18</v>
      </c>
      <c r="D84" s="55">
        <v>33</v>
      </c>
      <c r="E84" s="53" t="s">
        <v>17</v>
      </c>
      <c r="F84" s="54">
        <v>30</v>
      </c>
      <c r="G84" s="26" t="s">
        <v>18</v>
      </c>
      <c r="H84" s="55">
        <v>40</v>
      </c>
      <c r="I84" s="53" t="s">
        <v>17</v>
      </c>
      <c r="J84" s="54">
        <v>38</v>
      </c>
      <c r="K84" s="26" t="s">
        <v>18</v>
      </c>
      <c r="L84" s="55">
        <v>30</v>
      </c>
      <c r="M84" s="53" t="s">
        <v>17</v>
      </c>
      <c r="N84" s="54">
        <v>45</v>
      </c>
      <c r="O84" s="26" t="s">
        <v>18</v>
      </c>
      <c r="P84" s="55">
        <v>30</v>
      </c>
      <c r="R84" s="46" t="s">
        <v>871</v>
      </c>
      <c r="S84" s="47"/>
      <c r="T84" s="47"/>
      <c r="U84" s="137">
        <v>9</v>
      </c>
      <c r="V84" s="138"/>
    </row>
    <row r="85" spans="1:22" ht="10.5" customHeight="1" x14ac:dyDescent="0.2">
      <c r="A85" s="53" t="s">
        <v>19</v>
      </c>
      <c r="B85" s="54">
        <v>29</v>
      </c>
      <c r="C85" s="26" t="s">
        <v>20</v>
      </c>
      <c r="D85" s="55">
        <v>35</v>
      </c>
      <c r="E85" s="53" t="s">
        <v>19</v>
      </c>
      <c r="F85" s="54">
        <v>36</v>
      </c>
      <c r="G85" s="26" t="s">
        <v>20</v>
      </c>
      <c r="H85" s="55">
        <v>27</v>
      </c>
      <c r="I85" s="53" t="s">
        <v>19</v>
      </c>
      <c r="J85" s="54">
        <v>35</v>
      </c>
      <c r="K85" s="26" t="s">
        <v>20</v>
      </c>
      <c r="L85" s="55">
        <v>29</v>
      </c>
      <c r="M85" s="53" t="s">
        <v>19</v>
      </c>
      <c r="N85" s="54">
        <v>42</v>
      </c>
      <c r="O85" s="26" t="s">
        <v>20</v>
      </c>
      <c r="P85" s="55">
        <v>43</v>
      </c>
      <c r="R85" s="46" t="s">
        <v>872</v>
      </c>
      <c r="S85" s="47"/>
      <c r="T85" s="47"/>
      <c r="U85" s="137">
        <v>10</v>
      </c>
      <c r="V85" s="138"/>
    </row>
    <row r="86" spans="1:22" ht="10.5" customHeight="1" x14ac:dyDescent="0.2">
      <c r="A86" s="53" t="s">
        <v>21</v>
      </c>
      <c r="B86" s="54">
        <v>33</v>
      </c>
      <c r="C86" s="26" t="s">
        <v>22</v>
      </c>
      <c r="D86" s="55">
        <v>28</v>
      </c>
      <c r="E86" s="53" t="s">
        <v>21</v>
      </c>
      <c r="F86" s="54">
        <v>43</v>
      </c>
      <c r="G86" s="26" t="s">
        <v>22</v>
      </c>
      <c r="H86" s="55">
        <v>38</v>
      </c>
      <c r="I86" s="53" t="s">
        <v>21</v>
      </c>
      <c r="J86" s="54">
        <v>30</v>
      </c>
      <c r="K86" s="26" t="s">
        <v>22</v>
      </c>
      <c r="L86" s="55">
        <v>37</v>
      </c>
      <c r="M86" s="53" t="s">
        <v>21</v>
      </c>
      <c r="N86" s="54">
        <v>38</v>
      </c>
      <c r="O86" s="26" t="s">
        <v>22</v>
      </c>
      <c r="P86" s="55">
        <v>33</v>
      </c>
      <c r="R86" s="88" t="s">
        <v>873</v>
      </c>
      <c r="S86" s="47"/>
      <c r="T86" s="47"/>
      <c r="U86" s="137">
        <v>11</v>
      </c>
      <c r="V86" s="138"/>
    </row>
    <row r="87" spans="1:22" ht="10.5" customHeight="1" x14ac:dyDescent="0.2">
      <c r="A87" s="53" t="s">
        <v>23</v>
      </c>
      <c r="B87" s="54">
        <v>34</v>
      </c>
      <c r="C87" s="26" t="s">
        <v>24</v>
      </c>
      <c r="D87" s="55">
        <v>24</v>
      </c>
      <c r="E87" s="53" t="s">
        <v>23</v>
      </c>
      <c r="F87" s="54">
        <v>26</v>
      </c>
      <c r="G87" s="26" t="s">
        <v>24</v>
      </c>
      <c r="H87" s="55">
        <v>31</v>
      </c>
      <c r="I87" s="53" t="s">
        <v>23</v>
      </c>
      <c r="J87" s="54">
        <v>38</v>
      </c>
      <c r="K87" s="26" t="s">
        <v>24</v>
      </c>
      <c r="L87" s="55">
        <v>32</v>
      </c>
      <c r="M87" s="53" t="s">
        <v>23</v>
      </c>
      <c r="N87" s="54">
        <v>33</v>
      </c>
      <c r="O87" s="26" t="s">
        <v>24</v>
      </c>
      <c r="P87" s="55">
        <v>30</v>
      </c>
      <c r="R87" s="88" t="s">
        <v>874</v>
      </c>
      <c r="S87" s="47"/>
      <c r="T87" s="47"/>
      <c r="U87" s="137">
        <v>12</v>
      </c>
      <c r="V87" s="138"/>
    </row>
    <row r="88" spans="1:22" ht="10.5" customHeight="1" x14ac:dyDescent="0.2">
      <c r="A88" s="53" t="s">
        <v>25</v>
      </c>
      <c r="B88" s="54">
        <v>31</v>
      </c>
      <c r="C88" s="26" t="s">
        <v>26</v>
      </c>
      <c r="D88" s="55">
        <v>28</v>
      </c>
      <c r="E88" s="53" t="s">
        <v>25</v>
      </c>
      <c r="F88" s="54">
        <v>25</v>
      </c>
      <c r="G88" s="26" t="s">
        <v>26</v>
      </c>
      <c r="H88" s="55">
        <v>24</v>
      </c>
      <c r="I88" s="53" t="s">
        <v>25</v>
      </c>
      <c r="J88" s="54">
        <v>45</v>
      </c>
      <c r="K88" s="26" t="s">
        <v>26</v>
      </c>
      <c r="L88" s="55">
        <v>40</v>
      </c>
      <c r="M88" s="53" t="s">
        <v>25</v>
      </c>
      <c r="N88" s="54">
        <v>44</v>
      </c>
      <c r="O88" s="26" t="s">
        <v>26</v>
      </c>
      <c r="P88" s="55">
        <v>31</v>
      </c>
      <c r="R88" s="88" t="s">
        <v>875</v>
      </c>
      <c r="S88" s="47"/>
      <c r="T88" s="47"/>
      <c r="U88" s="137">
        <v>13</v>
      </c>
      <c r="V88" s="138"/>
    </row>
    <row r="89" spans="1:22" ht="10.5" customHeight="1" x14ac:dyDescent="0.2">
      <c r="A89" s="53" t="s">
        <v>27</v>
      </c>
      <c r="B89" s="54">
        <v>26</v>
      </c>
      <c r="C89" s="26" t="s">
        <v>28</v>
      </c>
      <c r="D89" s="55">
        <v>30</v>
      </c>
      <c r="E89" s="53" t="s">
        <v>27</v>
      </c>
      <c r="F89" s="54">
        <v>29</v>
      </c>
      <c r="G89" s="26" t="s">
        <v>28</v>
      </c>
      <c r="H89" s="55">
        <v>33</v>
      </c>
      <c r="I89" s="53" t="s">
        <v>27</v>
      </c>
      <c r="J89" s="54">
        <v>31</v>
      </c>
      <c r="K89" s="26" t="s">
        <v>28</v>
      </c>
      <c r="L89" s="55">
        <v>32</v>
      </c>
      <c r="M89" s="53" t="s">
        <v>27</v>
      </c>
      <c r="N89" s="54">
        <v>43</v>
      </c>
      <c r="O89" s="26" t="s">
        <v>28</v>
      </c>
      <c r="P89" s="55">
        <v>32</v>
      </c>
      <c r="R89" s="88" t="s">
        <v>876</v>
      </c>
      <c r="S89" s="47"/>
      <c r="T89" s="47"/>
      <c r="U89" s="137">
        <v>14</v>
      </c>
      <c r="V89" s="138"/>
    </row>
    <row r="90" spans="1:22" ht="10.5" customHeight="1" x14ac:dyDescent="0.2">
      <c r="A90" s="53" t="s">
        <v>29</v>
      </c>
      <c r="B90" s="54">
        <v>30</v>
      </c>
      <c r="C90" s="26" t="s">
        <v>30</v>
      </c>
      <c r="D90" s="55">
        <v>33</v>
      </c>
      <c r="E90" s="53" t="s">
        <v>29</v>
      </c>
      <c r="F90" s="54">
        <v>37</v>
      </c>
      <c r="G90" s="26" t="s">
        <v>30</v>
      </c>
      <c r="H90" s="55">
        <v>31</v>
      </c>
      <c r="I90" s="53" t="s">
        <v>29</v>
      </c>
      <c r="J90" s="54">
        <v>37</v>
      </c>
      <c r="K90" s="26" t="s">
        <v>30</v>
      </c>
      <c r="L90" s="55">
        <v>38</v>
      </c>
      <c r="M90" s="53" t="s">
        <v>29</v>
      </c>
      <c r="N90" s="54">
        <v>32</v>
      </c>
      <c r="O90" s="26" t="s">
        <v>30</v>
      </c>
      <c r="P90" s="55">
        <v>35</v>
      </c>
      <c r="R90" s="88" t="s">
        <v>881</v>
      </c>
      <c r="S90" s="47"/>
      <c r="T90" s="47"/>
      <c r="U90" s="137">
        <v>15</v>
      </c>
      <c r="V90" s="138"/>
    </row>
    <row r="91" spans="1:22" ht="10.5" customHeight="1" x14ac:dyDescent="0.2">
      <c r="A91" s="53" t="s">
        <v>31</v>
      </c>
      <c r="B91" s="54">
        <v>34</v>
      </c>
      <c r="C91" s="26" t="s">
        <v>32</v>
      </c>
      <c r="D91" s="55">
        <v>28</v>
      </c>
      <c r="E91" s="53" t="s">
        <v>31</v>
      </c>
      <c r="F91" s="54">
        <v>28</v>
      </c>
      <c r="G91" s="26" t="s">
        <v>32</v>
      </c>
      <c r="H91" s="55">
        <v>39</v>
      </c>
      <c r="I91" s="53" t="s">
        <v>31</v>
      </c>
      <c r="J91" s="54">
        <v>32</v>
      </c>
      <c r="K91" s="26" t="s">
        <v>32</v>
      </c>
      <c r="L91" s="55">
        <v>32</v>
      </c>
      <c r="M91" s="53" t="s">
        <v>31</v>
      </c>
      <c r="N91" s="54">
        <v>37</v>
      </c>
      <c r="O91" s="26" t="s">
        <v>32</v>
      </c>
      <c r="P91" s="55">
        <v>32</v>
      </c>
      <c r="R91" s="89" t="s">
        <v>979</v>
      </c>
      <c r="S91" s="90"/>
      <c r="T91" s="90"/>
      <c r="U91" s="132">
        <v>16</v>
      </c>
      <c r="V91" s="133"/>
    </row>
    <row r="92" spans="1:22" ht="10.5" customHeight="1" x14ac:dyDescent="0.2">
      <c r="A92" s="53" t="s">
        <v>33</v>
      </c>
      <c r="B92" s="54">
        <v>40</v>
      </c>
      <c r="C92" s="26" t="s">
        <v>34</v>
      </c>
      <c r="D92" s="55">
        <v>34</v>
      </c>
      <c r="E92" s="53" t="s">
        <v>33</v>
      </c>
      <c r="F92" s="54">
        <v>38</v>
      </c>
      <c r="G92" s="26" t="s">
        <v>34</v>
      </c>
      <c r="H92" s="55">
        <v>45</v>
      </c>
      <c r="I92" s="53" t="s">
        <v>33</v>
      </c>
      <c r="J92" s="54">
        <v>45</v>
      </c>
      <c r="K92" s="26" t="s">
        <v>34</v>
      </c>
      <c r="L92" s="55">
        <v>35</v>
      </c>
      <c r="M92" s="53" t="s">
        <v>33</v>
      </c>
      <c r="N92" s="54">
        <v>36</v>
      </c>
      <c r="O92" s="26" t="s">
        <v>34</v>
      </c>
      <c r="P92" s="55">
        <v>29</v>
      </c>
      <c r="R92" s="91"/>
      <c r="S92" s="34"/>
      <c r="T92" s="34"/>
      <c r="U92" s="34"/>
      <c r="V92" s="34"/>
    </row>
    <row r="93" spans="1:22" ht="10.5" customHeight="1" x14ac:dyDescent="0.2">
      <c r="A93" s="53" t="s">
        <v>35</v>
      </c>
      <c r="B93" s="54">
        <v>29</v>
      </c>
      <c r="C93" s="26" t="s">
        <v>36</v>
      </c>
      <c r="D93" s="55">
        <v>32</v>
      </c>
      <c r="E93" s="53" t="s">
        <v>35</v>
      </c>
      <c r="F93" s="54">
        <v>31</v>
      </c>
      <c r="G93" s="26" t="s">
        <v>36</v>
      </c>
      <c r="H93" s="55">
        <v>28</v>
      </c>
      <c r="I93" s="53" t="s">
        <v>35</v>
      </c>
      <c r="J93" s="54">
        <v>34</v>
      </c>
      <c r="K93" s="26" t="s">
        <v>36</v>
      </c>
      <c r="L93" s="55">
        <v>42</v>
      </c>
      <c r="M93" s="53" t="s">
        <v>35</v>
      </c>
      <c r="N93" s="54">
        <v>32</v>
      </c>
      <c r="O93" s="26" t="s">
        <v>36</v>
      </c>
      <c r="P93" s="55">
        <v>29</v>
      </c>
      <c r="R93" s="134" t="s">
        <v>980</v>
      </c>
      <c r="S93" s="135"/>
      <c r="T93" s="135"/>
      <c r="U93" s="135"/>
      <c r="V93" s="136"/>
    </row>
    <row r="94" spans="1:22" ht="10.5" customHeight="1" x14ac:dyDescent="0.2">
      <c r="A94" s="53" t="s">
        <v>37</v>
      </c>
      <c r="B94" s="54">
        <v>36</v>
      </c>
      <c r="C94" s="26" t="s">
        <v>38</v>
      </c>
      <c r="D94" s="55">
        <v>28</v>
      </c>
      <c r="E94" s="53" t="s">
        <v>37</v>
      </c>
      <c r="F94" s="54">
        <v>25</v>
      </c>
      <c r="G94" s="26" t="s">
        <v>38</v>
      </c>
      <c r="H94" s="55">
        <v>27</v>
      </c>
      <c r="I94" s="53" t="s">
        <v>37</v>
      </c>
      <c r="J94" s="54">
        <v>40</v>
      </c>
      <c r="K94" s="26" t="s">
        <v>38</v>
      </c>
      <c r="L94" s="55">
        <v>36</v>
      </c>
      <c r="M94" s="53" t="s">
        <v>37</v>
      </c>
      <c r="N94" s="54">
        <v>34</v>
      </c>
      <c r="O94" s="26" t="s">
        <v>38</v>
      </c>
      <c r="P94" s="55">
        <v>35</v>
      </c>
      <c r="R94" s="134" t="s">
        <v>981</v>
      </c>
      <c r="S94" s="135"/>
      <c r="T94" s="135"/>
      <c r="U94" s="135"/>
      <c r="V94" s="136"/>
    </row>
    <row r="95" spans="1:22" ht="10.5" customHeight="1" x14ac:dyDescent="0.2">
      <c r="A95" s="53" t="s">
        <v>39</v>
      </c>
      <c r="B95" s="54">
        <v>34</v>
      </c>
      <c r="C95" s="26" t="s">
        <v>40</v>
      </c>
      <c r="D95" s="55">
        <v>32</v>
      </c>
      <c r="E95" s="53" t="s">
        <v>39</v>
      </c>
      <c r="F95" s="54">
        <v>33</v>
      </c>
      <c r="G95" s="26" t="s">
        <v>40</v>
      </c>
      <c r="H95" s="55">
        <v>31</v>
      </c>
      <c r="I95" s="53" t="s">
        <v>39</v>
      </c>
      <c r="J95" s="54">
        <v>37</v>
      </c>
      <c r="K95" s="26" t="s">
        <v>40</v>
      </c>
      <c r="L95" s="55">
        <v>39</v>
      </c>
      <c r="M95" s="53" t="s">
        <v>39</v>
      </c>
      <c r="N95" s="54">
        <v>33</v>
      </c>
      <c r="O95" s="26" t="s">
        <v>40</v>
      </c>
      <c r="P95" s="55">
        <v>36</v>
      </c>
      <c r="R95" s="134" t="s">
        <v>982</v>
      </c>
      <c r="S95" s="135"/>
      <c r="T95" s="135"/>
      <c r="U95" s="135"/>
      <c r="V95" s="136"/>
    </row>
    <row r="96" spans="1:22" ht="10.5" customHeight="1" x14ac:dyDescent="0.2">
      <c r="A96" s="53" t="s">
        <v>41</v>
      </c>
      <c r="B96" s="54">
        <v>27</v>
      </c>
      <c r="C96" s="26" t="s">
        <v>42</v>
      </c>
      <c r="D96" s="55">
        <v>35</v>
      </c>
      <c r="E96" s="53" t="s">
        <v>41</v>
      </c>
      <c r="F96" s="54">
        <v>32</v>
      </c>
      <c r="G96" s="26" t="s">
        <v>42</v>
      </c>
      <c r="H96" s="55">
        <v>38</v>
      </c>
      <c r="I96" s="53" t="s">
        <v>41</v>
      </c>
      <c r="J96" s="54">
        <v>30</v>
      </c>
      <c r="K96" s="26" t="s">
        <v>42</v>
      </c>
      <c r="L96" s="55">
        <v>37</v>
      </c>
      <c r="M96" s="53" t="s">
        <v>41</v>
      </c>
      <c r="N96" s="54">
        <v>51</v>
      </c>
      <c r="O96" s="26" t="s">
        <v>42</v>
      </c>
      <c r="P96" s="55">
        <v>39</v>
      </c>
      <c r="R96" s="134" t="s">
        <v>983</v>
      </c>
      <c r="S96" s="135"/>
      <c r="T96" s="135"/>
      <c r="U96" s="135"/>
      <c r="V96" s="136"/>
    </row>
    <row r="97" spans="1:24" ht="10.5" customHeight="1" x14ac:dyDescent="0.2">
      <c r="A97" s="53" t="s">
        <v>43</v>
      </c>
      <c r="B97" s="54">
        <v>36</v>
      </c>
      <c r="C97" s="26" t="s">
        <v>44</v>
      </c>
      <c r="D97" s="55">
        <v>32</v>
      </c>
      <c r="E97" s="53" t="s">
        <v>43</v>
      </c>
      <c r="F97" s="54">
        <v>39</v>
      </c>
      <c r="G97" s="26" t="s">
        <v>44</v>
      </c>
      <c r="H97" s="55">
        <v>26</v>
      </c>
      <c r="I97" s="53" t="s">
        <v>43</v>
      </c>
      <c r="J97" s="54">
        <v>36</v>
      </c>
      <c r="K97" s="26" t="s">
        <v>44</v>
      </c>
      <c r="L97" s="55">
        <v>38</v>
      </c>
      <c r="M97" s="53" t="s">
        <v>43</v>
      </c>
      <c r="N97" s="54">
        <v>45</v>
      </c>
      <c r="O97" s="26" t="s">
        <v>44</v>
      </c>
      <c r="P97" s="55">
        <v>33</v>
      </c>
      <c r="R97" s="134" t="s">
        <v>984</v>
      </c>
      <c r="S97" s="135"/>
      <c r="T97" s="135"/>
      <c r="U97" s="135"/>
      <c r="V97" s="136"/>
    </row>
    <row r="98" spans="1:24" ht="10.5" customHeight="1" x14ac:dyDescent="0.2">
      <c r="A98" s="53" t="s">
        <v>45</v>
      </c>
      <c r="B98" s="54">
        <v>34</v>
      </c>
      <c r="C98" s="26" t="s">
        <v>46</v>
      </c>
      <c r="D98" s="55">
        <v>41</v>
      </c>
      <c r="E98" s="53" t="s">
        <v>45</v>
      </c>
      <c r="F98" s="54">
        <v>46</v>
      </c>
      <c r="G98" s="26" t="s">
        <v>46</v>
      </c>
      <c r="H98" s="55">
        <v>36</v>
      </c>
      <c r="I98" s="53" t="s">
        <v>45</v>
      </c>
      <c r="J98" s="54">
        <v>35</v>
      </c>
      <c r="K98" s="26" t="s">
        <v>46</v>
      </c>
      <c r="L98" s="55">
        <v>25</v>
      </c>
      <c r="M98" s="53" t="s">
        <v>45</v>
      </c>
      <c r="N98" s="54">
        <v>38</v>
      </c>
      <c r="O98" s="26" t="s">
        <v>46</v>
      </c>
      <c r="P98" s="55">
        <v>45</v>
      </c>
    </row>
    <row r="99" spans="1:24" ht="18" customHeight="1" x14ac:dyDescent="0.2">
      <c r="A99" s="146" t="s">
        <v>268</v>
      </c>
      <c r="B99" s="147"/>
      <c r="C99" s="147" t="s">
        <v>269</v>
      </c>
      <c r="D99" s="147"/>
      <c r="E99" s="147"/>
      <c r="F99" s="147"/>
      <c r="G99" s="56" t="s">
        <v>594</v>
      </c>
      <c r="H99" s="57">
        <v>0</v>
      </c>
      <c r="I99" s="146" t="s">
        <v>268</v>
      </c>
      <c r="J99" s="147"/>
      <c r="K99" s="147" t="s">
        <v>269</v>
      </c>
      <c r="L99" s="147"/>
      <c r="M99" s="147"/>
      <c r="N99" s="147"/>
      <c r="O99" s="56" t="s">
        <v>594</v>
      </c>
      <c r="P99" s="57">
        <v>0</v>
      </c>
    </row>
    <row r="100" spans="1:24" s="34" customFormat="1" ht="12" customHeight="1" x14ac:dyDescent="0.2">
      <c r="A100" s="32">
        <f>SUM(B81:B98)+SUM(D81:D98)</f>
        <v>1177</v>
      </c>
      <c r="B100" s="35"/>
      <c r="C100" s="31"/>
      <c r="D100" s="40"/>
      <c r="E100" s="32">
        <f>SUM(F81:F98)+SUM(H81:H98)</f>
        <v>1163</v>
      </c>
      <c r="F100" s="35"/>
      <c r="G100" s="26"/>
      <c r="H100" s="27"/>
      <c r="I100" s="32">
        <f>SUM(J81:J98)+SUM(L81:L98)</f>
        <v>1233</v>
      </c>
      <c r="J100" s="35"/>
      <c r="K100" s="31"/>
      <c r="L100" s="40"/>
      <c r="M100" s="32">
        <f>SUM(N81:N98)+SUM(P81:P98)</f>
        <v>1338</v>
      </c>
      <c r="N100" s="35"/>
      <c r="O100" s="32"/>
      <c r="P100" s="31"/>
    </row>
    <row r="101" spans="1:24" s="58" customFormat="1" ht="12" customHeight="1" x14ac:dyDescent="0.2"/>
    <row r="102" spans="1:24" ht="18" customHeight="1" x14ac:dyDescent="0.2">
      <c r="Q102" s="44"/>
      <c r="R102" s="47"/>
      <c r="S102" s="144"/>
      <c r="T102" s="145"/>
      <c r="U102" s="145"/>
      <c r="V102" s="49"/>
      <c r="W102" s="44"/>
      <c r="X102" s="47"/>
    </row>
    <row r="103" spans="1:24" ht="10.5" customHeight="1" x14ac:dyDescent="0.2">
      <c r="Q103" s="32"/>
      <c r="R103" s="44"/>
      <c r="S103" s="144"/>
      <c r="T103" s="145"/>
      <c r="U103" s="145"/>
      <c r="V103" s="38"/>
      <c r="W103" s="32"/>
      <c r="X103" s="30"/>
    </row>
    <row r="104" spans="1:24" ht="10.5" customHeight="1" x14ac:dyDescent="0.2">
      <c r="Q104" s="32"/>
      <c r="R104" s="44"/>
      <c r="S104" s="144"/>
      <c r="T104" s="145"/>
      <c r="U104" s="145"/>
      <c r="V104" s="49"/>
      <c r="W104" s="32"/>
      <c r="X104" s="30"/>
    </row>
    <row r="105" spans="1:24" ht="21" customHeight="1" x14ac:dyDescent="0.2">
      <c r="Q105" s="144"/>
      <c r="R105" s="134"/>
      <c r="S105" s="134"/>
      <c r="T105" s="394"/>
      <c r="U105" s="144"/>
      <c r="V105" s="328"/>
      <c r="W105" s="328"/>
      <c r="X105" s="328"/>
    </row>
    <row r="106" spans="1:24" ht="10.5" customHeight="1" x14ac:dyDescent="0.15"/>
    <row r="107" spans="1:24" ht="10.5" customHeight="1" x14ac:dyDescent="0.15"/>
    <row r="108" spans="1:24" ht="10.5" customHeight="1" x14ac:dyDescent="0.15"/>
    <row r="109" spans="1:24" ht="10.5" customHeight="1" x14ac:dyDescent="0.15"/>
    <row r="110" spans="1:24" ht="10.5" customHeight="1" x14ac:dyDescent="0.15"/>
    <row r="111" spans="1:24" ht="10.5" customHeight="1" x14ac:dyDescent="0.15"/>
    <row r="112" spans="1:24" ht="10.5" customHeight="1" x14ac:dyDescent="0.15"/>
    <row r="113" ht="10.5" customHeight="1" x14ac:dyDescent="0.15"/>
    <row r="114" ht="10.5" customHeight="1" x14ac:dyDescent="0.15"/>
    <row r="115" ht="10.5" customHeight="1" x14ac:dyDescent="0.15"/>
    <row r="116" ht="10.5" customHeight="1" x14ac:dyDescent="0.15"/>
    <row r="117" ht="10.5" customHeight="1" x14ac:dyDescent="0.15"/>
    <row r="118" ht="10.5" customHeight="1" x14ac:dyDescent="0.15"/>
    <row r="119" ht="10.5" customHeight="1" x14ac:dyDescent="0.15"/>
    <row r="120" ht="10.5" customHeight="1" x14ac:dyDescent="0.15"/>
    <row r="121" ht="10.5" customHeight="1" x14ac:dyDescent="0.15"/>
    <row r="122" ht="10.5" customHeight="1" x14ac:dyDescent="0.15"/>
    <row r="123" ht="10.5" customHeight="1" x14ac:dyDescent="0.15"/>
    <row r="124" ht="18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customFormat="1" ht="12" customHeight="1" x14ac:dyDescent="0.15"/>
    <row r="178" customFormat="1" ht="12" customHeight="1" x14ac:dyDescent="0.15"/>
    <row r="179" customFormat="1" ht="12" customHeight="1" x14ac:dyDescent="0.15"/>
    <row r="180" customFormat="1" ht="12" customHeight="1" x14ac:dyDescent="0.15"/>
    <row r="181" customFormat="1" x14ac:dyDescent="0.15"/>
    <row r="182" customFormat="1" x14ac:dyDescent="0.15"/>
    <row r="183" customFormat="1" x14ac:dyDescent="0.15"/>
    <row r="184" customFormat="1" x14ac:dyDescent="0.15"/>
    <row r="185" customFormat="1" x14ac:dyDescent="0.15"/>
    <row r="186" customFormat="1" x14ac:dyDescent="0.15"/>
    <row r="187" customFormat="1" x14ac:dyDescent="0.15"/>
    <row r="188" customFormat="1" x14ac:dyDescent="0.15"/>
    <row r="189" customFormat="1" x14ac:dyDescent="0.15"/>
    <row r="190" customFormat="1" x14ac:dyDescent="0.15"/>
    <row r="191" customFormat="1" x14ac:dyDescent="0.15"/>
    <row r="192" customFormat="1" x14ac:dyDescent="0.15"/>
    <row r="193" customFormat="1" x14ac:dyDescent="0.15"/>
    <row r="194" customFormat="1" x14ac:dyDescent="0.15"/>
    <row r="195" customFormat="1" x14ac:dyDescent="0.15"/>
    <row r="196" customFormat="1" x14ac:dyDescent="0.15"/>
    <row r="197" customFormat="1" x14ac:dyDescent="0.15"/>
    <row r="198" customFormat="1" x14ac:dyDescent="0.15"/>
    <row r="199" customFormat="1" x14ac:dyDescent="0.15"/>
    <row r="200" customFormat="1" x14ac:dyDescent="0.15"/>
    <row r="201" customFormat="1" x14ac:dyDescent="0.15"/>
    <row r="202" customFormat="1" x14ac:dyDescent="0.15"/>
    <row r="203" customFormat="1" x14ac:dyDescent="0.15"/>
    <row r="204" customFormat="1" x14ac:dyDescent="0.15"/>
    <row r="205" customFormat="1" x14ac:dyDescent="0.15"/>
    <row r="206" customFormat="1" x14ac:dyDescent="0.15"/>
  </sheetData>
  <mergeCells count="139">
    <mergeCell ref="A1:H1"/>
    <mergeCell ref="I51:P51"/>
    <mergeCell ref="A26:H26"/>
    <mergeCell ref="C2:E2"/>
    <mergeCell ref="K2:M2"/>
    <mergeCell ref="S2:U2"/>
    <mergeCell ref="Q1:X1"/>
    <mergeCell ref="Q26:X26"/>
    <mergeCell ref="I1:P1"/>
    <mergeCell ref="K49:N49"/>
    <mergeCell ref="A49:B49"/>
    <mergeCell ref="C49:F49"/>
    <mergeCell ref="U5:X5"/>
    <mergeCell ref="A5:D5"/>
    <mergeCell ref="E5:H5"/>
    <mergeCell ref="I5:L5"/>
    <mergeCell ref="A30:D30"/>
    <mergeCell ref="E30:H30"/>
    <mergeCell ref="I30:L30"/>
    <mergeCell ref="M30:P30"/>
    <mergeCell ref="A24:B24"/>
    <mergeCell ref="Y1:AF1"/>
    <mergeCell ref="C74:F74"/>
    <mergeCell ref="K53:M53"/>
    <mergeCell ref="S53:U53"/>
    <mergeCell ref="I76:P76"/>
    <mergeCell ref="AA2:AC2"/>
    <mergeCell ref="Y24:Z24"/>
    <mergeCell ref="AA24:AD24"/>
    <mergeCell ref="I49:J49"/>
    <mergeCell ref="AA27:AC27"/>
    <mergeCell ref="C52:E52"/>
    <mergeCell ref="Y51:AF51"/>
    <mergeCell ref="I55:L55"/>
    <mergeCell ref="M55:P55"/>
    <mergeCell ref="Y55:AB55"/>
    <mergeCell ref="AC55:AF55"/>
    <mergeCell ref="Q55:T55"/>
    <mergeCell ref="U55:X55"/>
    <mergeCell ref="AA54:AC54"/>
    <mergeCell ref="A51:H51"/>
    <mergeCell ref="K52:M52"/>
    <mergeCell ref="I26:P26"/>
    <mergeCell ref="Q24:R24"/>
    <mergeCell ref="S24:V24"/>
    <mergeCell ref="AA3:AC3"/>
    <mergeCell ref="C28:E28"/>
    <mergeCell ref="K28:M28"/>
    <mergeCell ref="AA4:AC4"/>
    <mergeCell ref="C29:E29"/>
    <mergeCell ref="K29:M29"/>
    <mergeCell ref="C27:E27"/>
    <mergeCell ref="K27:M27"/>
    <mergeCell ref="C24:F24"/>
    <mergeCell ref="I24:J24"/>
    <mergeCell ref="K24:N24"/>
    <mergeCell ref="M5:P5"/>
    <mergeCell ref="Q5:T5"/>
    <mergeCell ref="Y5:AB5"/>
    <mergeCell ref="AC5:AF5"/>
    <mergeCell ref="C3:E3"/>
    <mergeCell ref="K3:M3"/>
    <mergeCell ref="S3:U3"/>
    <mergeCell ref="C4:E4"/>
    <mergeCell ref="K4:M4"/>
    <mergeCell ref="S4:U4"/>
    <mergeCell ref="Y74:Z74"/>
    <mergeCell ref="AA74:AD74"/>
    <mergeCell ref="A99:B99"/>
    <mergeCell ref="C99:F99"/>
    <mergeCell ref="Q30:T30"/>
    <mergeCell ref="U30:X30"/>
    <mergeCell ref="Y30:AB30"/>
    <mergeCell ref="AC30:AF30"/>
    <mergeCell ref="A55:D55"/>
    <mergeCell ref="E55:H55"/>
    <mergeCell ref="C53:E53"/>
    <mergeCell ref="C54:E54"/>
    <mergeCell ref="I99:J99"/>
    <mergeCell ref="K99:N99"/>
    <mergeCell ref="I74:J74"/>
    <mergeCell ref="K74:N74"/>
    <mergeCell ref="K77:M77"/>
    <mergeCell ref="A74:B74"/>
    <mergeCell ref="A80:D80"/>
    <mergeCell ref="E80:H80"/>
    <mergeCell ref="I80:L80"/>
    <mergeCell ref="AA53:AC53"/>
    <mergeCell ref="K54:M54"/>
    <mergeCell ref="S54:U54"/>
    <mergeCell ref="M80:P80"/>
    <mergeCell ref="Q105:T105"/>
    <mergeCell ref="U105:X105"/>
    <mergeCell ref="Q74:R74"/>
    <mergeCell ref="S74:V74"/>
    <mergeCell ref="C78:E78"/>
    <mergeCell ref="K78:M78"/>
    <mergeCell ref="S103:U103"/>
    <mergeCell ref="C79:E79"/>
    <mergeCell ref="K79:M79"/>
    <mergeCell ref="S104:U104"/>
    <mergeCell ref="C77:E77"/>
    <mergeCell ref="A76:H76"/>
    <mergeCell ref="S102:U102"/>
    <mergeCell ref="R77:V77"/>
    <mergeCell ref="R78:S78"/>
    <mergeCell ref="U78:V78"/>
    <mergeCell ref="R79:S79"/>
    <mergeCell ref="U79:V79"/>
    <mergeCell ref="U80:V80"/>
    <mergeCell ref="U81:V81"/>
    <mergeCell ref="U82:V82"/>
    <mergeCell ref="U83:V83"/>
    <mergeCell ref="U84:V84"/>
    <mergeCell ref="S52:U52"/>
    <mergeCell ref="AA52:AC52"/>
    <mergeCell ref="Q49:R49"/>
    <mergeCell ref="S49:V49"/>
    <mergeCell ref="Y49:Z49"/>
    <mergeCell ref="AA49:AD49"/>
    <mergeCell ref="Q51:X51"/>
    <mergeCell ref="Y26:AF26"/>
    <mergeCell ref="S27:U27"/>
    <mergeCell ref="S28:U28"/>
    <mergeCell ref="AA28:AC28"/>
    <mergeCell ref="S29:U29"/>
    <mergeCell ref="AA29:AC29"/>
    <mergeCell ref="R95:V95"/>
    <mergeCell ref="R96:V96"/>
    <mergeCell ref="R97:V97"/>
    <mergeCell ref="U85:V85"/>
    <mergeCell ref="U86:V86"/>
    <mergeCell ref="U87:V87"/>
    <mergeCell ref="U88:V88"/>
    <mergeCell ref="U89:V89"/>
    <mergeCell ref="U90:V90"/>
    <mergeCell ref="U91:V91"/>
    <mergeCell ref="R93:V93"/>
    <mergeCell ref="R94:V94"/>
  </mergeCells>
  <pageMargins left="0.75" right="0" top="0.75" bottom="0" header="0.3" footer="0.3"/>
  <pageSetup scale="85" orientation="landscape" r:id="rId1"/>
  <rowBreaks count="2" manualBreakCount="2">
    <brk id="50" max="16383" man="1"/>
    <brk id="100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F206"/>
  <sheetViews>
    <sheetView showGridLines="0" zoomScaleNormal="100" workbookViewId="0">
      <selection activeCell="E6" sqref="E6"/>
    </sheetView>
  </sheetViews>
  <sheetFormatPr defaultRowHeight="9" x14ac:dyDescent="0.15"/>
  <cols>
    <col min="1" max="33" width="6.59765625" customWidth="1"/>
  </cols>
  <sheetData>
    <row r="1" spans="1:32" s="58" customFormat="1" ht="13.5" customHeight="1" x14ac:dyDescent="0.2">
      <c r="A1" s="428" t="s">
        <v>631</v>
      </c>
      <c r="B1" s="429"/>
      <c r="C1" s="429"/>
      <c r="D1" s="429"/>
      <c r="E1" s="429"/>
      <c r="F1" s="429"/>
      <c r="G1" s="429"/>
      <c r="H1" s="430"/>
      <c r="I1" s="431" t="s">
        <v>632</v>
      </c>
      <c r="J1" s="432"/>
      <c r="K1" s="432"/>
      <c r="L1" s="432"/>
      <c r="M1" s="432"/>
      <c r="N1" s="432"/>
      <c r="O1" s="432"/>
      <c r="P1" s="433"/>
      <c r="Q1" s="434" t="s">
        <v>633</v>
      </c>
      <c r="R1" s="435"/>
      <c r="S1" s="435"/>
      <c r="T1" s="435"/>
      <c r="U1" s="435"/>
      <c r="V1" s="435"/>
      <c r="W1" s="435"/>
      <c r="X1" s="436"/>
      <c r="Y1" s="422" t="s">
        <v>634</v>
      </c>
      <c r="Z1" s="423"/>
      <c r="AA1" s="423"/>
      <c r="AB1" s="423"/>
      <c r="AC1" s="423"/>
      <c r="AD1" s="423"/>
      <c r="AE1" s="423"/>
      <c r="AF1" s="424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1034</v>
      </c>
      <c r="H2" s="48"/>
      <c r="J2" s="47"/>
      <c r="K2" s="144" t="s">
        <v>271</v>
      </c>
      <c r="L2" s="145"/>
      <c r="M2" s="145"/>
      <c r="N2" s="49" t="s">
        <v>910</v>
      </c>
      <c r="P2" s="48"/>
      <c r="R2" s="47"/>
      <c r="S2" s="144" t="s">
        <v>271</v>
      </c>
      <c r="T2" s="145"/>
      <c r="U2" s="145"/>
      <c r="V2" s="49" t="s">
        <v>970</v>
      </c>
      <c r="X2" s="48"/>
      <c r="Z2" s="47"/>
      <c r="AA2" s="144" t="s">
        <v>271</v>
      </c>
      <c r="AB2" s="145"/>
      <c r="AC2" s="145"/>
      <c r="AD2" s="49" t="s">
        <v>985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1016</v>
      </c>
      <c r="G3" s="32"/>
      <c r="H3" s="33"/>
      <c r="I3" s="29"/>
      <c r="K3" s="144" t="s">
        <v>595</v>
      </c>
      <c r="L3" s="145"/>
      <c r="M3" s="145"/>
      <c r="N3" s="49" t="s">
        <v>1003</v>
      </c>
      <c r="O3" s="32"/>
      <c r="P3" s="33"/>
      <c r="Q3" s="29"/>
      <c r="S3" s="144" t="s">
        <v>595</v>
      </c>
      <c r="T3" s="145"/>
      <c r="U3" s="145"/>
      <c r="V3" s="49" t="s">
        <v>1011</v>
      </c>
      <c r="W3" s="32"/>
      <c r="X3" s="33"/>
      <c r="Y3" s="29"/>
      <c r="AA3" s="144" t="s">
        <v>595</v>
      </c>
      <c r="AB3" s="145"/>
      <c r="AC3" s="145"/>
      <c r="AD3" s="49" t="s">
        <v>1000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8</v>
      </c>
      <c r="G4" s="32"/>
      <c r="H4" s="33"/>
      <c r="I4" s="29"/>
      <c r="K4" s="144" t="s">
        <v>596</v>
      </c>
      <c r="L4" s="145"/>
      <c r="M4" s="145"/>
      <c r="N4" s="49">
        <v>9</v>
      </c>
      <c r="O4" s="32"/>
      <c r="P4" s="33"/>
      <c r="Q4" s="29"/>
      <c r="S4" s="144" t="s">
        <v>596</v>
      </c>
      <c r="T4" s="145"/>
      <c r="U4" s="145"/>
      <c r="V4" s="49">
        <v>9</v>
      </c>
      <c r="W4" s="32"/>
      <c r="X4" s="33"/>
      <c r="Y4" s="29"/>
      <c r="AA4" s="144" t="s">
        <v>596</v>
      </c>
      <c r="AB4" s="145"/>
      <c r="AC4" s="145"/>
      <c r="AD4" s="49">
        <v>9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30</v>
      </c>
      <c r="C6" s="26" t="s">
        <v>12</v>
      </c>
      <c r="D6" s="55">
        <v>32</v>
      </c>
      <c r="E6" s="53" t="s">
        <v>11</v>
      </c>
      <c r="F6" s="54">
        <v>27</v>
      </c>
      <c r="G6" s="26" t="s">
        <v>12</v>
      </c>
      <c r="H6" s="55">
        <v>26</v>
      </c>
      <c r="I6" s="53" t="s">
        <v>11</v>
      </c>
      <c r="J6" s="54">
        <v>37</v>
      </c>
      <c r="K6" s="26" t="s">
        <v>12</v>
      </c>
      <c r="L6" s="55">
        <v>34</v>
      </c>
      <c r="M6" s="53" t="s">
        <v>11</v>
      </c>
      <c r="N6" s="54">
        <v>42</v>
      </c>
      <c r="O6" s="26" t="s">
        <v>12</v>
      </c>
      <c r="P6" s="55">
        <v>29</v>
      </c>
      <c r="Q6" s="53" t="s">
        <v>11</v>
      </c>
      <c r="R6" s="54">
        <v>39</v>
      </c>
      <c r="S6" s="26" t="s">
        <v>12</v>
      </c>
      <c r="T6" s="55">
        <v>38</v>
      </c>
      <c r="U6" s="53" t="s">
        <v>11</v>
      </c>
      <c r="V6" s="54">
        <v>35</v>
      </c>
      <c r="W6" s="26" t="s">
        <v>12</v>
      </c>
      <c r="X6" s="55">
        <v>25</v>
      </c>
      <c r="Y6" s="53" t="s">
        <v>11</v>
      </c>
      <c r="Z6" s="54">
        <v>37</v>
      </c>
      <c r="AA6" s="26" t="s">
        <v>12</v>
      </c>
      <c r="AB6" s="55">
        <v>34</v>
      </c>
      <c r="AC6" s="53" t="s">
        <v>11</v>
      </c>
      <c r="AD6" s="54">
        <v>43</v>
      </c>
      <c r="AE6" s="26" t="s">
        <v>12</v>
      </c>
      <c r="AF6" s="55">
        <v>37</v>
      </c>
    </row>
    <row r="7" spans="1:32" ht="10.5" customHeight="1" x14ac:dyDescent="0.2">
      <c r="A7" s="53" t="s">
        <v>13</v>
      </c>
      <c r="B7" s="54">
        <v>49</v>
      </c>
      <c r="C7" s="26" t="s">
        <v>14</v>
      </c>
      <c r="D7" s="55">
        <v>44</v>
      </c>
      <c r="E7" s="53" t="s">
        <v>13</v>
      </c>
      <c r="F7" s="54">
        <v>32</v>
      </c>
      <c r="G7" s="26" t="s">
        <v>14</v>
      </c>
      <c r="H7" s="55">
        <v>32</v>
      </c>
      <c r="I7" s="53" t="s">
        <v>13</v>
      </c>
      <c r="J7" s="54">
        <v>32</v>
      </c>
      <c r="K7" s="26" t="s">
        <v>14</v>
      </c>
      <c r="L7" s="55">
        <v>27</v>
      </c>
      <c r="M7" s="53" t="s">
        <v>13</v>
      </c>
      <c r="N7" s="54">
        <v>32</v>
      </c>
      <c r="O7" s="26" t="s">
        <v>14</v>
      </c>
      <c r="P7" s="55">
        <v>28</v>
      </c>
      <c r="Q7" s="53" t="s">
        <v>13</v>
      </c>
      <c r="R7" s="54">
        <v>37</v>
      </c>
      <c r="S7" s="26" t="s">
        <v>14</v>
      </c>
      <c r="T7" s="55">
        <v>24</v>
      </c>
      <c r="U7" s="53" t="s">
        <v>13</v>
      </c>
      <c r="V7" s="54">
        <v>37</v>
      </c>
      <c r="W7" s="26" t="s">
        <v>14</v>
      </c>
      <c r="X7" s="55">
        <v>37</v>
      </c>
      <c r="Y7" s="53" t="s">
        <v>13</v>
      </c>
      <c r="Z7" s="54">
        <v>39</v>
      </c>
      <c r="AA7" s="26" t="s">
        <v>14</v>
      </c>
      <c r="AB7" s="55">
        <v>43</v>
      </c>
      <c r="AC7" s="53" t="s">
        <v>13</v>
      </c>
      <c r="AD7" s="54">
        <v>36</v>
      </c>
      <c r="AE7" s="26" t="s">
        <v>14</v>
      </c>
      <c r="AF7" s="55">
        <v>33</v>
      </c>
    </row>
    <row r="8" spans="1:32" ht="10.5" customHeight="1" x14ac:dyDescent="0.2">
      <c r="A8" s="53" t="s">
        <v>15</v>
      </c>
      <c r="B8" s="54">
        <v>35</v>
      </c>
      <c r="C8" s="26" t="s">
        <v>16</v>
      </c>
      <c r="D8" s="55">
        <v>51</v>
      </c>
      <c r="E8" s="53" t="s">
        <v>15</v>
      </c>
      <c r="F8" s="54">
        <v>24</v>
      </c>
      <c r="G8" s="26" t="s">
        <v>16</v>
      </c>
      <c r="H8" s="55">
        <v>38</v>
      </c>
      <c r="I8" s="53" t="s">
        <v>15</v>
      </c>
      <c r="J8" s="54">
        <v>29</v>
      </c>
      <c r="K8" s="26" t="s">
        <v>16</v>
      </c>
      <c r="L8" s="55">
        <v>35</v>
      </c>
      <c r="M8" s="53" t="s">
        <v>15</v>
      </c>
      <c r="N8" s="54">
        <v>27</v>
      </c>
      <c r="O8" s="26" t="s">
        <v>16</v>
      </c>
      <c r="P8" s="55">
        <v>31</v>
      </c>
      <c r="Q8" s="53" t="s">
        <v>15</v>
      </c>
      <c r="R8" s="54">
        <v>28</v>
      </c>
      <c r="S8" s="26" t="s">
        <v>16</v>
      </c>
      <c r="T8" s="55">
        <v>36</v>
      </c>
      <c r="U8" s="53" t="s">
        <v>15</v>
      </c>
      <c r="V8" s="54">
        <v>37</v>
      </c>
      <c r="W8" s="26" t="s">
        <v>16</v>
      </c>
      <c r="X8" s="55">
        <v>34</v>
      </c>
      <c r="Y8" s="53" t="s">
        <v>15</v>
      </c>
      <c r="Z8" s="54">
        <v>35</v>
      </c>
      <c r="AA8" s="26" t="s">
        <v>16</v>
      </c>
      <c r="AB8" s="55">
        <v>32</v>
      </c>
      <c r="AC8" s="53" t="s">
        <v>15</v>
      </c>
      <c r="AD8" s="54">
        <v>42</v>
      </c>
      <c r="AE8" s="26" t="s">
        <v>16</v>
      </c>
      <c r="AF8" s="55">
        <v>39</v>
      </c>
    </row>
    <row r="9" spans="1:32" ht="10.5" customHeight="1" x14ac:dyDescent="0.2">
      <c r="A9" s="53" t="s">
        <v>17</v>
      </c>
      <c r="B9" s="54">
        <v>36</v>
      </c>
      <c r="C9" s="26" t="s">
        <v>18</v>
      </c>
      <c r="D9" s="55">
        <v>38</v>
      </c>
      <c r="E9" s="53" t="s">
        <v>17</v>
      </c>
      <c r="F9" s="54">
        <v>31</v>
      </c>
      <c r="G9" s="26" t="s">
        <v>18</v>
      </c>
      <c r="H9" s="55">
        <v>25</v>
      </c>
      <c r="I9" s="53" t="s">
        <v>17</v>
      </c>
      <c r="J9" s="54">
        <v>26</v>
      </c>
      <c r="K9" s="26" t="s">
        <v>18</v>
      </c>
      <c r="L9" s="55">
        <v>30</v>
      </c>
      <c r="M9" s="53" t="s">
        <v>17</v>
      </c>
      <c r="N9" s="54">
        <v>40</v>
      </c>
      <c r="O9" s="26" t="s">
        <v>18</v>
      </c>
      <c r="P9" s="55">
        <v>26</v>
      </c>
      <c r="Q9" s="53" t="s">
        <v>17</v>
      </c>
      <c r="R9" s="54">
        <v>39</v>
      </c>
      <c r="S9" s="26" t="s">
        <v>18</v>
      </c>
      <c r="T9" s="55">
        <v>37</v>
      </c>
      <c r="U9" s="53" t="s">
        <v>17</v>
      </c>
      <c r="V9" s="54">
        <v>36</v>
      </c>
      <c r="W9" s="26" t="s">
        <v>18</v>
      </c>
      <c r="X9" s="55">
        <v>36</v>
      </c>
      <c r="Y9" s="53" t="s">
        <v>17</v>
      </c>
      <c r="Z9" s="54">
        <v>48</v>
      </c>
      <c r="AA9" s="26" t="s">
        <v>18</v>
      </c>
      <c r="AB9" s="55">
        <v>38</v>
      </c>
      <c r="AC9" s="53" t="s">
        <v>17</v>
      </c>
      <c r="AD9" s="54">
        <v>41</v>
      </c>
      <c r="AE9" s="26" t="s">
        <v>18</v>
      </c>
      <c r="AF9" s="55">
        <v>34</v>
      </c>
    </row>
    <row r="10" spans="1:32" ht="10.5" customHeight="1" x14ac:dyDescent="0.2">
      <c r="A10" s="53" t="s">
        <v>19</v>
      </c>
      <c r="B10" s="54">
        <v>40</v>
      </c>
      <c r="C10" s="26" t="s">
        <v>20</v>
      </c>
      <c r="D10" s="55">
        <v>37</v>
      </c>
      <c r="E10" s="53" t="s">
        <v>19</v>
      </c>
      <c r="F10" s="54">
        <v>38</v>
      </c>
      <c r="G10" s="26" t="s">
        <v>20</v>
      </c>
      <c r="H10" s="55">
        <v>33</v>
      </c>
      <c r="I10" s="53" t="s">
        <v>19</v>
      </c>
      <c r="J10" s="54">
        <v>42</v>
      </c>
      <c r="K10" s="26" t="s">
        <v>20</v>
      </c>
      <c r="L10" s="55">
        <v>35</v>
      </c>
      <c r="M10" s="53" t="s">
        <v>19</v>
      </c>
      <c r="N10" s="54">
        <v>33</v>
      </c>
      <c r="O10" s="26" t="s">
        <v>20</v>
      </c>
      <c r="P10" s="55">
        <v>45</v>
      </c>
      <c r="Q10" s="53" t="s">
        <v>19</v>
      </c>
      <c r="R10" s="54">
        <v>31</v>
      </c>
      <c r="S10" s="26" t="s">
        <v>20</v>
      </c>
      <c r="T10" s="55">
        <v>24</v>
      </c>
      <c r="U10" s="53" t="s">
        <v>19</v>
      </c>
      <c r="V10" s="54">
        <v>31</v>
      </c>
      <c r="W10" s="26" t="s">
        <v>20</v>
      </c>
      <c r="X10" s="55">
        <v>35</v>
      </c>
      <c r="Y10" s="53" t="s">
        <v>19</v>
      </c>
      <c r="Z10" s="54">
        <v>42</v>
      </c>
      <c r="AA10" s="26" t="s">
        <v>20</v>
      </c>
      <c r="AB10" s="55">
        <v>35</v>
      </c>
      <c r="AC10" s="53" t="s">
        <v>19</v>
      </c>
      <c r="AD10" s="54">
        <v>38</v>
      </c>
      <c r="AE10" s="26" t="s">
        <v>20</v>
      </c>
      <c r="AF10" s="55">
        <v>36</v>
      </c>
    </row>
    <row r="11" spans="1:32" ht="10.5" customHeight="1" x14ac:dyDescent="0.2">
      <c r="A11" s="53" t="s">
        <v>21</v>
      </c>
      <c r="B11" s="54">
        <v>28</v>
      </c>
      <c r="C11" s="26" t="s">
        <v>22</v>
      </c>
      <c r="D11" s="55">
        <v>41</v>
      </c>
      <c r="E11" s="53" t="s">
        <v>21</v>
      </c>
      <c r="F11" s="54">
        <v>24</v>
      </c>
      <c r="G11" s="26" t="s">
        <v>22</v>
      </c>
      <c r="H11" s="55">
        <v>35</v>
      </c>
      <c r="I11" s="53" t="s">
        <v>21</v>
      </c>
      <c r="J11" s="54">
        <v>32</v>
      </c>
      <c r="K11" s="26" t="s">
        <v>22</v>
      </c>
      <c r="L11" s="55">
        <v>38</v>
      </c>
      <c r="M11" s="53" t="s">
        <v>21</v>
      </c>
      <c r="N11" s="54">
        <v>25</v>
      </c>
      <c r="O11" s="26" t="s">
        <v>22</v>
      </c>
      <c r="P11" s="55">
        <v>28</v>
      </c>
      <c r="Q11" s="53" t="s">
        <v>21</v>
      </c>
      <c r="R11" s="54">
        <v>38</v>
      </c>
      <c r="S11" s="26" t="s">
        <v>22</v>
      </c>
      <c r="T11" s="55">
        <v>31</v>
      </c>
      <c r="U11" s="53" t="s">
        <v>21</v>
      </c>
      <c r="V11" s="54">
        <v>35</v>
      </c>
      <c r="W11" s="26" t="s">
        <v>22</v>
      </c>
      <c r="X11" s="55">
        <v>33</v>
      </c>
      <c r="Y11" s="53" t="s">
        <v>21</v>
      </c>
      <c r="Z11" s="54">
        <v>35</v>
      </c>
      <c r="AA11" s="26" t="s">
        <v>22</v>
      </c>
      <c r="AB11" s="55">
        <v>40</v>
      </c>
      <c r="AC11" s="53" t="s">
        <v>21</v>
      </c>
      <c r="AD11" s="54">
        <v>37</v>
      </c>
      <c r="AE11" s="26" t="s">
        <v>22</v>
      </c>
      <c r="AF11" s="55">
        <v>34</v>
      </c>
    </row>
    <row r="12" spans="1:32" ht="10.5" customHeight="1" x14ac:dyDescent="0.2">
      <c r="A12" s="53" t="s">
        <v>23</v>
      </c>
      <c r="B12" s="54">
        <v>39</v>
      </c>
      <c r="C12" s="26" t="s">
        <v>24</v>
      </c>
      <c r="D12" s="55">
        <v>31</v>
      </c>
      <c r="E12" s="53" t="s">
        <v>23</v>
      </c>
      <c r="F12" s="54">
        <v>30</v>
      </c>
      <c r="G12" s="26" t="s">
        <v>24</v>
      </c>
      <c r="H12" s="55">
        <v>38</v>
      </c>
      <c r="I12" s="53" t="s">
        <v>23</v>
      </c>
      <c r="J12" s="54">
        <v>35</v>
      </c>
      <c r="K12" s="26" t="s">
        <v>24</v>
      </c>
      <c r="L12" s="55">
        <v>41</v>
      </c>
      <c r="M12" s="53" t="s">
        <v>23</v>
      </c>
      <c r="N12" s="54">
        <v>41</v>
      </c>
      <c r="O12" s="26" t="s">
        <v>24</v>
      </c>
      <c r="P12" s="55">
        <v>42</v>
      </c>
      <c r="Q12" s="53" t="s">
        <v>23</v>
      </c>
      <c r="R12" s="54">
        <v>45</v>
      </c>
      <c r="S12" s="26" t="s">
        <v>24</v>
      </c>
      <c r="T12" s="55">
        <v>38</v>
      </c>
      <c r="U12" s="53" t="s">
        <v>23</v>
      </c>
      <c r="V12" s="54">
        <v>38</v>
      </c>
      <c r="W12" s="26" t="s">
        <v>24</v>
      </c>
      <c r="X12" s="55">
        <v>34</v>
      </c>
      <c r="Y12" s="53" t="s">
        <v>23</v>
      </c>
      <c r="Z12" s="54">
        <v>37</v>
      </c>
      <c r="AA12" s="26" t="s">
        <v>24</v>
      </c>
      <c r="AB12" s="55">
        <v>36</v>
      </c>
      <c r="AC12" s="53" t="s">
        <v>23</v>
      </c>
      <c r="AD12" s="54">
        <v>40</v>
      </c>
      <c r="AE12" s="26" t="s">
        <v>24</v>
      </c>
      <c r="AF12" s="55">
        <v>44</v>
      </c>
    </row>
    <row r="13" spans="1:32" ht="10.5" customHeight="1" x14ac:dyDescent="0.2">
      <c r="A13" s="53" t="s">
        <v>25</v>
      </c>
      <c r="B13" s="54">
        <v>30</v>
      </c>
      <c r="C13" s="26" t="s">
        <v>26</v>
      </c>
      <c r="D13" s="55">
        <v>36</v>
      </c>
      <c r="E13" s="53" t="s">
        <v>25</v>
      </c>
      <c r="F13" s="54">
        <v>33</v>
      </c>
      <c r="G13" s="26" t="s">
        <v>26</v>
      </c>
      <c r="H13" s="55">
        <v>33</v>
      </c>
      <c r="I13" s="53" t="s">
        <v>25</v>
      </c>
      <c r="J13" s="54">
        <v>37</v>
      </c>
      <c r="K13" s="26" t="s">
        <v>26</v>
      </c>
      <c r="L13" s="55">
        <v>33</v>
      </c>
      <c r="M13" s="53" t="s">
        <v>25</v>
      </c>
      <c r="N13" s="54">
        <v>33</v>
      </c>
      <c r="O13" s="26" t="s">
        <v>26</v>
      </c>
      <c r="P13" s="55">
        <v>31</v>
      </c>
      <c r="Q13" s="53" t="s">
        <v>25</v>
      </c>
      <c r="R13" s="54">
        <v>34</v>
      </c>
      <c r="S13" s="26" t="s">
        <v>26</v>
      </c>
      <c r="T13" s="55">
        <v>39</v>
      </c>
      <c r="U13" s="53" t="s">
        <v>25</v>
      </c>
      <c r="V13" s="54">
        <v>29</v>
      </c>
      <c r="W13" s="26" t="s">
        <v>26</v>
      </c>
      <c r="X13" s="55">
        <v>30</v>
      </c>
      <c r="Y13" s="53" t="s">
        <v>25</v>
      </c>
      <c r="Z13" s="54">
        <v>40</v>
      </c>
      <c r="AA13" s="26" t="s">
        <v>26</v>
      </c>
      <c r="AB13" s="55">
        <v>33</v>
      </c>
      <c r="AC13" s="53" t="s">
        <v>25</v>
      </c>
      <c r="AD13" s="54">
        <v>38</v>
      </c>
      <c r="AE13" s="26" t="s">
        <v>26</v>
      </c>
      <c r="AF13" s="55">
        <v>41</v>
      </c>
    </row>
    <row r="14" spans="1:32" ht="10.5" customHeight="1" x14ac:dyDescent="0.2">
      <c r="A14" s="53" t="s">
        <v>27</v>
      </c>
      <c r="B14" s="54">
        <v>41</v>
      </c>
      <c r="C14" s="26" t="s">
        <v>28</v>
      </c>
      <c r="D14" s="55">
        <v>41</v>
      </c>
      <c r="E14" s="53" t="s">
        <v>27</v>
      </c>
      <c r="F14" s="54">
        <v>36</v>
      </c>
      <c r="G14" s="26" t="s">
        <v>28</v>
      </c>
      <c r="H14" s="55">
        <v>37</v>
      </c>
      <c r="I14" s="53" t="s">
        <v>27</v>
      </c>
      <c r="J14" s="54">
        <v>40</v>
      </c>
      <c r="K14" s="26" t="s">
        <v>28</v>
      </c>
      <c r="L14" s="55">
        <v>30</v>
      </c>
      <c r="M14" s="53" t="s">
        <v>27</v>
      </c>
      <c r="N14" s="54">
        <v>31</v>
      </c>
      <c r="O14" s="26" t="s">
        <v>28</v>
      </c>
      <c r="P14" s="55">
        <v>34</v>
      </c>
      <c r="Q14" s="53" t="s">
        <v>27</v>
      </c>
      <c r="R14" s="54">
        <v>33</v>
      </c>
      <c r="S14" s="26" t="s">
        <v>28</v>
      </c>
      <c r="T14" s="55">
        <v>45</v>
      </c>
      <c r="U14" s="53" t="s">
        <v>27</v>
      </c>
      <c r="V14" s="54">
        <v>36</v>
      </c>
      <c r="W14" s="26" t="s">
        <v>28</v>
      </c>
      <c r="X14" s="55">
        <v>32</v>
      </c>
      <c r="Y14" s="53" t="s">
        <v>27</v>
      </c>
      <c r="Z14" s="54">
        <v>31</v>
      </c>
      <c r="AA14" s="26" t="s">
        <v>28</v>
      </c>
      <c r="AB14" s="55">
        <v>28</v>
      </c>
      <c r="AC14" s="53" t="s">
        <v>27</v>
      </c>
      <c r="AD14" s="54">
        <v>31</v>
      </c>
      <c r="AE14" s="26" t="s">
        <v>28</v>
      </c>
      <c r="AF14" s="55">
        <v>29</v>
      </c>
    </row>
    <row r="15" spans="1:32" ht="10.5" customHeight="1" x14ac:dyDescent="0.2">
      <c r="A15" s="53" t="s">
        <v>29</v>
      </c>
      <c r="B15" s="54">
        <v>37</v>
      </c>
      <c r="C15" s="26" t="s">
        <v>30</v>
      </c>
      <c r="D15" s="55">
        <v>32</v>
      </c>
      <c r="E15" s="53" t="s">
        <v>29</v>
      </c>
      <c r="F15" s="54">
        <v>31</v>
      </c>
      <c r="G15" s="26" t="s">
        <v>30</v>
      </c>
      <c r="H15" s="55">
        <v>36</v>
      </c>
      <c r="I15" s="53" t="s">
        <v>29</v>
      </c>
      <c r="J15" s="54">
        <v>34</v>
      </c>
      <c r="K15" s="26" t="s">
        <v>30</v>
      </c>
      <c r="L15" s="55">
        <v>25</v>
      </c>
      <c r="M15" s="53" t="s">
        <v>29</v>
      </c>
      <c r="N15" s="54">
        <v>36</v>
      </c>
      <c r="O15" s="26" t="s">
        <v>30</v>
      </c>
      <c r="P15" s="55">
        <v>35</v>
      </c>
      <c r="Q15" s="53" t="s">
        <v>29</v>
      </c>
      <c r="R15" s="54">
        <v>24</v>
      </c>
      <c r="S15" s="26" t="s">
        <v>30</v>
      </c>
      <c r="T15" s="55">
        <v>32</v>
      </c>
      <c r="U15" s="53" t="s">
        <v>29</v>
      </c>
      <c r="V15" s="54">
        <v>32</v>
      </c>
      <c r="W15" s="26" t="s">
        <v>30</v>
      </c>
      <c r="X15" s="55">
        <v>35</v>
      </c>
      <c r="Y15" s="53" t="s">
        <v>29</v>
      </c>
      <c r="Z15" s="54">
        <v>32</v>
      </c>
      <c r="AA15" s="26" t="s">
        <v>30</v>
      </c>
      <c r="AB15" s="55">
        <v>41</v>
      </c>
      <c r="AC15" s="53" t="s">
        <v>29</v>
      </c>
      <c r="AD15" s="54">
        <v>46</v>
      </c>
      <c r="AE15" s="26" t="s">
        <v>30</v>
      </c>
      <c r="AF15" s="55">
        <v>37</v>
      </c>
    </row>
    <row r="16" spans="1:32" ht="10.5" customHeight="1" x14ac:dyDescent="0.2">
      <c r="A16" s="53" t="s">
        <v>31</v>
      </c>
      <c r="B16" s="54">
        <v>25</v>
      </c>
      <c r="C16" s="26" t="s">
        <v>32</v>
      </c>
      <c r="D16" s="55">
        <v>44</v>
      </c>
      <c r="E16" s="53" t="s">
        <v>31</v>
      </c>
      <c r="F16" s="54">
        <v>28</v>
      </c>
      <c r="G16" s="26" t="s">
        <v>32</v>
      </c>
      <c r="H16" s="55">
        <v>34</v>
      </c>
      <c r="I16" s="53" t="s">
        <v>31</v>
      </c>
      <c r="J16" s="54">
        <v>31</v>
      </c>
      <c r="K16" s="26" t="s">
        <v>32</v>
      </c>
      <c r="L16" s="55">
        <v>32</v>
      </c>
      <c r="M16" s="53" t="s">
        <v>31</v>
      </c>
      <c r="N16" s="54">
        <v>37</v>
      </c>
      <c r="O16" s="26" t="s">
        <v>32</v>
      </c>
      <c r="P16" s="55">
        <v>34</v>
      </c>
      <c r="Q16" s="53" t="s">
        <v>31</v>
      </c>
      <c r="R16" s="54">
        <v>28</v>
      </c>
      <c r="S16" s="26" t="s">
        <v>32</v>
      </c>
      <c r="T16" s="55">
        <v>23</v>
      </c>
      <c r="U16" s="53" t="s">
        <v>31</v>
      </c>
      <c r="V16" s="54">
        <v>22</v>
      </c>
      <c r="W16" s="26" t="s">
        <v>32</v>
      </c>
      <c r="X16" s="55">
        <v>33</v>
      </c>
      <c r="Y16" s="53" t="s">
        <v>31</v>
      </c>
      <c r="Z16" s="54">
        <v>36</v>
      </c>
      <c r="AA16" s="26" t="s">
        <v>32</v>
      </c>
      <c r="AB16" s="55">
        <v>34</v>
      </c>
      <c r="AC16" s="53" t="s">
        <v>31</v>
      </c>
      <c r="AD16" s="54">
        <v>42</v>
      </c>
      <c r="AE16" s="26" t="s">
        <v>32</v>
      </c>
      <c r="AF16" s="55">
        <v>23</v>
      </c>
    </row>
    <row r="17" spans="1:32" ht="10.5" customHeight="1" x14ac:dyDescent="0.2">
      <c r="A17" s="53" t="s">
        <v>33</v>
      </c>
      <c r="B17" s="54">
        <v>28</v>
      </c>
      <c r="C17" s="26" t="s">
        <v>34</v>
      </c>
      <c r="D17" s="55">
        <v>40</v>
      </c>
      <c r="E17" s="53" t="s">
        <v>33</v>
      </c>
      <c r="F17" s="54">
        <v>33</v>
      </c>
      <c r="G17" s="26" t="s">
        <v>34</v>
      </c>
      <c r="H17" s="55">
        <v>24</v>
      </c>
      <c r="I17" s="53" t="s">
        <v>33</v>
      </c>
      <c r="J17" s="54">
        <v>39</v>
      </c>
      <c r="K17" s="26" t="s">
        <v>34</v>
      </c>
      <c r="L17" s="55">
        <v>40</v>
      </c>
      <c r="M17" s="53" t="s">
        <v>33</v>
      </c>
      <c r="N17" s="54">
        <v>35</v>
      </c>
      <c r="O17" s="26" t="s">
        <v>34</v>
      </c>
      <c r="P17" s="55">
        <v>36</v>
      </c>
      <c r="Q17" s="53" t="s">
        <v>33</v>
      </c>
      <c r="R17" s="54">
        <v>31</v>
      </c>
      <c r="S17" s="26" t="s">
        <v>34</v>
      </c>
      <c r="T17" s="55">
        <v>31</v>
      </c>
      <c r="U17" s="53" t="s">
        <v>33</v>
      </c>
      <c r="V17" s="54">
        <v>36</v>
      </c>
      <c r="W17" s="26" t="s">
        <v>34</v>
      </c>
      <c r="X17" s="55">
        <v>29</v>
      </c>
      <c r="Y17" s="53" t="s">
        <v>33</v>
      </c>
      <c r="Z17" s="54">
        <v>33</v>
      </c>
      <c r="AA17" s="26" t="s">
        <v>34</v>
      </c>
      <c r="AB17" s="55">
        <v>35</v>
      </c>
      <c r="AC17" s="53" t="s">
        <v>33</v>
      </c>
      <c r="AD17" s="54">
        <v>50</v>
      </c>
      <c r="AE17" s="26" t="s">
        <v>34</v>
      </c>
      <c r="AF17" s="55">
        <v>39</v>
      </c>
    </row>
    <row r="18" spans="1:32" ht="10.5" customHeight="1" x14ac:dyDescent="0.2">
      <c r="A18" s="53" t="s">
        <v>35</v>
      </c>
      <c r="B18" s="54">
        <v>38</v>
      </c>
      <c r="C18" s="26" t="s">
        <v>36</v>
      </c>
      <c r="D18" s="55">
        <v>27</v>
      </c>
      <c r="E18" s="53" t="s">
        <v>35</v>
      </c>
      <c r="F18" s="54">
        <v>28</v>
      </c>
      <c r="G18" s="26" t="s">
        <v>36</v>
      </c>
      <c r="H18" s="55">
        <v>32</v>
      </c>
      <c r="I18" s="53" t="s">
        <v>35</v>
      </c>
      <c r="J18" s="54">
        <v>31</v>
      </c>
      <c r="K18" s="26" t="s">
        <v>36</v>
      </c>
      <c r="L18" s="55">
        <v>34</v>
      </c>
      <c r="M18" s="53" t="s">
        <v>35</v>
      </c>
      <c r="N18" s="54">
        <v>41</v>
      </c>
      <c r="O18" s="26" t="s">
        <v>36</v>
      </c>
      <c r="P18" s="55">
        <v>32</v>
      </c>
      <c r="Q18" s="53" t="s">
        <v>35</v>
      </c>
      <c r="R18" s="54">
        <v>29</v>
      </c>
      <c r="S18" s="26" t="s">
        <v>36</v>
      </c>
      <c r="T18" s="55">
        <v>32</v>
      </c>
      <c r="U18" s="53" t="s">
        <v>35</v>
      </c>
      <c r="V18" s="54">
        <v>35</v>
      </c>
      <c r="W18" s="26" t="s">
        <v>36</v>
      </c>
      <c r="X18" s="55">
        <v>20</v>
      </c>
      <c r="Y18" s="53" t="s">
        <v>35</v>
      </c>
      <c r="Z18" s="54">
        <v>34</v>
      </c>
      <c r="AA18" s="26" t="s">
        <v>36</v>
      </c>
      <c r="AB18" s="55">
        <v>36</v>
      </c>
      <c r="AC18" s="53" t="s">
        <v>35</v>
      </c>
      <c r="AD18" s="54">
        <v>44</v>
      </c>
      <c r="AE18" s="26" t="s">
        <v>36</v>
      </c>
      <c r="AF18" s="55">
        <v>29</v>
      </c>
    </row>
    <row r="19" spans="1:32" ht="10.5" customHeight="1" x14ac:dyDescent="0.2">
      <c r="A19" s="53" t="s">
        <v>37</v>
      </c>
      <c r="B19" s="54">
        <v>29</v>
      </c>
      <c r="C19" s="26" t="s">
        <v>38</v>
      </c>
      <c r="D19" s="55">
        <v>33</v>
      </c>
      <c r="E19" s="53" t="s">
        <v>37</v>
      </c>
      <c r="F19" s="54">
        <v>23</v>
      </c>
      <c r="G19" s="26" t="s">
        <v>38</v>
      </c>
      <c r="H19" s="55">
        <v>38</v>
      </c>
      <c r="I19" s="53" t="s">
        <v>37</v>
      </c>
      <c r="J19" s="54">
        <v>29</v>
      </c>
      <c r="K19" s="26" t="s">
        <v>38</v>
      </c>
      <c r="L19" s="55">
        <v>43</v>
      </c>
      <c r="M19" s="53" t="s">
        <v>37</v>
      </c>
      <c r="N19" s="54">
        <v>34</v>
      </c>
      <c r="O19" s="26" t="s">
        <v>38</v>
      </c>
      <c r="P19" s="55">
        <v>36</v>
      </c>
      <c r="Q19" s="53" t="s">
        <v>37</v>
      </c>
      <c r="R19" s="54">
        <v>36</v>
      </c>
      <c r="S19" s="26" t="s">
        <v>38</v>
      </c>
      <c r="T19" s="55">
        <v>37</v>
      </c>
      <c r="U19" s="53" t="s">
        <v>37</v>
      </c>
      <c r="V19" s="54">
        <v>37</v>
      </c>
      <c r="W19" s="26" t="s">
        <v>38</v>
      </c>
      <c r="X19" s="55">
        <v>33</v>
      </c>
      <c r="Y19" s="53" t="s">
        <v>37</v>
      </c>
      <c r="Z19" s="54">
        <v>36</v>
      </c>
      <c r="AA19" s="26" t="s">
        <v>38</v>
      </c>
      <c r="AB19" s="55">
        <v>42</v>
      </c>
      <c r="AC19" s="53" t="s">
        <v>37</v>
      </c>
      <c r="AD19" s="54">
        <v>40</v>
      </c>
      <c r="AE19" s="26" t="s">
        <v>38</v>
      </c>
      <c r="AF19" s="55">
        <v>32</v>
      </c>
    </row>
    <row r="20" spans="1:32" ht="10.5" customHeight="1" x14ac:dyDescent="0.2">
      <c r="A20" s="53" t="s">
        <v>39</v>
      </c>
      <c r="B20" s="54">
        <v>43</v>
      </c>
      <c r="C20" s="26" t="s">
        <v>40</v>
      </c>
      <c r="D20" s="55">
        <v>39</v>
      </c>
      <c r="E20" s="53" t="s">
        <v>39</v>
      </c>
      <c r="F20" s="54">
        <v>28</v>
      </c>
      <c r="G20" s="26" t="s">
        <v>40</v>
      </c>
      <c r="H20" s="55">
        <v>22</v>
      </c>
      <c r="I20" s="53" t="s">
        <v>39</v>
      </c>
      <c r="J20" s="54">
        <v>32</v>
      </c>
      <c r="K20" s="26" t="s">
        <v>40</v>
      </c>
      <c r="L20" s="55">
        <v>33</v>
      </c>
      <c r="M20" s="53" t="s">
        <v>39</v>
      </c>
      <c r="N20" s="54">
        <v>32</v>
      </c>
      <c r="O20" s="26" t="s">
        <v>40</v>
      </c>
      <c r="P20" s="55">
        <v>34</v>
      </c>
      <c r="Q20" s="53" t="s">
        <v>39</v>
      </c>
      <c r="R20" s="54">
        <v>29</v>
      </c>
      <c r="S20" s="26" t="s">
        <v>40</v>
      </c>
      <c r="T20" s="55">
        <v>27</v>
      </c>
      <c r="U20" s="53" t="s">
        <v>39</v>
      </c>
      <c r="V20" s="54">
        <v>34</v>
      </c>
      <c r="W20" s="26" t="s">
        <v>40</v>
      </c>
      <c r="X20" s="55">
        <v>36</v>
      </c>
      <c r="Y20" s="53" t="s">
        <v>39</v>
      </c>
      <c r="Z20" s="54">
        <v>40</v>
      </c>
      <c r="AA20" s="26" t="s">
        <v>40</v>
      </c>
      <c r="AB20" s="55">
        <v>36</v>
      </c>
      <c r="AC20" s="53" t="s">
        <v>39</v>
      </c>
      <c r="AD20" s="54">
        <v>33</v>
      </c>
      <c r="AE20" s="26" t="s">
        <v>40</v>
      </c>
      <c r="AF20" s="55">
        <v>31</v>
      </c>
    </row>
    <row r="21" spans="1:32" ht="10.5" customHeight="1" x14ac:dyDescent="0.2">
      <c r="A21" s="53" t="s">
        <v>41</v>
      </c>
      <c r="B21" s="54">
        <v>45</v>
      </c>
      <c r="C21" s="26" t="s">
        <v>42</v>
      </c>
      <c r="D21" s="55">
        <v>32</v>
      </c>
      <c r="E21" s="53" t="s">
        <v>41</v>
      </c>
      <c r="F21" s="54">
        <v>33</v>
      </c>
      <c r="G21" s="26" t="s">
        <v>42</v>
      </c>
      <c r="H21" s="55">
        <v>33</v>
      </c>
      <c r="I21" s="53" t="s">
        <v>41</v>
      </c>
      <c r="J21" s="54">
        <v>23</v>
      </c>
      <c r="K21" s="26" t="s">
        <v>42</v>
      </c>
      <c r="L21" s="55">
        <v>34</v>
      </c>
      <c r="M21" s="53" t="s">
        <v>41</v>
      </c>
      <c r="N21" s="54">
        <v>34</v>
      </c>
      <c r="O21" s="26" t="s">
        <v>42</v>
      </c>
      <c r="P21" s="55">
        <v>27</v>
      </c>
      <c r="Q21" s="53" t="s">
        <v>41</v>
      </c>
      <c r="R21" s="54">
        <v>36</v>
      </c>
      <c r="S21" s="26" t="s">
        <v>42</v>
      </c>
      <c r="T21" s="55">
        <v>42</v>
      </c>
      <c r="U21" s="53" t="s">
        <v>41</v>
      </c>
      <c r="V21" s="54">
        <v>33</v>
      </c>
      <c r="W21" s="26" t="s">
        <v>42</v>
      </c>
      <c r="X21" s="55">
        <v>37</v>
      </c>
      <c r="Y21" s="53" t="s">
        <v>41</v>
      </c>
      <c r="Z21" s="54">
        <v>33</v>
      </c>
      <c r="AA21" s="26" t="s">
        <v>42</v>
      </c>
      <c r="AB21" s="55">
        <v>37</v>
      </c>
      <c r="AC21" s="53" t="s">
        <v>41</v>
      </c>
      <c r="AD21" s="54">
        <v>41</v>
      </c>
      <c r="AE21" s="26" t="s">
        <v>42</v>
      </c>
      <c r="AF21" s="55">
        <v>36</v>
      </c>
    </row>
    <row r="22" spans="1:32" ht="10.5" customHeight="1" x14ac:dyDescent="0.2">
      <c r="A22" s="53" t="s">
        <v>43</v>
      </c>
      <c r="B22" s="54">
        <v>36</v>
      </c>
      <c r="C22" s="26" t="s">
        <v>44</v>
      </c>
      <c r="D22" s="55">
        <v>42</v>
      </c>
      <c r="E22" s="53" t="s">
        <v>43</v>
      </c>
      <c r="F22" s="54">
        <v>23</v>
      </c>
      <c r="G22" s="26" t="s">
        <v>44</v>
      </c>
      <c r="H22" s="55">
        <v>35</v>
      </c>
      <c r="I22" s="53" t="s">
        <v>43</v>
      </c>
      <c r="J22" s="54">
        <v>32</v>
      </c>
      <c r="K22" s="26" t="s">
        <v>44</v>
      </c>
      <c r="L22" s="55">
        <v>35</v>
      </c>
      <c r="M22" s="53" t="s">
        <v>43</v>
      </c>
      <c r="N22" s="54">
        <v>33</v>
      </c>
      <c r="O22" s="26" t="s">
        <v>44</v>
      </c>
      <c r="P22" s="55">
        <v>30</v>
      </c>
      <c r="Q22" s="53" t="s">
        <v>43</v>
      </c>
      <c r="R22" s="54">
        <v>33</v>
      </c>
      <c r="S22" s="26" t="s">
        <v>44</v>
      </c>
      <c r="T22" s="55">
        <v>37</v>
      </c>
      <c r="U22" s="53" t="s">
        <v>43</v>
      </c>
      <c r="V22" s="54">
        <v>28</v>
      </c>
      <c r="W22" s="26" t="s">
        <v>44</v>
      </c>
      <c r="X22" s="55">
        <v>31</v>
      </c>
      <c r="Y22" s="53" t="s">
        <v>43</v>
      </c>
      <c r="Z22" s="54">
        <v>46</v>
      </c>
      <c r="AA22" s="26" t="s">
        <v>44</v>
      </c>
      <c r="AB22" s="55">
        <v>34</v>
      </c>
      <c r="AC22" s="53" t="s">
        <v>43</v>
      </c>
      <c r="AD22" s="54">
        <v>31</v>
      </c>
      <c r="AE22" s="26" t="s">
        <v>44</v>
      </c>
      <c r="AF22" s="55">
        <v>43</v>
      </c>
    </row>
    <row r="23" spans="1:32" ht="10.5" customHeight="1" x14ac:dyDescent="0.2">
      <c r="A23" s="53" t="s">
        <v>45</v>
      </c>
      <c r="B23" s="54">
        <v>40</v>
      </c>
      <c r="C23" s="26" t="s">
        <v>46</v>
      </c>
      <c r="D23" s="55">
        <v>43</v>
      </c>
      <c r="E23" s="53" t="s">
        <v>45</v>
      </c>
      <c r="F23" s="54">
        <v>35</v>
      </c>
      <c r="G23" s="26" t="s">
        <v>46</v>
      </c>
      <c r="H23" s="55">
        <v>38</v>
      </c>
      <c r="I23" s="53" t="s">
        <v>45</v>
      </c>
      <c r="J23" s="54">
        <v>37</v>
      </c>
      <c r="K23" s="26" t="s">
        <v>46</v>
      </c>
      <c r="L23" s="55">
        <v>37</v>
      </c>
      <c r="M23" s="53" t="s">
        <v>45</v>
      </c>
      <c r="N23" s="54">
        <v>38</v>
      </c>
      <c r="O23" s="26" t="s">
        <v>46</v>
      </c>
      <c r="P23" s="55">
        <v>27</v>
      </c>
      <c r="Q23" s="53" t="s">
        <v>45</v>
      </c>
      <c r="R23" s="54">
        <v>42</v>
      </c>
      <c r="S23" s="26" t="s">
        <v>46</v>
      </c>
      <c r="T23" s="55">
        <v>36</v>
      </c>
      <c r="U23" s="53" t="s">
        <v>45</v>
      </c>
      <c r="V23" s="54">
        <v>39</v>
      </c>
      <c r="W23" s="26" t="s">
        <v>46</v>
      </c>
      <c r="X23" s="55">
        <v>40</v>
      </c>
      <c r="Y23" s="53" t="s">
        <v>45</v>
      </c>
      <c r="Z23" s="54">
        <v>30</v>
      </c>
      <c r="AA23" s="26" t="s">
        <v>46</v>
      </c>
      <c r="AB23" s="55">
        <v>38</v>
      </c>
      <c r="AC23" s="53" t="s">
        <v>45</v>
      </c>
      <c r="AD23" s="54">
        <v>38</v>
      </c>
      <c r="AE23" s="26" t="s">
        <v>46</v>
      </c>
      <c r="AF23" s="55">
        <v>39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1332</v>
      </c>
      <c r="B25" s="35"/>
      <c r="C25" s="31"/>
      <c r="D25" s="40"/>
      <c r="E25" s="32">
        <f>SUM(F6:F23)+SUM(H6:H23)</f>
        <v>1126</v>
      </c>
      <c r="F25" s="35"/>
      <c r="G25" s="32"/>
      <c r="H25" s="31"/>
      <c r="I25" s="32">
        <f>SUM(J6:J23)+SUM(L6:L23)</f>
        <v>1214</v>
      </c>
      <c r="J25" s="35"/>
      <c r="K25" s="31"/>
      <c r="L25" s="40"/>
      <c r="M25" s="32">
        <f>SUM(N6:N23)+SUM(P6:P23)</f>
        <v>1209</v>
      </c>
      <c r="N25" s="35"/>
      <c r="O25" s="32"/>
      <c r="P25" s="31"/>
      <c r="Q25" s="32">
        <f>SUM(R6:R23)+SUM(T6:T23)</f>
        <v>1221</v>
      </c>
      <c r="R25" s="35"/>
      <c r="S25" s="31"/>
      <c r="T25" s="40"/>
      <c r="U25" s="32">
        <f>SUM(V6:V23)+SUM(X6:X23)</f>
        <v>1200</v>
      </c>
      <c r="V25" s="35"/>
      <c r="W25" s="32"/>
      <c r="X25" s="31"/>
      <c r="Y25" s="32">
        <f>SUM(Z6:Z23)+SUM(AB6:AB23)</f>
        <v>1316</v>
      </c>
      <c r="Z25" s="35"/>
      <c r="AA25" s="31"/>
      <c r="AB25" s="40"/>
      <c r="AC25" s="32">
        <f>SUM(AD6:AD23)+SUM(AF6:AF23)</f>
        <v>1347</v>
      </c>
      <c r="AD25" s="35"/>
      <c r="AE25" s="32"/>
      <c r="AF25" s="31"/>
    </row>
    <row r="26" spans="1:32" s="58" customFormat="1" ht="13.5" customHeight="1" x14ac:dyDescent="0.2">
      <c r="A26" s="194" t="s">
        <v>635</v>
      </c>
      <c r="B26" s="195"/>
      <c r="C26" s="195"/>
      <c r="D26" s="195"/>
      <c r="E26" s="195"/>
      <c r="F26" s="195"/>
      <c r="G26" s="195"/>
      <c r="H26" s="196"/>
      <c r="I26" s="425" t="s">
        <v>636</v>
      </c>
      <c r="J26" s="426"/>
      <c r="K26" s="426"/>
      <c r="L26" s="426"/>
      <c r="M26" s="426"/>
      <c r="N26" s="426"/>
      <c r="O26" s="426"/>
      <c r="P26" s="427"/>
      <c r="Q26" s="299" t="s">
        <v>637</v>
      </c>
      <c r="R26" s="300"/>
      <c r="S26" s="300"/>
      <c r="T26" s="300"/>
      <c r="U26" s="300"/>
      <c r="V26" s="300"/>
      <c r="W26" s="300"/>
      <c r="X26" s="301"/>
      <c r="Y26" s="197" t="s">
        <v>638</v>
      </c>
      <c r="Z26" s="198"/>
      <c r="AA26" s="198"/>
      <c r="AB26" s="198"/>
      <c r="AC26" s="198"/>
      <c r="AD26" s="198"/>
      <c r="AE26" s="198"/>
      <c r="AF26" s="199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1035</v>
      </c>
      <c r="H27" s="48"/>
      <c r="J27" s="47"/>
      <c r="K27" s="144" t="s">
        <v>271</v>
      </c>
      <c r="L27" s="145"/>
      <c r="M27" s="145"/>
      <c r="N27" s="49" t="s">
        <v>985</v>
      </c>
      <c r="P27" s="48"/>
      <c r="R27" s="47"/>
      <c r="S27" s="144" t="s">
        <v>271</v>
      </c>
      <c r="T27" s="145"/>
      <c r="U27" s="145"/>
      <c r="V27" s="49" t="s">
        <v>912</v>
      </c>
      <c r="X27" s="48"/>
      <c r="Z27" s="47"/>
      <c r="AA27" s="144" t="s">
        <v>271</v>
      </c>
      <c r="AB27" s="145"/>
      <c r="AC27" s="145"/>
      <c r="AD27" s="49" t="s">
        <v>1036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932</v>
      </c>
      <c r="G28" s="32"/>
      <c r="H28" s="33"/>
      <c r="I28" s="29"/>
      <c r="K28" s="144" t="s">
        <v>595</v>
      </c>
      <c r="L28" s="145"/>
      <c r="M28" s="145"/>
      <c r="N28" s="49" t="s">
        <v>1010</v>
      </c>
      <c r="O28" s="32"/>
      <c r="P28" s="33"/>
      <c r="Q28" s="29"/>
      <c r="S28" s="144" t="s">
        <v>595</v>
      </c>
      <c r="T28" s="145"/>
      <c r="U28" s="145"/>
      <c r="V28" s="38" t="s">
        <v>943</v>
      </c>
      <c r="W28" s="32"/>
      <c r="X28" s="33"/>
      <c r="Y28" s="29"/>
      <c r="AA28" s="144" t="s">
        <v>595</v>
      </c>
      <c r="AB28" s="145"/>
      <c r="AC28" s="145"/>
      <c r="AD28" s="38" t="s">
        <v>1002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9</v>
      </c>
      <c r="G29" s="32"/>
      <c r="H29" s="33"/>
      <c r="I29" s="29"/>
      <c r="K29" s="144" t="s">
        <v>596</v>
      </c>
      <c r="L29" s="145"/>
      <c r="M29" s="145"/>
      <c r="N29" s="49">
        <v>9</v>
      </c>
      <c r="O29" s="32"/>
      <c r="P29" s="33"/>
      <c r="Q29" s="29"/>
      <c r="S29" s="144" t="s">
        <v>596</v>
      </c>
      <c r="T29" s="145"/>
      <c r="U29" s="145"/>
      <c r="V29" s="49">
        <v>9</v>
      </c>
      <c r="W29" s="32"/>
      <c r="X29" s="33"/>
      <c r="Y29" s="29"/>
      <c r="AA29" s="144" t="s">
        <v>596</v>
      </c>
      <c r="AB29" s="145"/>
      <c r="AC29" s="145"/>
      <c r="AD29" s="49">
        <v>11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44</v>
      </c>
      <c r="C31" s="26" t="s">
        <v>12</v>
      </c>
      <c r="D31" s="55">
        <v>34</v>
      </c>
      <c r="E31" s="53" t="s">
        <v>11</v>
      </c>
      <c r="F31" s="54">
        <v>29</v>
      </c>
      <c r="G31" s="26" t="s">
        <v>12</v>
      </c>
      <c r="H31" s="55">
        <v>31</v>
      </c>
      <c r="I31" s="53" t="s">
        <v>11</v>
      </c>
      <c r="J31" s="54">
        <v>37</v>
      </c>
      <c r="K31" s="26" t="s">
        <v>12</v>
      </c>
      <c r="L31" s="55">
        <v>36</v>
      </c>
      <c r="M31" s="53" t="s">
        <v>11</v>
      </c>
      <c r="N31" s="54">
        <v>51</v>
      </c>
      <c r="O31" s="26" t="s">
        <v>12</v>
      </c>
      <c r="P31" s="55">
        <v>33</v>
      </c>
      <c r="Q31" s="53" t="s">
        <v>11</v>
      </c>
      <c r="R31" s="54">
        <v>30</v>
      </c>
      <c r="S31" s="26" t="s">
        <v>12</v>
      </c>
      <c r="T31" s="55">
        <v>34</v>
      </c>
      <c r="U31" s="53" t="s">
        <v>11</v>
      </c>
      <c r="V31" s="54">
        <v>39</v>
      </c>
      <c r="W31" s="26" t="s">
        <v>12</v>
      </c>
      <c r="X31" s="55">
        <v>30</v>
      </c>
      <c r="Y31" s="53" t="s">
        <v>11</v>
      </c>
      <c r="Z31" s="54">
        <v>37</v>
      </c>
      <c r="AA31" s="26" t="s">
        <v>12</v>
      </c>
      <c r="AB31" s="55">
        <v>31</v>
      </c>
      <c r="AC31" s="53" t="s">
        <v>11</v>
      </c>
      <c r="AD31" s="54">
        <v>38</v>
      </c>
      <c r="AE31" s="26" t="s">
        <v>12</v>
      </c>
      <c r="AF31" s="55">
        <v>36</v>
      </c>
    </row>
    <row r="32" spans="1:32" ht="10.5" customHeight="1" x14ac:dyDescent="0.2">
      <c r="A32" s="53" t="s">
        <v>13</v>
      </c>
      <c r="B32" s="54">
        <v>33</v>
      </c>
      <c r="C32" s="26" t="s">
        <v>14</v>
      </c>
      <c r="D32" s="55">
        <v>27</v>
      </c>
      <c r="E32" s="53" t="s">
        <v>13</v>
      </c>
      <c r="F32" s="54">
        <v>34</v>
      </c>
      <c r="G32" s="26" t="s">
        <v>14</v>
      </c>
      <c r="H32" s="55">
        <v>35</v>
      </c>
      <c r="I32" s="53" t="s">
        <v>13</v>
      </c>
      <c r="J32" s="54">
        <v>36</v>
      </c>
      <c r="K32" s="26" t="s">
        <v>14</v>
      </c>
      <c r="L32" s="55">
        <v>32</v>
      </c>
      <c r="M32" s="53" t="s">
        <v>13</v>
      </c>
      <c r="N32" s="54">
        <v>39</v>
      </c>
      <c r="O32" s="26" t="s">
        <v>14</v>
      </c>
      <c r="P32" s="55">
        <v>39</v>
      </c>
      <c r="Q32" s="53" t="s">
        <v>13</v>
      </c>
      <c r="R32" s="54">
        <v>25</v>
      </c>
      <c r="S32" s="26" t="s">
        <v>14</v>
      </c>
      <c r="T32" s="55">
        <v>41</v>
      </c>
      <c r="U32" s="53" t="s">
        <v>13</v>
      </c>
      <c r="V32" s="54">
        <v>28</v>
      </c>
      <c r="W32" s="26" t="s">
        <v>14</v>
      </c>
      <c r="X32" s="55">
        <v>43</v>
      </c>
      <c r="Y32" s="53" t="s">
        <v>13</v>
      </c>
      <c r="Z32" s="54">
        <v>33</v>
      </c>
      <c r="AA32" s="26" t="s">
        <v>14</v>
      </c>
      <c r="AB32" s="55">
        <v>27</v>
      </c>
      <c r="AC32" s="53" t="s">
        <v>13</v>
      </c>
      <c r="AD32" s="54">
        <v>31</v>
      </c>
      <c r="AE32" s="26" t="s">
        <v>14</v>
      </c>
      <c r="AF32" s="55">
        <v>28</v>
      </c>
    </row>
    <row r="33" spans="1:32" ht="10.5" customHeight="1" x14ac:dyDescent="0.2">
      <c r="A33" s="53" t="s">
        <v>15</v>
      </c>
      <c r="B33" s="54">
        <v>29</v>
      </c>
      <c r="C33" s="26" t="s">
        <v>16</v>
      </c>
      <c r="D33" s="55">
        <v>34</v>
      </c>
      <c r="E33" s="53" t="s">
        <v>15</v>
      </c>
      <c r="F33" s="54">
        <v>50</v>
      </c>
      <c r="G33" s="26" t="s">
        <v>16</v>
      </c>
      <c r="H33" s="55">
        <v>49</v>
      </c>
      <c r="I33" s="53" t="s">
        <v>15</v>
      </c>
      <c r="J33" s="54">
        <v>39</v>
      </c>
      <c r="K33" s="26" t="s">
        <v>16</v>
      </c>
      <c r="L33" s="55">
        <v>37</v>
      </c>
      <c r="M33" s="53" t="s">
        <v>15</v>
      </c>
      <c r="N33" s="54">
        <v>47</v>
      </c>
      <c r="O33" s="26" t="s">
        <v>16</v>
      </c>
      <c r="P33" s="55">
        <v>42</v>
      </c>
      <c r="Q33" s="53" t="s">
        <v>15</v>
      </c>
      <c r="R33" s="54">
        <v>31</v>
      </c>
      <c r="S33" s="26" t="s">
        <v>16</v>
      </c>
      <c r="T33" s="55">
        <v>20</v>
      </c>
      <c r="U33" s="53" t="s">
        <v>15</v>
      </c>
      <c r="V33" s="54">
        <v>29</v>
      </c>
      <c r="W33" s="26" t="s">
        <v>16</v>
      </c>
      <c r="X33" s="55">
        <v>35</v>
      </c>
      <c r="Y33" s="53" t="s">
        <v>15</v>
      </c>
      <c r="Z33" s="54">
        <v>29</v>
      </c>
      <c r="AA33" s="26" t="s">
        <v>16</v>
      </c>
      <c r="AB33" s="55">
        <v>34</v>
      </c>
      <c r="AC33" s="53" t="s">
        <v>15</v>
      </c>
      <c r="AD33" s="54">
        <v>26</v>
      </c>
      <c r="AE33" s="26" t="s">
        <v>16</v>
      </c>
      <c r="AF33" s="55">
        <v>35</v>
      </c>
    </row>
    <row r="34" spans="1:32" ht="10.5" customHeight="1" x14ac:dyDescent="0.2">
      <c r="A34" s="53" t="s">
        <v>17</v>
      </c>
      <c r="B34" s="54">
        <v>26</v>
      </c>
      <c r="C34" s="26" t="s">
        <v>18</v>
      </c>
      <c r="D34" s="55">
        <v>30</v>
      </c>
      <c r="E34" s="53" t="s">
        <v>17</v>
      </c>
      <c r="F34" s="54">
        <v>32</v>
      </c>
      <c r="G34" s="26" t="s">
        <v>18</v>
      </c>
      <c r="H34" s="55">
        <v>38</v>
      </c>
      <c r="I34" s="53" t="s">
        <v>17</v>
      </c>
      <c r="J34" s="54">
        <v>35</v>
      </c>
      <c r="K34" s="26" t="s">
        <v>18</v>
      </c>
      <c r="L34" s="55">
        <v>36</v>
      </c>
      <c r="M34" s="53" t="s">
        <v>17</v>
      </c>
      <c r="N34" s="54">
        <v>34</v>
      </c>
      <c r="O34" s="26" t="s">
        <v>18</v>
      </c>
      <c r="P34" s="55">
        <v>38</v>
      </c>
      <c r="Q34" s="53" t="s">
        <v>17</v>
      </c>
      <c r="R34" s="54">
        <v>35</v>
      </c>
      <c r="S34" s="26" t="s">
        <v>18</v>
      </c>
      <c r="T34" s="55">
        <v>26</v>
      </c>
      <c r="U34" s="53" t="s">
        <v>17</v>
      </c>
      <c r="V34" s="54">
        <v>42</v>
      </c>
      <c r="W34" s="26" t="s">
        <v>18</v>
      </c>
      <c r="X34" s="55">
        <v>32</v>
      </c>
      <c r="Y34" s="53" t="s">
        <v>17</v>
      </c>
      <c r="Z34" s="54">
        <v>26</v>
      </c>
      <c r="AA34" s="26" t="s">
        <v>18</v>
      </c>
      <c r="AB34" s="55">
        <v>30</v>
      </c>
      <c r="AC34" s="53" t="s">
        <v>17</v>
      </c>
      <c r="AD34" s="54">
        <v>37</v>
      </c>
      <c r="AE34" s="26" t="s">
        <v>18</v>
      </c>
      <c r="AF34" s="55">
        <v>36</v>
      </c>
    </row>
    <row r="35" spans="1:32" ht="10.5" customHeight="1" x14ac:dyDescent="0.2">
      <c r="A35" s="53" t="s">
        <v>19</v>
      </c>
      <c r="B35" s="54">
        <v>39</v>
      </c>
      <c r="C35" s="26" t="s">
        <v>20</v>
      </c>
      <c r="D35" s="55">
        <v>35</v>
      </c>
      <c r="E35" s="53" t="s">
        <v>19</v>
      </c>
      <c r="F35" s="54">
        <v>47</v>
      </c>
      <c r="G35" s="26" t="s">
        <v>20</v>
      </c>
      <c r="H35" s="55">
        <v>48</v>
      </c>
      <c r="I35" s="53" t="s">
        <v>19</v>
      </c>
      <c r="J35" s="54">
        <v>40</v>
      </c>
      <c r="K35" s="26" t="s">
        <v>20</v>
      </c>
      <c r="L35" s="55">
        <v>45</v>
      </c>
      <c r="M35" s="53" t="s">
        <v>19</v>
      </c>
      <c r="N35" s="54">
        <v>44</v>
      </c>
      <c r="O35" s="26" t="s">
        <v>20</v>
      </c>
      <c r="P35" s="55">
        <v>37</v>
      </c>
      <c r="Q35" s="53" t="s">
        <v>19</v>
      </c>
      <c r="R35" s="54">
        <v>22</v>
      </c>
      <c r="S35" s="26" t="s">
        <v>20</v>
      </c>
      <c r="T35" s="55">
        <v>40</v>
      </c>
      <c r="U35" s="53" t="s">
        <v>19</v>
      </c>
      <c r="V35" s="54">
        <v>40</v>
      </c>
      <c r="W35" s="26" t="s">
        <v>20</v>
      </c>
      <c r="X35" s="55">
        <v>31</v>
      </c>
      <c r="Y35" s="53" t="s">
        <v>19</v>
      </c>
      <c r="Z35" s="54">
        <v>41</v>
      </c>
      <c r="AA35" s="26" t="s">
        <v>20</v>
      </c>
      <c r="AB35" s="55">
        <v>35</v>
      </c>
      <c r="AC35" s="53" t="s">
        <v>19</v>
      </c>
      <c r="AD35" s="54">
        <v>43</v>
      </c>
      <c r="AE35" s="26" t="s">
        <v>20</v>
      </c>
      <c r="AF35" s="55">
        <v>49</v>
      </c>
    </row>
    <row r="36" spans="1:32" ht="10.5" customHeight="1" x14ac:dyDescent="0.2">
      <c r="A36" s="53" t="s">
        <v>21</v>
      </c>
      <c r="B36" s="54">
        <v>32</v>
      </c>
      <c r="C36" s="26" t="s">
        <v>22</v>
      </c>
      <c r="D36" s="55">
        <v>42</v>
      </c>
      <c r="E36" s="53" t="s">
        <v>21</v>
      </c>
      <c r="F36" s="54">
        <v>27</v>
      </c>
      <c r="G36" s="26" t="s">
        <v>22</v>
      </c>
      <c r="H36" s="55">
        <v>35</v>
      </c>
      <c r="I36" s="53" t="s">
        <v>21</v>
      </c>
      <c r="J36" s="54">
        <v>32</v>
      </c>
      <c r="K36" s="26" t="s">
        <v>22</v>
      </c>
      <c r="L36" s="55">
        <v>43</v>
      </c>
      <c r="M36" s="53" t="s">
        <v>21</v>
      </c>
      <c r="N36" s="54">
        <v>43</v>
      </c>
      <c r="O36" s="26" t="s">
        <v>22</v>
      </c>
      <c r="P36" s="55">
        <v>42</v>
      </c>
      <c r="Q36" s="53" t="s">
        <v>21</v>
      </c>
      <c r="R36" s="54">
        <v>29</v>
      </c>
      <c r="S36" s="26" t="s">
        <v>22</v>
      </c>
      <c r="T36" s="55">
        <v>36</v>
      </c>
      <c r="U36" s="53" t="s">
        <v>21</v>
      </c>
      <c r="V36" s="54">
        <v>30</v>
      </c>
      <c r="W36" s="26" t="s">
        <v>22</v>
      </c>
      <c r="X36" s="55">
        <v>40</v>
      </c>
      <c r="Y36" s="53" t="s">
        <v>21</v>
      </c>
      <c r="Z36" s="54">
        <v>32</v>
      </c>
      <c r="AA36" s="26" t="s">
        <v>22</v>
      </c>
      <c r="AB36" s="55">
        <v>32</v>
      </c>
      <c r="AC36" s="53" t="s">
        <v>21</v>
      </c>
      <c r="AD36" s="54">
        <v>52</v>
      </c>
      <c r="AE36" s="26" t="s">
        <v>22</v>
      </c>
      <c r="AF36" s="55">
        <v>43</v>
      </c>
    </row>
    <row r="37" spans="1:32" ht="10.5" customHeight="1" x14ac:dyDescent="0.2">
      <c r="A37" s="53" t="s">
        <v>23</v>
      </c>
      <c r="B37" s="54">
        <v>35</v>
      </c>
      <c r="C37" s="26" t="s">
        <v>24</v>
      </c>
      <c r="D37" s="55">
        <v>38</v>
      </c>
      <c r="E37" s="53" t="s">
        <v>23</v>
      </c>
      <c r="F37" s="54">
        <v>36</v>
      </c>
      <c r="G37" s="26" t="s">
        <v>24</v>
      </c>
      <c r="H37" s="55">
        <v>37</v>
      </c>
      <c r="I37" s="53" t="s">
        <v>23</v>
      </c>
      <c r="J37" s="54">
        <v>29</v>
      </c>
      <c r="K37" s="26" t="s">
        <v>24</v>
      </c>
      <c r="L37" s="55">
        <v>42</v>
      </c>
      <c r="M37" s="53" t="s">
        <v>23</v>
      </c>
      <c r="N37" s="54">
        <v>39</v>
      </c>
      <c r="O37" s="26" t="s">
        <v>24</v>
      </c>
      <c r="P37" s="55">
        <v>28</v>
      </c>
      <c r="Q37" s="53" t="s">
        <v>23</v>
      </c>
      <c r="R37" s="54">
        <v>40</v>
      </c>
      <c r="S37" s="26" t="s">
        <v>24</v>
      </c>
      <c r="T37" s="55">
        <v>29</v>
      </c>
      <c r="U37" s="53" t="s">
        <v>23</v>
      </c>
      <c r="V37" s="54">
        <v>31</v>
      </c>
      <c r="W37" s="26" t="s">
        <v>24</v>
      </c>
      <c r="X37" s="55">
        <v>34</v>
      </c>
      <c r="Y37" s="53" t="s">
        <v>23</v>
      </c>
      <c r="Z37" s="54">
        <v>35</v>
      </c>
      <c r="AA37" s="26" t="s">
        <v>24</v>
      </c>
      <c r="AB37" s="55">
        <v>38</v>
      </c>
      <c r="AC37" s="53" t="s">
        <v>23</v>
      </c>
      <c r="AD37" s="54">
        <v>40</v>
      </c>
      <c r="AE37" s="26" t="s">
        <v>24</v>
      </c>
      <c r="AF37" s="55">
        <v>44</v>
      </c>
    </row>
    <row r="38" spans="1:32" ht="10.5" customHeight="1" x14ac:dyDescent="0.2">
      <c r="A38" s="53" t="s">
        <v>25</v>
      </c>
      <c r="B38" s="54">
        <v>36</v>
      </c>
      <c r="C38" s="26" t="s">
        <v>26</v>
      </c>
      <c r="D38" s="55">
        <v>33</v>
      </c>
      <c r="E38" s="53" t="s">
        <v>25</v>
      </c>
      <c r="F38" s="54">
        <v>29</v>
      </c>
      <c r="G38" s="26" t="s">
        <v>26</v>
      </c>
      <c r="H38" s="55">
        <v>29</v>
      </c>
      <c r="I38" s="53" t="s">
        <v>25</v>
      </c>
      <c r="J38" s="54">
        <v>34</v>
      </c>
      <c r="K38" s="26" t="s">
        <v>26</v>
      </c>
      <c r="L38" s="55">
        <v>32</v>
      </c>
      <c r="M38" s="53" t="s">
        <v>25</v>
      </c>
      <c r="N38" s="54">
        <v>37</v>
      </c>
      <c r="O38" s="26" t="s">
        <v>26</v>
      </c>
      <c r="P38" s="55">
        <v>35</v>
      </c>
      <c r="Q38" s="53" t="s">
        <v>25</v>
      </c>
      <c r="R38" s="54">
        <v>31</v>
      </c>
      <c r="S38" s="26" t="s">
        <v>26</v>
      </c>
      <c r="T38" s="55">
        <v>41</v>
      </c>
      <c r="U38" s="53" t="s">
        <v>25</v>
      </c>
      <c r="V38" s="54">
        <v>38</v>
      </c>
      <c r="W38" s="26" t="s">
        <v>26</v>
      </c>
      <c r="X38" s="55">
        <v>35</v>
      </c>
      <c r="Y38" s="53" t="s">
        <v>25</v>
      </c>
      <c r="Z38" s="54">
        <v>36</v>
      </c>
      <c r="AA38" s="26" t="s">
        <v>26</v>
      </c>
      <c r="AB38" s="55">
        <v>33</v>
      </c>
      <c r="AC38" s="53" t="s">
        <v>25</v>
      </c>
      <c r="AD38" s="54">
        <v>45</v>
      </c>
      <c r="AE38" s="26" t="s">
        <v>26</v>
      </c>
      <c r="AF38" s="55">
        <v>50</v>
      </c>
    </row>
    <row r="39" spans="1:32" ht="10.5" customHeight="1" x14ac:dyDescent="0.2">
      <c r="A39" s="53" t="s">
        <v>27</v>
      </c>
      <c r="B39" s="54">
        <v>38</v>
      </c>
      <c r="C39" s="26" t="s">
        <v>28</v>
      </c>
      <c r="D39" s="55">
        <v>30</v>
      </c>
      <c r="E39" s="53" t="s">
        <v>27</v>
      </c>
      <c r="F39" s="54">
        <v>32</v>
      </c>
      <c r="G39" s="26" t="s">
        <v>28</v>
      </c>
      <c r="H39" s="55">
        <v>30</v>
      </c>
      <c r="I39" s="53" t="s">
        <v>27</v>
      </c>
      <c r="J39" s="54">
        <v>37</v>
      </c>
      <c r="K39" s="26" t="s">
        <v>28</v>
      </c>
      <c r="L39" s="55">
        <v>38</v>
      </c>
      <c r="M39" s="53" t="s">
        <v>27</v>
      </c>
      <c r="N39" s="54">
        <v>40</v>
      </c>
      <c r="O39" s="26" t="s">
        <v>28</v>
      </c>
      <c r="P39" s="55">
        <v>44</v>
      </c>
      <c r="Q39" s="53" t="s">
        <v>27</v>
      </c>
      <c r="R39" s="54">
        <v>28</v>
      </c>
      <c r="S39" s="26" t="s">
        <v>28</v>
      </c>
      <c r="T39" s="55">
        <v>29</v>
      </c>
      <c r="U39" s="53" t="s">
        <v>27</v>
      </c>
      <c r="V39" s="54">
        <v>33</v>
      </c>
      <c r="W39" s="26" t="s">
        <v>28</v>
      </c>
      <c r="X39" s="55">
        <v>47</v>
      </c>
      <c r="Y39" s="53" t="s">
        <v>27</v>
      </c>
      <c r="Z39" s="54">
        <v>40</v>
      </c>
      <c r="AA39" s="26" t="s">
        <v>28</v>
      </c>
      <c r="AB39" s="55">
        <v>30</v>
      </c>
      <c r="AC39" s="53" t="s">
        <v>27</v>
      </c>
      <c r="AD39" s="54">
        <v>33</v>
      </c>
      <c r="AE39" s="26" t="s">
        <v>28</v>
      </c>
      <c r="AF39" s="55">
        <v>33</v>
      </c>
    </row>
    <row r="40" spans="1:32" ht="10.5" customHeight="1" x14ac:dyDescent="0.2">
      <c r="A40" s="53" t="s">
        <v>29</v>
      </c>
      <c r="B40" s="54">
        <v>34</v>
      </c>
      <c r="C40" s="26" t="s">
        <v>30</v>
      </c>
      <c r="D40" s="55">
        <v>20</v>
      </c>
      <c r="E40" s="53" t="s">
        <v>29</v>
      </c>
      <c r="F40" s="54">
        <v>31</v>
      </c>
      <c r="G40" s="26" t="s">
        <v>30</v>
      </c>
      <c r="H40" s="55">
        <v>33</v>
      </c>
      <c r="I40" s="53" t="s">
        <v>29</v>
      </c>
      <c r="J40" s="54">
        <v>51</v>
      </c>
      <c r="K40" s="26" t="s">
        <v>30</v>
      </c>
      <c r="L40" s="55">
        <v>40</v>
      </c>
      <c r="M40" s="53" t="s">
        <v>29</v>
      </c>
      <c r="N40" s="54">
        <v>37</v>
      </c>
      <c r="O40" s="26" t="s">
        <v>30</v>
      </c>
      <c r="P40" s="55">
        <v>39</v>
      </c>
      <c r="Q40" s="53" t="s">
        <v>29</v>
      </c>
      <c r="R40" s="54">
        <v>43</v>
      </c>
      <c r="S40" s="26" t="s">
        <v>30</v>
      </c>
      <c r="T40" s="55">
        <v>34</v>
      </c>
      <c r="U40" s="53" t="s">
        <v>29</v>
      </c>
      <c r="V40" s="54">
        <v>32</v>
      </c>
      <c r="W40" s="26" t="s">
        <v>30</v>
      </c>
      <c r="X40" s="55">
        <v>43</v>
      </c>
      <c r="Y40" s="53" t="s">
        <v>29</v>
      </c>
      <c r="Z40" s="54">
        <v>34</v>
      </c>
      <c r="AA40" s="26" t="s">
        <v>30</v>
      </c>
      <c r="AB40" s="55">
        <v>20</v>
      </c>
      <c r="AC40" s="53" t="s">
        <v>29</v>
      </c>
      <c r="AD40" s="54">
        <v>42</v>
      </c>
      <c r="AE40" s="26" t="s">
        <v>30</v>
      </c>
      <c r="AF40" s="55">
        <v>39</v>
      </c>
    </row>
    <row r="41" spans="1:32" ht="10.5" customHeight="1" x14ac:dyDescent="0.2">
      <c r="A41" s="53" t="s">
        <v>31</v>
      </c>
      <c r="B41" s="54">
        <v>31</v>
      </c>
      <c r="C41" s="26" t="s">
        <v>32</v>
      </c>
      <c r="D41" s="55">
        <v>32</v>
      </c>
      <c r="E41" s="53" t="s">
        <v>31</v>
      </c>
      <c r="F41" s="54">
        <v>35</v>
      </c>
      <c r="G41" s="26" t="s">
        <v>32</v>
      </c>
      <c r="H41" s="55">
        <v>38</v>
      </c>
      <c r="I41" s="53" t="s">
        <v>31</v>
      </c>
      <c r="J41" s="54">
        <v>44</v>
      </c>
      <c r="K41" s="26" t="s">
        <v>32</v>
      </c>
      <c r="L41" s="55">
        <v>42</v>
      </c>
      <c r="M41" s="53" t="s">
        <v>31</v>
      </c>
      <c r="N41" s="54">
        <v>40</v>
      </c>
      <c r="O41" s="26" t="s">
        <v>32</v>
      </c>
      <c r="P41" s="55">
        <v>37</v>
      </c>
      <c r="Q41" s="53" t="s">
        <v>31</v>
      </c>
      <c r="R41" s="54">
        <v>36</v>
      </c>
      <c r="S41" s="26" t="s">
        <v>32</v>
      </c>
      <c r="T41" s="55">
        <v>42</v>
      </c>
      <c r="U41" s="53" t="s">
        <v>31</v>
      </c>
      <c r="V41" s="54">
        <v>45</v>
      </c>
      <c r="W41" s="26" t="s">
        <v>32</v>
      </c>
      <c r="X41" s="55">
        <v>40</v>
      </c>
      <c r="Y41" s="53" t="s">
        <v>31</v>
      </c>
      <c r="Z41" s="54">
        <v>31</v>
      </c>
      <c r="AA41" s="26" t="s">
        <v>32</v>
      </c>
      <c r="AB41" s="55">
        <v>32</v>
      </c>
      <c r="AC41" s="53" t="s">
        <v>31</v>
      </c>
      <c r="AD41" s="54">
        <v>35</v>
      </c>
      <c r="AE41" s="26" t="s">
        <v>32</v>
      </c>
      <c r="AF41" s="55">
        <v>40</v>
      </c>
    </row>
    <row r="42" spans="1:32" ht="10.5" customHeight="1" x14ac:dyDescent="0.2">
      <c r="A42" s="53" t="s">
        <v>33</v>
      </c>
      <c r="B42" s="54">
        <v>41</v>
      </c>
      <c r="C42" s="26" t="s">
        <v>34</v>
      </c>
      <c r="D42" s="55">
        <v>40</v>
      </c>
      <c r="E42" s="53" t="s">
        <v>33</v>
      </c>
      <c r="F42" s="54">
        <v>48</v>
      </c>
      <c r="G42" s="26" t="s">
        <v>34</v>
      </c>
      <c r="H42" s="55">
        <v>50</v>
      </c>
      <c r="I42" s="53" t="s">
        <v>33</v>
      </c>
      <c r="J42" s="54">
        <v>42</v>
      </c>
      <c r="K42" s="26" t="s">
        <v>34</v>
      </c>
      <c r="L42" s="55">
        <v>35</v>
      </c>
      <c r="M42" s="53" t="s">
        <v>33</v>
      </c>
      <c r="N42" s="54">
        <v>34</v>
      </c>
      <c r="O42" s="26" t="s">
        <v>34</v>
      </c>
      <c r="P42" s="55">
        <v>40</v>
      </c>
      <c r="Q42" s="53" t="s">
        <v>33</v>
      </c>
      <c r="R42" s="54">
        <v>24</v>
      </c>
      <c r="S42" s="26" t="s">
        <v>34</v>
      </c>
      <c r="T42" s="55">
        <v>33</v>
      </c>
      <c r="U42" s="53" t="s">
        <v>33</v>
      </c>
      <c r="V42" s="54">
        <v>40</v>
      </c>
      <c r="W42" s="26" t="s">
        <v>34</v>
      </c>
      <c r="X42" s="55">
        <v>33</v>
      </c>
      <c r="Y42" s="53" t="s">
        <v>33</v>
      </c>
      <c r="Z42" s="54">
        <v>39</v>
      </c>
      <c r="AA42" s="26" t="s">
        <v>34</v>
      </c>
      <c r="AB42" s="55">
        <v>40</v>
      </c>
      <c r="AC42" s="53" t="s">
        <v>33</v>
      </c>
      <c r="AD42" s="54">
        <v>36</v>
      </c>
      <c r="AE42" s="26" t="s">
        <v>34</v>
      </c>
      <c r="AF42" s="55">
        <v>34</v>
      </c>
    </row>
    <row r="43" spans="1:32" ht="10.5" customHeight="1" x14ac:dyDescent="0.2">
      <c r="A43" s="53" t="s">
        <v>35</v>
      </c>
      <c r="B43" s="54">
        <v>31</v>
      </c>
      <c r="C43" s="26" t="s">
        <v>36</v>
      </c>
      <c r="D43" s="55">
        <v>34</v>
      </c>
      <c r="E43" s="53" t="s">
        <v>35</v>
      </c>
      <c r="F43" s="54">
        <v>33</v>
      </c>
      <c r="G43" s="26" t="s">
        <v>36</v>
      </c>
      <c r="H43" s="55">
        <v>36</v>
      </c>
      <c r="I43" s="53" t="s">
        <v>35</v>
      </c>
      <c r="J43" s="54">
        <v>32</v>
      </c>
      <c r="K43" s="26" t="s">
        <v>36</v>
      </c>
      <c r="L43" s="55">
        <v>32</v>
      </c>
      <c r="M43" s="53" t="s">
        <v>35</v>
      </c>
      <c r="N43" s="54">
        <v>37</v>
      </c>
      <c r="O43" s="26" t="s">
        <v>36</v>
      </c>
      <c r="P43" s="55">
        <v>36</v>
      </c>
      <c r="Q43" s="53" t="s">
        <v>35</v>
      </c>
      <c r="R43" s="54">
        <v>35</v>
      </c>
      <c r="S43" s="26" t="s">
        <v>36</v>
      </c>
      <c r="T43" s="55">
        <v>32</v>
      </c>
      <c r="U43" s="53" t="s">
        <v>35</v>
      </c>
      <c r="V43" s="54">
        <v>38</v>
      </c>
      <c r="W43" s="26" t="s">
        <v>36</v>
      </c>
      <c r="X43" s="55">
        <v>32</v>
      </c>
      <c r="Y43" s="53" t="s">
        <v>35</v>
      </c>
      <c r="Z43" s="54">
        <v>31</v>
      </c>
      <c r="AA43" s="26" t="s">
        <v>36</v>
      </c>
      <c r="AB43" s="55">
        <v>34</v>
      </c>
      <c r="AC43" s="53" t="s">
        <v>35</v>
      </c>
      <c r="AD43" s="54">
        <v>39</v>
      </c>
      <c r="AE43" s="26" t="s">
        <v>36</v>
      </c>
      <c r="AF43" s="55">
        <v>35</v>
      </c>
    </row>
    <row r="44" spans="1:32" ht="10.5" customHeight="1" x14ac:dyDescent="0.2">
      <c r="A44" s="53" t="s">
        <v>37</v>
      </c>
      <c r="B44" s="54">
        <v>29</v>
      </c>
      <c r="C44" s="26" t="s">
        <v>38</v>
      </c>
      <c r="D44" s="55">
        <v>39</v>
      </c>
      <c r="E44" s="53" t="s">
        <v>37</v>
      </c>
      <c r="F44" s="54">
        <v>44</v>
      </c>
      <c r="G44" s="26" t="s">
        <v>38</v>
      </c>
      <c r="H44" s="55">
        <v>46</v>
      </c>
      <c r="I44" s="53" t="s">
        <v>37</v>
      </c>
      <c r="J44" s="54">
        <v>39</v>
      </c>
      <c r="K44" s="26" t="s">
        <v>38</v>
      </c>
      <c r="L44" s="55">
        <v>37</v>
      </c>
      <c r="M44" s="53" t="s">
        <v>37</v>
      </c>
      <c r="N44" s="54">
        <v>34</v>
      </c>
      <c r="O44" s="26" t="s">
        <v>38</v>
      </c>
      <c r="P44" s="55">
        <v>32</v>
      </c>
      <c r="Q44" s="53" t="s">
        <v>37</v>
      </c>
      <c r="R44" s="54">
        <v>31</v>
      </c>
      <c r="S44" s="26" t="s">
        <v>38</v>
      </c>
      <c r="T44" s="55">
        <v>40</v>
      </c>
      <c r="U44" s="53" t="s">
        <v>37</v>
      </c>
      <c r="V44" s="54">
        <v>31</v>
      </c>
      <c r="W44" s="26" t="s">
        <v>38</v>
      </c>
      <c r="X44" s="55">
        <v>34</v>
      </c>
      <c r="Y44" s="53" t="s">
        <v>37</v>
      </c>
      <c r="Z44" s="54">
        <v>29</v>
      </c>
      <c r="AA44" s="26" t="s">
        <v>38</v>
      </c>
      <c r="AB44" s="55">
        <v>39</v>
      </c>
      <c r="AC44" s="53" t="s">
        <v>37</v>
      </c>
      <c r="AD44" s="54">
        <v>41</v>
      </c>
      <c r="AE44" s="26" t="s">
        <v>38</v>
      </c>
      <c r="AF44" s="55">
        <v>37</v>
      </c>
    </row>
    <row r="45" spans="1:32" ht="10.5" customHeight="1" x14ac:dyDescent="0.2">
      <c r="A45" s="53" t="s">
        <v>39</v>
      </c>
      <c r="B45" s="54">
        <v>33</v>
      </c>
      <c r="C45" s="26" t="s">
        <v>40</v>
      </c>
      <c r="D45" s="55">
        <v>33</v>
      </c>
      <c r="E45" s="53" t="s">
        <v>39</v>
      </c>
      <c r="F45" s="54">
        <v>33</v>
      </c>
      <c r="G45" s="26" t="s">
        <v>40</v>
      </c>
      <c r="H45" s="55">
        <v>26</v>
      </c>
      <c r="I45" s="53" t="s">
        <v>39</v>
      </c>
      <c r="J45" s="54">
        <v>37</v>
      </c>
      <c r="K45" s="26" t="s">
        <v>40</v>
      </c>
      <c r="L45" s="55">
        <v>36</v>
      </c>
      <c r="M45" s="53" t="s">
        <v>39</v>
      </c>
      <c r="N45" s="54">
        <v>48</v>
      </c>
      <c r="O45" s="26" t="s">
        <v>40</v>
      </c>
      <c r="P45" s="55">
        <v>37</v>
      </c>
      <c r="Q45" s="53" t="s">
        <v>39</v>
      </c>
      <c r="R45" s="54">
        <v>39</v>
      </c>
      <c r="S45" s="26" t="s">
        <v>40</v>
      </c>
      <c r="T45" s="55">
        <v>35</v>
      </c>
      <c r="U45" s="53" t="s">
        <v>39</v>
      </c>
      <c r="V45" s="54">
        <v>29</v>
      </c>
      <c r="W45" s="26" t="s">
        <v>40</v>
      </c>
      <c r="X45" s="55">
        <v>38</v>
      </c>
      <c r="Y45" s="53" t="s">
        <v>39</v>
      </c>
      <c r="Z45" s="54">
        <v>33</v>
      </c>
      <c r="AA45" s="26" t="s">
        <v>40</v>
      </c>
      <c r="AB45" s="55">
        <v>30</v>
      </c>
      <c r="AC45" s="53" t="s">
        <v>39</v>
      </c>
      <c r="AD45" s="54">
        <v>45</v>
      </c>
      <c r="AE45" s="26" t="s">
        <v>40</v>
      </c>
      <c r="AF45" s="55">
        <v>51</v>
      </c>
    </row>
    <row r="46" spans="1:32" ht="10.5" customHeight="1" x14ac:dyDescent="0.2">
      <c r="A46" s="53" t="s">
        <v>41</v>
      </c>
      <c r="B46" s="54">
        <v>28</v>
      </c>
      <c r="C46" s="26" t="s">
        <v>42</v>
      </c>
      <c r="D46" s="55">
        <v>34</v>
      </c>
      <c r="E46" s="53" t="s">
        <v>41</v>
      </c>
      <c r="F46" s="54">
        <v>37</v>
      </c>
      <c r="G46" s="26" t="s">
        <v>42</v>
      </c>
      <c r="H46" s="55">
        <v>35</v>
      </c>
      <c r="I46" s="53" t="s">
        <v>41</v>
      </c>
      <c r="J46" s="54">
        <v>40</v>
      </c>
      <c r="K46" s="26" t="s">
        <v>42</v>
      </c>
      <c r="L46" s="55">
        <v>47</v>
      </c>
      <c r="M46" s="53" t="s">
        <v>41</v>
      </c>
      <c r="N46" s="54">
        <v>37</v>
      </c>
      <c r="O46" s="26" t="s">
        <v>42</v>
      </c>
      <c r="P46" s="55">
        <v>36</v>
      </c>
      <c r="Q46" s="53" t="s">
        <v>41</v>
      </c>
      <c r="R46" s="54">
        <v>30</v>
      </c>
      <c r="S46" s="26" t="s">
        <v>42</v>
      </c>
      <c r="T46" s="55">
        <v>31</v>
      </c>
      <c r="U46" s="53" t="s">
        <v>41</v>
      </c>
      <c r="V46" s="54">
        <v>36</v>
      </c>
      <c r="W46" s="26" t="s">
        <v>42</v>
      </c>
      <c r="X46" s="55">
        <v>37</v>
      </c>
      <c r="Y46" s="53" t="s">
        <v>41</v>
      </c>
      <c r="Z46" s="54">
        <v>23</v>
      </c>
      <c r="AA46" s="26" t="s">
        <v>42</v>
      </c>
      <c r="AB46" s="55">
        <v>34</v>
      </c>
      <c r="AC46" s="53" t="s">
        <v>41</v>
      </c>
      <c r="AD46" s="54">
        <v>36</v>
      </c>
      <c r="AE46" s="26" t="s">
        <v>42</v>
      </c>
      <c r="AF46" s="55">
        <v>39</v>
      </c>
    </row>
    <row r="47" spans="1:32" ht="10.5" customHeight="1" x14ac:dyDescent="0.2">
      <c r="A47" s="53" t="s">
        <v>43</v>
      </c>
      <c r="B47" s="54">
        <v>32</v>
      </c>
      <c r="C47" s="26" t="s">
        <v>44</v>
      </c>
      <c r="D47" s="55">
        <v>35</v>
      </c>
      <c r="E47" s="53" t="s">
        <v>43</v>
      </c>
      <c r="F47" s="54">
        <v>38</v>
      </c>
      <c r="G47" s="26" t="s">
        <v>44</v>
      </c>
      <c r="H47" s="55">
        <v>32</v>
      </c>
      <c r="I47" s="53" t="s">
        <v>43</v>
      </c>
      <c r="J47" s="54">
        <v>38</v>
      </c>
      <c r="K47" s="26" t="s">
        <v>44</v>
      </c>
      <c r="L47" s="55">
        <v>41</v>
      </c>
      <c r="M47" s="53" t="s">
        <v>43</v>
      </c>
      <c r="N47" s="54">
        <v>34</v>
      </c>
      <c r="O47" s="26" t="s">
        <v>44</v>
      </c>
      <c r="P47" s="55">
        <v>44</v>
      </c>
      <c r="Q47" s="53" t="s">
        <v>43</v>
      </c>
      <c r="R47" s="54">
        <v>31</v>
      </c>
      <c r="S47" s="26" t="s">
        <v>44</v>
      </c>
      <c r="T47" s="55">
        <v>43</v>
      </c>
      <c r="U47" s="53" t="s">
        <v>43</v>
      </c>
      <c r="V47" s="54">
        <v>40</v>
      </c>
      <c r="W47" s="26" t="s">
        <v>44</v>
      </c>
      <c r="X47" s="55">
        <v>32</v>
      </c>
      <c r="Y47" s="53" t="s">
        <v>43</v>
      </c>
      <c r="Z47" s="54">
        <v>32</v>
      </c>
      <c r="AA47" s="26" t="s">
        <v>44</v>
      </c>
      <c r="AB47" s="55">
        <v>35</v>
      </c>
      <c r="AC47" s="53" t="s">
        <v>43</v>
      </c>
      <c r="AD47" s="54">
        <v>41</v>
      </c>
      <c r="AE47" s="26" t="s">
        <v>44</v>
      </c>
      <c r="AF47" s="55">
        <v>34</v>
      </c>
    </row>
    <row r="48" spans="1:32" ht="10.5" customHeight="1" x14ac:dyDescent="0.2">
      <c r="A48" s="53" t="s">
        <v>45</v>
      </c>
      <c r="B48" s="54">
        <v>37</v>
      </c>
      <c r="C48" s="26" t="s">
        <v>46</v>
      </c>
      <c r="D48" s="55">
        <v>38</v>
      </c>
      <c r="E48" s="53" t="s">
        <v>45</v>
      </c>
      <c r="F48" s="54">
        <v>29</v>
      </c>
      <c r="G48" s="26" t="s">
        <v>46</v>
      </c>
      <c r="H48" s="55">
        <v>30</v>
      </c>
      <c r="I48" s="53" t="s">
        <v>45</v>
      </c>
      <c r="J48" s="54">
        <v>42</v>
      </c>
      <c r="K48" s="26" t="s">
        <v>46</v>
      </c>
      <c r="L48" s="55">
        <v>33</v>
      </c>
      <c r="M48" s="53" t="s">
        <v>45</v>
      </c>
      <c r="N48" s="54">
        <v>45</v>
      </c>
      <c r="O48" s="26" t="s">
        <v>46</v>
      </c>
      <c r="P48" s="55">
        <v>33</v>
      </c>
      <c r="Q48" s="53" t="s">
        <v>45</v>
      </c>
      <c r="R48" s="54">
        <v>42</v>
      </c>
      <c r="S48" s="26" t="s">
        <v>46</v>
      </c>
      <c r="T48" s="55">
        <v>34</v>
      </c>
      <c r="U48" s="53" t="s">
        <v>45</v>
      </c>
      <c r="V48" s="54">
        <v>32</v>
      </c>
      <c r="W48" s="26" t="s">
        <v>46</v>
      </c>
      <c r="X48" s="55">
        <v>35</v>
      </c>
      <c r="Y48" s="53" t="s">
        <v>45</v>
      </c>
      <c r="Z48" s="54">
        <v>37</v>
      </c>
      <c r="AA48" s="26" t="s">
        <v>46</v>
      </c>
      <c r="AB48" s="55">
        <v>37</v>
      </c>
      <c r="AC48" s="53" t="s">
        <v>45</v>
      </c>
      <c r="AD48" s="54">
        <v>36</v>
      </c>
      <c r="AE48" s="26" t="s">
        <v>46</v>
      </c>
      <c r="AF48" s="55">
        <v>38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1216</v>
      </c>
      <c r="B50" s="35"/>
      <c r="C50" s="31"/>
      <c r="D50" s="40"/>
      <c r="E50" s="32">
        <f>SUM(F31:F48)+SUM(H31:H48)</f>
        <v>1302</v>
      </c>
      <c r="F50" s="35"/>
      <c r="G50" s="32"/>
      <c r="H50" s="31"/>
      <c r="I50" s="32">
        <f>SUM(J31:J48)+SUM(L31:L48)</f>
        <v>1368</v>
      </c>
      <c r="J50" s="35"/>
      <c r="K50" s="31"/>
      <c r="L50" s="40"/>
      <c r="M50" s="32">
        <f>SUM(N31:N48)+SUM(P31:P48)</f>
        <v>1392</v>
      </c>
      <c r="N50" s="35"/>
      <c r="O50" s="32"/>
      <c r="P50" s="31"/>
      <c r="Q50" s="32">
        <f>SUM(R31:R48)+SUM(T31:T48)</f>
        <v>1202</v>
      </c>
      <c r="R50" s="35"/>
      <c r="S50" s="31"/>
      <c r="T50" s="40"/>
      <c r="U50" s="32">
        <f>SUM(V31:V48)+SUM(X31:X48)</f>
        <v>1284</v>
      </c>
      <c r="V50" s="35"/>
      <c r="W50" s="32"/>
      <c r="X50" s="31"/>
      <c r="Y50" s="32">
        <f>SUM(Z31:Z48)+SUM(AB31:AB48)</f>
        <v>1189</v>
      </c>
      <c r="Z50" s="35"/>
      <c r="AA50" s="31"/>
      <c r="AB50" s="40"/>
      <c r="AC50" s="32">
        <f>SUM(AD31:AD48)+SUM(AF31:AF48)</f>
        <v>1397</v>
      </c>
      <c r="AD50" s="35"/>
      <c r="AE50" s="32"/>
      <c r="AF50" s="31"/>
    </row>
    <row r="51" spans="1:32" s="58" customFormat="1" ht="13.5" customHeight="1" x14ac:dyDescent="0.25">
      <c r="A51" s="419" t="s">
        <v>639</v>
      </c>
      <c r="B51" s="420"/>
      <c r="C51" s="420"/>
      <c r="D51" s="420"/>
      <c r="E51" s="420"/>
      <c r="F51" s="420"/>
      <c r="G51" s="420"/>
      <c r="H51" s="421"/>
      <c r="I51" s="416" t="s">
        <v>640</v>
      </c>
      <c r="J51" s="417"/>
      <c r="K51" s="417"/>
      <c r="L51" s="417"/>
      <c r="M51" s="417"/>
      <c r="N51" s="417"/>
      <c r="O51" s="417"/>
      <c r="P51" s="418"/>
      <c r="Q51" s="314" t="s">
        <v>1037</v>
      </c>
      <c r="R51" s="315"/>
      <c r="S51" s="315"/>
      <c r="T51" s="315"/>
      <c r="U51" s="315"/>
      <c r="V51" s="315"/>
      <c r="W51" s="315"/>
      <c r="X51" s="316"/>
      <c r="Z51" s="59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1038</v>
      </c>
      <c r="H52" s="48"/>
      <c r="J52" s="47"/>
      <c r="K52" s="144" t="s">
        <v>271</v>
      </c>
      <c r="L52" s="145"/>
      <c r="M52" s="145"/>
      <c r="N52" s="49" t="s">
        <v>1039</v>
      </c>
      <c r="P52" s="48"/>
      <c r="Q52" s="50"/>
      <c r="R52" s="47"/>
      <c r="S52" s="144" t="s">
        <v>271</v>
      </c>
      <c r="T52" s="145"/>
      <c r="U52" s="145"/>
      <c r="V52" s="49" t="s">
        <v>1013</v>
      </c>
      <c r="X52" s="48"/>
      <c r="Z52" s="148" t="s">
        <v>869</v>
      </c>
      <c r="AA52" s="149"/>
      <c r="AB52" s="149"/>
      <c r="AC52" s="149"/>
      <c r="AD52" s="150"/>
    </row>
    <row r="53" spans="1:32" ht="10.5" customHeight="1" x14ac:dyDescent="0.2">
      <c r="A53" s="29"/>
      <c r="C53" s="144" t="s">
        <v>595</v>
      </c>
      <c r="D53" s="145"/>
      <c r="E53" s="145"/>
      <c r="F53" s="49" t="s">
        <v>1010</v>
      </c>
      <c r="G53" s="32"/>
      <c r="H53" s="33"/>
      <c r="I53" s="29"/>
      <c r="K53" s="144" t="s">
        <v>595</v>
      </c>
      <c r="L53" s="145"/>
      <c r="M53" s="145"/>
      <c r="N53" s="38" t="s">
        <v>939</v>
      </c>
      <c r="O53" s="32"/>
      <c r="P53" s="33"/>
      <c r="Q53" s="29"/>
      <c r="S53" s="144" t="s">
        <v>595</v>
      </c>
      <c r="T53" s="145"/>
      <c r="U53" s="145"/>
      <c r="V53" s="49" t="s">
        <v>1000</v>
      </c>
      <c r="W53" s="32"/>
      <c r="X53" s="33"/>
      <c r="Z53" s="151" t="s">
        <v>976</v>
      </c>
      <c r="AA53" s="152"/>
      <c r="AB53" s="86"/>
      <c r="AC53" s="153" t="s">
        <v>10</v>
      </c>
      <c r="AD53" s="154"/>
    </row>
    <row r="54" spans="1:32" ht="10.5" customHeight="1" x14ac:dyDescent="0.2">
      <c r="A54" s="29"/>
      <c r="C54" s="144" t="s">
        <v>596</v>
      </c>
      <c r="D54" s="145"/>
      <c r="E54" s="145"/>
      <c r="F54" s="49">
        <v>9</v>
      </c>
      <c r="G54" s="32"/>
      <c r="H54" s="33"/>
      <c r="I54" s="29"/>
      <c r="K54" s="144" t="s">
        <v>596</v>
      </c>
      <c r="L54" s="145"/>
      <c r="M54" s="145"/>
      <c r="N54" s="49">
        <v>9</v>
      </c>
      <c r="O54" s="32"/>
      <c r="P54" s="33"/>
      <c r="Q54" s="29"/>
      <c r="S54" s="144" t="s">
        <v>596</v>
      </c>
      <c r="T54" s="145"/>
      <c r="U54" s="145"/>
      <c r="V54" s="49">
        <v>9</v>
      </c>
      <c r="W54" s="32"/>
      <c r="X54" s="33"/>
      <c r="Z54" s="151" t="s">
        <v>977</v>
      </c>
      <c r="AA54" s="152"/>
      <c r="AB54" s="87"/>
      <c r="AC54" s="153" t="s">
        <v>977</v>
      </c>
      <c r="AD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3"/>
      <c r="Z55" s="46" t="s">
        <v>978</v>
      </c>
      <c r="AA55" s="47"/>
      <c r="AB55" s="47"/>
      <c r="AC55" s="137">
        <v>5</v>
      </c>
      <c r="AD55" s="138"/>
    </row>
    <row r="56" spans="1:32" ht="10.5" customHeight="1" x14ac:dyDescent="0.2">
      <c r="A56" s="53" t="s">
        <v>11</v>
      </c>
      <c r="B56" s="54">
        <v>39</v>
      </c>
      <c r="C56" s="26" t="s">
        <v>12</v>
      </c>
      <c r="D56" s="55">
        <v>36</v>
      </c>
      <c r="E56" s="53" t="s">
        <v>11</v>
      </c>
      <c r="F56" s="54">
        <v>38</v>
      </c>
      <c r="G56" s="26" t="s">
        <v>12</v>
      </c>
      <c r="H56" s="55">
        <v>32</v>
      </c>
      <c r="I56" s="53" t="s">
        <v>11</v>
      </c>
      <c r="J56" s="54">
        <v>30</v>
      </c>
      <c r="K56" s="26" t="s">
        <v>12</v>
      </c>
      <c r="L56" s="55">
        <v>34</v>
      </c>
      <c r="M56" s="53" t="s">
        <v>11</v>
      </c>
      <c r="N56" s="54">
        <v>33</v>
      </c>
      <c r="O56" s="26" t="s">
        <v>12</v>
      </c>
      <c r="P56" s="55">
        <v>38</v>
      </c>
      <c r="Q56" s="53" t="s">
        <v>11</v>
      </c>
      <c r="R56" s="54">
        <v>37</v>
      </c>
      <c r="S56" s="26" t="s">
        <v>12</v>
      </c>
      <c r="T56" s="55">
        <v>34</v>
      </c>
      <c r="U56" s="53" t="s">
        <v>11</v>
      </c>
      <c r="V56" s="54">
        <v>35</v>
      </c>
      <c r="W56" s="26" t="s">
        <v>12</v>
      </c>
      <c r="X56" s="55">
        <v>33</v>
      </c>
      <c r="Z56" s="46" t="s">
        <v>867</v>
      </c>
      <c r="AA56" s="47"/>
      <c r="AB56" s="47"/>
      <c r="AC56" s="137">
        <v>6</v>
      </c>
      <c r="AD56" s="138"/>
    </row>
    <row r="57" spans="1:32" ht="10.5" customHeight="1" x14ac:dyDescent="0.2">
      <c r="A57" s="53" t="s">
        <v>13</v>
      </c>
      <c r="B57" s="54">
        <v>35</v>
      </c>
      <c r="C57" s="26" t="s">
        <v>14</v>
      </c>
      <c r="D57" s="55">
        <v>41</v>
      </c>
      <c r="E57" s="53" t="s">
        <v>13</v>
      </c>
      <c r="F57" s="54">
        <v>37</v>
      </c>
      <c r="G57" s="26" t="s">
        <v>14</v>
      </c>
      <c r="H57" s="55">
        <v>29</v>
      </c>
      <c r="I57" s="53" t="s">
        <v>13</v>
      </c>
      <c r="J57" s="54">
        <v>25</v>
      </c>
      <c r="K57" s="26" t="s">
        <v>14</v>
      </c>
      <c r="L57" s="55">
        <v>41</v>
      </c>
      <c r="M57" s="53" t="s">
        <v>13</v>
      </c>
      <c r="N57" s="54">
        <v>37</v>
      </c>
      <c r="O57" s="26" t="s">
        <v>14</v>
      </c>
      <c r="P57" s="55">
        <v>46</v>
      </c>
      <c r="Q57" s="53" t="s">
        <v>13</v>
      </c>
      <c r="R57" s="54">
        <v>39</v>
      </c>
      <c r="S57" s="26" t="s">
        <v>14</v>
      </c>
      <c r="T57" s="55">
        <v>39</v>
      </c>
      <c r="U57" s="53" t="s">
        <v>13</v>
      </c>
      <c r="V57" s="54">
        <v>31</v>
      </c>
      <c r="W57" s="26" t="s">
        <v>14</v>
      </c>
      <c r="X57" s="55">
        <v>28</v>
      </c>
      <c r="Z57" s="46" t="s">
        <v>868</v>
      </c>
      <c r="AA57" s="47"/>
      <c r="AB57" s="47"/>
      <c r="AC57" s="137">
        <v>7</v>
      </c>
      <c r="AD57" s="138"/>
    </row>
    <row r="58" spans="1:32" ht="10.5" customHeight="1" x14ac:dyDescent="0.2">
      <c r="A58" s="53" t="s">
        <v>15</v>
      </c>
      <c r="B58" s="54">
        <v>38</v>
      </c>
      <c r="C58" s="26" t="s">
        <v>16</v>
      </c>
      <c r="D58" s="55">
        <v>38</v>
      </c>
      <c r="E58" s="53" t="s">
        <v>15</v>
      </c>
      <c r="F58" s="54">
        <v>48</v>
      </c>
      <c r="G58" s="26" t="s">
        <v>16</v>
      </c>
      <c r="H58" s="55">
        <v>38</v>
      </c>
      <c r="I58" s="53" t="s">
        <v>15</v>
      </c>
      <c r="J58" s="54">
        <v>31</v>
      </c>
      <c r="K58" s="26" t="s">
        <v>16</v>
      </c>
      <c r="L58" s="55">
        <v>20</v>
      </c>
      <c r="M58" s="53" t="s">
        <v>15</v>
      </c>
      <c r="N58" s="54">
        <v>45</v>
      </c>
      <c r="O58" s="26" t="s">
        <v>16</v>
      </c>
      <c r="P58" s="55">
        <v>33</v>
      </c>
      <c r="Q58" s="53" t="s">
        <v>15</v>
      </c>
      <c r="R58" s="54">
        <v>35</v>
      </c>
      <c r="S58" s="26" t="s">
        <v>16</v>
      </c>
      <c r="T58" s="55">
        <v>32</v>
      </c>
      <c r="U58" s="53" t="s">
        <v>15</v>
      </c>
      <c r="V58" s="54">
        <v>26</v>
      </c>
      <c r="W58" s="26" t="s">
        <v>16</v>
      </c>
      <c r="X58" s="55">
        <v>35</v>
      </c>
      <c r="Z58" s="46" t="s">
        <v>870</v>
      </c>
      <c r="AA58" s="47"/>
      <c r="AB58" s="47"/>
      <c r="AC58" s="137">
        <v>8</v>
      </c>
      <c r="AD58" s="138"/>
    </row>
    <row r="59" spans="1:32" ht="10.5" customHeight="1" x14ac:dyDescent="0.2">
      <c r="A59" s="53" t="s">
        <v>17</v>
      </c>
      <c r="B59" s="54">
        <v>43</v>
      </c>
      <c r="C59" s="26" t="s">
        <v>18</v>
      </c>
      <c r="D59" s="55">
        <v>35</v>
      </c>
      <c r="E59" s="53" t="s">
        <v>17</v>
      </c>
      <c r="F59" s="54">
        <v>30</v>
      </c>
      <c r="G59" s="26" t="s">
        <v>18</v>
      </c>
      <c r="H59" s="55">
        <v>37</v>
      </c>
      <c r="I59" s="53" t="s">
        <v>17</v>
      </c>
      <c r="J59" s="54">
        <v>35</v>
      </c>
      <c r="K59" s="26" t="s">
        <v>18</v>
      </c>
      <c r="L59" s="55">
        <v>26</v>
      </c>
      <c r="M59" s="53" t="s">
        <v>17</v>
      </c>
      <c r="N59" s="54">
        <v>36</v>
      </c>
      <c r="O59" s="26" t="s">
        <v>18</v>
      </c>
      <c r="P59" s="55">
        <v>33</v>
      </c>
      <c r="Q59" s="53" t="s">
        <v>17</v>
      </c>
      <c r="R59" s="54">
        <v>48</v>
      </c>
      <c r="S59" s="26" t="s">
        <v>18</v>
      </c>
      <c r="T59" s="55">
        <v>38</v>
      </c>
      <c r="U59" s="53" t="s">
        <v>17</v>
      </c>
      <c r="V59" s="54">
        <v>37</v>
      </c>
      <c r="W59" s="26" t="s">
        <v>18</v>
      </c>
      <c r="X59" s="55">
        <v>36</v>
      </c>
      <c r="Z59" s="46" t="s">
        <v>871</v>
      </c>
      <c r="AA59" s="47"/>
      <c r="AB59" s="47"/>
      <c r="AC59" s="137">
        <v>9</v>
      </c>
      <c r="AD59" s="138"/>
    </row>
    <row r="60" spans="1:32" ht="10.5" customHeight="1" x14ac:dyDescent="0.2">
      <c r="A60" s="53" t="s">
        <v>19</v>
      </c>
      <c r="B60" s="54">
        <v>38</v>
      </c>
      <c r="C60" s="26" t="s">
        <v>20</v>
      </c>
      <c r="D60" s="55">
        <v>37</v>
      </c>
      <c r="E60" s="53" t="s">
        <v>19</v>
      </c>
      <c r="F60" s="54">
        <v>37</v>
      </c>
      <c r="G60" s="26" t="s">
        <v>20</v>
      </c>
      <c r="H60" s="55">
        <v>48</v>
      </c>
      <c r="I60" s="53" t="s">
        <v>19</v>
      </c>
      <c r="J60" s="54">
        <v>28</v>
      </c>
      <c r="K60" s="26" t="s">
        <v>20</v>
      </c>
      <c r="L60" s="55">
        <v>42</v>
      </c>
      <c r="M60" s="53" t="s">
        <v>19</v>
      </c>
      <c r="N60" s="54">
        <v>37</v>
      </c>
      <c r="O60" s="26" t="s">
        <v>20</v>
      </c>
      <c r="P60" s="55">
        <v>41</v>
      </c>
      <c r="Q60" s="53" t="s">
        <v>19</v>
      </c>
      <c r="R60" s="54">
        <v>42</v>
      </c>
      <c r="S60" s="26" t="s">
        <v>20</v>
      </c>
      <c r="T60" s="55">
        <v>37</v>
      </c>
      <c r="U60" s="53" t="s">
        <v>19</v>
      </c>
      <c r="V60" s="54">
        <v>43</v>
      </c>
      <c r="W60" s="26" t="s">
        <v>20</v>
      </c>
      <c r="X60" s="55">
        <v>47</v>
      </c>
      <c r="Z60" s="46" t="s">
        <v>872</v>
      </c>
      <c r="AA60" s="47"/>
      <c r="AB60" s="47"/>
      <c r="AC60" s="137">
        <v>10</v>
      </c>
      <c r="AD60" s="138"/>
    </row>
    <row r="61" spans="1:32" ht="10.5" customHeight="1" x14ac:dyDescent="0.2">
      <c r="A61" s="53" t="s">
        <v>21</v>
      </c>
      <c r="B61" s="54">
        <v>36</v>
      </c>
      <c r="C61" s="26" t="s">
        <v>22</v>
      </c>
      <c r="D61" s="55">
        <v>29</v>
      </c>
      <c r="E61" s="53" t="s">
        <v>21</v>
      </c>
      <c r="F61" s="54">
        <v>32</v>
      </c>
      <c r="G61" s="26" t="s">
        <v>22</v>
      </c>
      <c r="H61" s="55">
        <v>29</v>
      </c>
      <c r="I61" s="53" t="s">
        <v>21</v>
      </c>
      <c r="J61" s="54">
        <v>29</v>
      </c>
      <c r="K61" s="26" t="s">
        <v>22</v>
      </c>
      <c r="L61" s="55">
        <v>36</v>
      </c>
      <c r="M61" s="53" t="s">
        <v>21</v>
      </c>
      <c r="N61" s="54">
        <v>41</v>
      </c>
      <c r="O61" s="26" t="s">
        <v>22</v>
      </c>
      <c r="P61" s="55">
        <v>45</v>
      </c>
      <c r="Q61" s="53" t="s">
        <v>21</v>
      </c>
      <c r="R61" s="54">
        <v>35</v>
      </c>
      <c r="S61" s="26" t="s">
        <v>22</v>
      </c>
      <c r="T61" s="55">
        <v>40</v>
      </c>
      <c r="U61" s="53" t="s">
        <v>21</v>
      </c>
      <c r="V61" s="54">
        <v>42</v>
      </c>
      <c r="W61" s="26" t="s">
        <v>22</v>
      </c>
      <c r="X61" s="55">
        <v>43</v>
      </c>
      <c r="Z61" s="88" t="s">
        <v>873</v>
      </c>
      <c r="AA61" s="47"/>
      <c r="AB61" s="47"/>
      <c r="AC61" s="137">
        <v>11</v>
      </c>
      <c r="AD61" s="138"/>
    </row>
    <row r="62" spans="1:32" ht="10.5" customHeight="1" x14ac:dyDescent="0.2">
      <c r="A62" s="53" t="s">
        <v>23</v>
      </c>
      <c r="B62" s="54">
        <v>38</v>
      </c>
      <c r="C62" s="26" t="s">
        <v>24</v>
      </c>
      <c r="D62" s="55">
        <v>30</v>
      </c>
      <c r="E62" s="53" t="s">
        <v>23</v>
      </c>
      <c r="F62" s="54">
        <v>40</v>
      </c>
      <c r="G62" s="26" t="s">
        <v>24</v>
      </c>
      <c r="H62" s="55">
        <v>27</v>
      </c>
      <c r="I62" s="53" t="s">
        <v>23</v>
      </c>
      <c r="J62" s="54">
        <v>40</v>
      </c>
      <c r="K62" s="26" t="s">
        <v>24</v>
      </c>
      <c r="L62" s="55">
        <v>29</v>
      </c>
      <c r="M62" s="53" t="s">
        <v>23</v>
      </c>
      <c r="N62" s="54">
        <v>37</v>
      </c>
      <c r="O62" s="26" t="s">
        <v>24</v>
      </c>
      <c r="P62" s="55">
        <v>36</v>
      </c>
      <c r="Q62" s="53" t="s">
        <v>23</v>
      </c>
      <c r="R62" s="54">
        <v>37</v>
      </c>
      <c r="S62" s="26" t="s">
        <v>24</v>
      </c>
      <c r="T62" s="55">
        <v>36</v>
      </c>
      <c r="U62" s="53" t="s">
        <v>23</v>
      </c>
      <c r="V62" s="54">
        <v>36</v>
      </c>
      <c r="W62" s="26" t="s">
        <v>24</v>
      </c>
      <c r="X62" s="55">
        <v>40</v>
      </c>
      <c r="Z62" s="88" t="s">
        <v>874</v>
      </c>
      <c r="AA62" s="47"/>
      <c r="AB62" s="47"/>
      <c r="AC62" s="137">
        <v>12</v>
      </c>
      <c r="AD62" s="138"/>
    </row>
    <row r="63" spans="1:32" ht="10.5" customHeight="1" x14ac:dyDescent="0.2">
      <c r="A63" s="53" t="s">
        <v>25</v>
      </c>
      <c r="B63" s="54">
        <v>33</v>
      </c>
      <c r="C63" s="26" t="s">
        <v>26</v>
      </c>
      <c r="D63" s="55">
        <v>27</v>
      </c>
      <c r="E63" s="53" t="s">
        <v>25</v>
      </c>
      <c r="F63" s="54">
        <v>38</v>
      </c>
      <c r="G63" s="26" t="s">
        <v>26</v>
      </c>
      <c r="H63" s="55">
        <v>38</v>
      </c>
      <c r="I63" s="53" t="s">
        <v>25</v>
      </c>
      <c r="J63" s="54">
        <v>31</v>
      </c>
      <c r="K63" s="26" t="s">
        <v>26</v>
      </c>
      <c r="L63" s="55">
        <v>41</v>
      </c>
      <c r="M63" s="53" t="s">
        <v>25</v>
      </c>
      <c r="N63" s="54">
        <v>45</v>
      </c>
      <c r="O63" s="26" t="s">
        <v>26</v>
      </c>
      <c r="P63" s="55">
        <v>38</v>
      </c>
      <c r="Q63" s="53" t="s">
        <v>25</v>
      </c>
      <c r="R63" s="54">
        <v>40</v>
      </c>
      <c r="S63" s="26" t="s">
        <v>26</v>
      </c>
      <c r="T63" s="55">
        <v>36</v>
      </c>
      <c r="U63" s="53" t="s">
        <v>25</v>
      </c>
      <c r="V63" s="54">
        <v>41</v>
      </c>
      <c r="W63" s="26" t="s">
        <v>26</v>
      </c>
      <c r="X63" s="55">
        <v>45</v>
      </c>
      <c r="Z63" s="88" t="s">
        <v>875</v>
      </c>
      <c r="AA63" s="47"/>
      <c r="AB63" s="47"/>
      <c r="AC63" s="137">
        <v>13</v>
      </c>
      <c r="AD63" s="138"/>
    </row>
    <row r="64" spans="1:32" ht="10.5" customHeight="1" x14ac:dyDescent="0.2">
      <c r="A64" s="53" t="s">
        <v>27</v>
      </c>
      <c r="B64" s="54">
        <v>32</v>
      </c>
      <c r="C64" s="26" t="s">
        <v>28</v>
      </c>
      <c r="D64" s="55">
        <v>28</v>
      </c>
      <c r="E64" s="53" t="s">
        <v>27</v>
      </c>
      <c r="F64" s="54">
        <v>39</v>
      </c>
      <c r="G64" s="26" t="s">
        <v>28</v>
      </c>
      <c r="H64" s="55">
        <v>37</v>
      </c>
      <c r="I64" s="53" t="s">
        <v>27</v>
      </c>
      <c r="J64" s="54">
        <v>28</v>
      </c>
      <c r="K64" s="26" t="s">
        <v>28</v>
      </c>
      <c r="L64" s="55">
        <v>29</v>
      </c>
      <c r="M64" s="53" t="s">
        <v>27</v>
      </c>
      <c r="N64" s="54">
        <v>32</v>
      </c>
      <c r="O64" s="26" t="s">
        <v>28</v>
      </c>
      <c r="P64" s="55">
        <v>45</v>
      </c>
      <c r="Q64" s="53" t="s">
        <v>27</v>
      </c>
      <c r="R64" s="54">
        <v>35</v>
      </c>
      <c r="S64" s="26" t="s">
        <v>28</v>
      </c>
      <c r="T64" s="55">
        <v>28</v>
      </c>
      <c r="U64" s="53" t="s">
        <v>27</v>
      </c>
      <c r="V64" s="54">
        <v>33</v>
      </c>
      <c r="W64" s="26" t="s">
        <v>28</v>
      </c>
      <c r="X64" s="55">
        <v>31</v>
      </c>
      <c r="Z64" s="88" t="s">
        <v>876</v>
      </c>
      <c r="AA64" s="47"/>
      <c r="AB64" s="47"/>
      <c r="AC64" s="137">
        <v>14</v>
      </c>
      <c r="AD64" s="138"/>
    </row>
    <row r="65" spans="1:30" ht="10.5" customHeight="1" x14ac:dyDescent="0.2">
      <c r="A65" s="53" t="s">
        <v>29</v>
      </c>
      <c r="B65" s="54">
        <v>31</v>
      </c>
      <c r="C65" s="26" t="s">
        <v>30</v>
      </c>
      <c r="D65" s="55">
        <v>38</v>
      </c>
      <c r="E65" s="53" t="s">
        <v>29</v>
      </c>
      <c r="F65" s="54">
        <v>28</v>
      </c>
      <c r="G65" s="26" t="s">
        <v>30</v>
      </c>
      <c r="H65" s="55">
        <v>28</v>
      </c>
      <c r="I65" s="53" t="s">
        <v>29</v>
      </c>
      <c r="J65" s="54">
        <v>43</v>
      </c>
      <c r="K65" s="26" t="s">
        <v>30</v>
      </c>
      <c r="L65" s="55">
        <v>34</v>
      </c>
      <c r="M65" s="53" t="s">
        <v>29</v>
      </c>
      <c r="N65" s="54">
        <v>35</v>
      </c>
      <c r="O65" s="26" t="s">
        <v>30</v>
      </c>
      <c r="P65" s="55">
        <v>37</v>
      </c>
      <c r="Q65" s="53" t="s">
        <v>29</v>
      </c>
      <c r="R65" s="54">
        <v>32</v>
      </c>
      <c r="S65" s="26" t="s">
        <v>30</v>
      </c>
      <c r="T65" s="55">
        <v>35</v>
      </c>
      <c r="U65" s="53" t="s">
        <v>29</v>
      </c>
      <c r="V65" s="54">
        <v>39</v>
      </c>
      <c r="W65" s="26" t="s">
        <v>30</v>
      </c>
      <c r="X65" s="55">
        <v>39</v>
      </c>
      <c r="Z65" s="88" t="s">
        <v>881</v>
      </c>
      <c r="AA65" s="47"/>
      <c r="AB65" s="47"/>
      <c r="AC65" s="137">
        <v>15</v>
      </c>
      <c r="AD65" s="138"/>
    </row>
    <row r="66" spans="1:30" ht="10.5" customHeight="1" x14ac:dyDescent="0.2">
      <c r="A66" s="53" t="s">
        <v>31</v>
      </c>
      <c r="B66" s="54">
        <v>30</v>
      </c>
      <c r="C66" s="26" t="s">
        <v>32</v>
      </c>
      <c r="D66" s="55">
        <v>40</v>
      </c>
      <c r="E66" s="53" t="s">
        <v>31</v>
      </c>
      <c r="F66" s="54">
        <v>30</v>
      </c>
      <c r="G66" s="26" t="s">
        <v>32</v>
      </c>
      <c r="H66" s="55">
        <v>26</v>
      </c>
      <c r="I66" s="53" t="s">
        <v>31</v>
      </c>
      <c r="J66" s="54">
        <v>40</v>
      </c>
      <c r="K66" s="26" t="s">
        <v>32</v>
      </c>
      <c r="L66" s="55">
        <v>42</v>
      </c>
      <c r="M66" s="53" t="s">
        <v>31</v>
      </c>
      <c r="N66" s="54">
        <v>36</v>
      </c>
      <c r="O66" s="26" t="s">
        <v>32</v>
      </c>
      <c r="P66" s="55">
        <v>38</v>
      </c>
      <c r="Q66" s="53" t="s">
        <v>31</v>
      </c>
      <c r="R66" s="54">
        <v>36</v>
      </c>
      <c r="S66" s="26" t="s">
        <v>32</v>
      </c>
      <c r="T66" s="55">
        <v>34</v>
      </c>
      <c r="U66" s="53" t="s">
        <v>31</v>
      </c>
      <c r="V66" s="54">
        <v>35</v>
      </c>
      <c r="W66" s="26" t="s">
        <v>32</v>
      </c>
      <c r="X66" s="55">
        <v>40</v>
      </c>
      <c r="Z66" s="89" t="s">
        <v>979</v>
      </c>
      <c r="AA66" s="90"/>
      <c r="AB66" s="90"/>
      <c r="AC66" s="132">
        <v>16</v>
      </c>
      <c r="AD66" s="133"/>
    </row>
    <row r="67" spans="1:30" ht="10.5" customHeight="1" x14ac:dyDescent="0.2">
      <c r="A67" s="53" t="s">
        <v>33</v>
      </c>
      <c r="B67" s="54">
        <v>42</v>
      </c>
      <c r="C67" s="26" t="s">
        <v>34</v>
      </c>
      <c r="D67" s="55">
        <v>34</v>
      </c>
      <c r="E67" s="53" t="s">
        <v>33</v>
      </c>
      <c r="F67" s="54">
        <v>39</v>
      </c>
      <c r="G67" s="26" t="s">
        <v>34</v>
      </c>
      <c r="H67" s="55">
        <v>36</v>
      </c>
      <c r="I67" s="53" t="s">
        <v>33</v>
      </c>
      <c r="J67" s="54">
        <v>24</v>
      </c>
      <c r="K67" s="26" t="s">
        <v>34</v>
      </c>
      <c r="L67" s="55">
        <v>33</v>
      </c>
      <c r="M67" s="53" t="s">
        <v>33</v>
      </c>
      <c r="N67" s="54">
        <v>44</v>
      </c>
      <c r="O67" s="26" t="s">
        <v>34</v>
      </c>
      <c r="P67" s="55">
        <v>42</v>
      </c>
      <c r="Q67" s="53" t="s">
        <v>33</v>
      </c>
      <c r="R67" s="54">
        <v>35</v>
      </c>
      <c r="S67" s="26" t="s">
        <v>34</v>
      </c>
      <c r="T67" s="55">
        <v>36</v>
      </c>
      <c r="U67" s="53" t="s">
        <v>33</v>
      </c>
      <c r="V67" s="54">
        <v>36</v>
      </c>
      <c r="W67" s="26" t="s">
        <v>34</v>
      </c>
      <c r="X67" s="55">
        <v>34</v>
      </c>
      <c r="Z67" s="91"/>
      <c r="AA67" s="34"/>
      <c r="AB67" s="34"/>
      <c r="AC67" s="34"/>
      <c r="AD67" s="34"/>
    </row>
    <row r="68" spans="1:30" ht="10.5" customHeight="1" x14ac:dyDescent="0.2">
      <c r="A68" s="53" t="s">
        <v>35</v>
      </c>
      <c r="B68" s="54">
        <v>39</v>
      </c>
      <c r="C68" s="26" t="s">
        <v>36</v>
      </c>
      <c r="D68" s="55">
        <v>38</v>
      </c>
      <c r="E68" s="53" t="s">
        <v>35</v>
      </c>
      <c r="F68" s="54">
        <v>29</v>
      </c>
      <c r="G68" s="26" t="s">
        <v>36</v>
      </c>
      <c r="H68" s="55">
        <v>33</v>
      </c>
      <c r="I68" s="53" t="s">
        <v>35</v>
      </c>
      <c r="J68" s="54">
        <v>35</v>
      </c>
      <c r="K68" s="26" t="s">
        <v>36</v>
      </c>
      <c r="L68" s="55">
        <v>32</v>
      </c>
      <c r="M68" s="53" t="s">
        <v>35</v>
      </c>
      <c r="N68" s="54">
        <v>33</v>
      </c>
      <c r="O68" s="26" t="s">
        <v>36</v>
      </c>
      <c r="P68" s="55">
        <v>36</v>
      </c>
      <c r="Q68" s="53" t="s">
        <v>35</v>
      </c>
      <c r="R68" s="54">
        <v>34</v>
      </c>
      <c r="S68" s="26" t="s">
        <v>36</v>
      </c>
      <c r="T68" s="55">
        <v>35</v>
      </c>
      <c r="U68" s="53" t="s">
        <v>35</v>
      </c>
      <c r="V68" s="54">
        <v>39</v>
      </c>
      <c r="W68" s="26" t="s">
        <v>36</v>
      </c>
      <c r="X68" s="55">
        <v>35</v>
      </c>
      <c r="Z68" s="134" t="s">
        <v>980</v>
      </c>
      <c r="AA68" s="135"/>
      <c r="AB68" s="135"/>
      <c r="AC68" s="135"/>
      <c r="AD68" s="136"/>
    </row>
    <row r="69" spans="1:30" ht="10.5" customHeight="1" x14ac:dyDescent="0.2">
      <c r="A69" s="53" t="s">
        <v>37</v>
      </c>
      <c r="B69" s="54">
        <v>35</v>
      </c>
      <c r="C69" s="26" t="s">
        <v>38</v>
      </c>
      <c r="D69" s="55">
        <v>35</v>
      </c>
      <c r="E69" s="53" t="s">
        <v>37</v>
      </c>
      <c r="F69" s="54">
        <v>36</v>
      </c>
      <c r="G69" s="26" t="s">
        <v>38</v>
      </c>
      <c r="H69" s="55">
        <v>39</v>
      </c>
      <c r="I69" s="53" t="s">
        <v>37</v>
      </c>
      <c r="J69" s="54">
        <v>31</v>
      </c>
      <c r="K69" s="26" t="s">
        <v>38</v>
      </c>
      <c r="L69" s="55">
        <v>40</v>
      </c>
      <c r="M69" s="53" t="s">
        <v>37</v>
      </c>
      <c r="N69" s="54">
        <v>37</v>
      </c>
      <c r="O69" s="26" t="s">
        <v>38</v>
      </c>
      <c r="P69" s="55">
        <v>44</v>
      </c>
      <c r="Q69" s="53" t="s">
        <v>37</v>
      </c>
      <c r="R69" s="54">
        <v>36</v>
      </c>
      <c r="S69" s="26" t="s">
        <v>38</v>
      </c>
      <c r="T69" s="55">
        <v>38</v>
      </c>
      <c r="U69" s="53" t="s">
        <v>37</v>
      </c>
      <c r="V69" s="54">
        <v>41</v>
      </c>
      <c r="W69" s="26" t="s">
        <v>38</v>
      </c>
      <c r="X69" s="55">
        <v>37</v>
      </c>
      <c r="Z69" s="134" t="s">
        <v>981</v>
      </c>
      <c r="AA69" s="135"/>
      <c r="AB69" s="135"/>
      <c r="AC69" s="135"/>
      <c r="AD69" s="136"/>
    </row>
    <row r="70" spans="1:30" ht="10.5" customHeight="1" x14ac:dyDescent="0.2">
      <c r="A70" s="53" t="s">
        <v>39</v>
      </c>
      <c r="B70" s="54">
        <v>38</v>
      </c>
      <c r="C70" s="26" t="s">
        <v>40</v>
      </c>
      <c r="D70" s="55">
        <v>39</v>
      </c>
      <c r="E70" s="53" t="s">
        <v>39</v>
      </c>
      <c r="F70" s="54">
        <v>30</v>
      </c>
      <c r="G70" s="26" t="s">
        <v>40</v>
      </c>
      <c r="H70" s="55">
        <v>32</v>
      </c>
      <c r="I70" s="53" t="s">
        <v>39</v>
      </c>
      <c r="J70" s="54">
        <v>42</v>
      </c>
      <c r="K70" s="26" t="s">
        <v>40</v>
      </c>
      <c r="L70" s="55">
        <v>35</v>
      </c>
      <c r="M70" s="53" t="s">
        <v>39</v>
      </c>
      <c r="N70" s="54">
        <v>45</v>
      </c>
      <c r="O70" s="26" t="s">
        <v>40</v>
      </c>
      <c r="P70" s="55">
        <v>32</v>
      </c>
      <c r="Q70" s="53" t="s">
        <v>39</v>
      </c>
      <c r="R70" s="54">
        <v>41</v>
      </c>
      <c r="S70" s="26" t="s">
        <v>40</v>
      </c>
      <c r="T70" s="55">
        <v>36</v>
      </c>
      <c r="U70" s="53" t="s">
        <v>39</v>
      </c>
      <c r="V70" s="54">
        <v>45</v>
      </c>
      <c r="W70" s="26" t="s">
        <v>40</v>
      </c>
      <c r="X70" s="55">
        <v>44</v>
      </c>
      <c r="Z70" s="134" t="s">
        <v>982</v>
      </c>
      <c r="AA70" s="135"/>
      <c r="AB70" s="135"/>
      <c r="AC70" s="135"/>
      <c r="AD70" s="136"/>
    </row>
    <row r="71" spans="1:30" ht="10.5" customHeight="1" x14ac:dyDescent="0.2">
      <c r="A71" s="53" t="s">
        <v>41</v>
      </c>
      <c r="B71" s="54">
        <v>35</v>
      </c>
      <c r="C71" s="26" t="s">
        <v>42</v>
      </c>
      <c r="D71" s="55">
        <v>31</v>
      </c>
      <c r="E71" s="53" t="s">
        <v>41</v>
      </c>
      <c r="F71" s="54">
        <v>36</v>
      </c>
      <c r="G71" s="26" t="s">
        <v>42</v>
      </c>
      <c r="H71" s="55">
        <v>46</v>
      </c>
      <c r="I71" s="53" t="s">
        <v>41</v>
      </c>
      <c r="J71" s="54">
        <v>34</v>
      </c>
      <c r="K71" s="26" t="s">
        <v>42</v>
      </c>
      <c r="L71" s="55">
        <v>31</v>
      </c>
      <c r="M71" s="53" t="s">
        <v>41</v>
      </c>
      <c r="N71" s="54">
        <v>32</v>
      </c>
      <c r="O71" s="26" t="s">
        <v>42</v>
      </c>
      <c r="P71" s="55">
        <v>33</v>
      </c>
      <c r="Q71" s="53" t="s">
        <v>41</v>
      </c>
      <c r="R71" s="54">
        <v>33</v>
      </c>
      <c r="S71" s="26" t="s">
        <v>42</v>
      </c>
      <c r="T71" s="55">
        <v>37</v>
      </c>
      <c r="U71" s="53" t="s">
        <v>41</v>
      </c>
      <c r="V71" s="54">
        <v>36</v>
      </c>
      <c r="W71" s="26" t="s">
        <v>42</v>
      </c>
      <c r="X71" s="55">
        <v>39</v>
      </c>
      <c r="Z71" s="134" t="s">
        <v>983</v>
      </c>
      <c r="AA71" s="135"/>
      <c r="AB71" s="135"/>
      <c r="AC71" s="135"/>
      <c r="AD71" s="136"/>
    </row>
    <row r="72" spans="1:30" ht="10.5" customHeight="1" x14ac:dyDescent="0.2">
      <c r="A72" s="53" t="s">
        <v>43</v>
      </c>
      <c r="B72" s="54">
        <v>36</v>
      </c>
      <c r="C72" s="26" t="s">
        <v>44</v>
      </c>
      <c r="D72" s="55">
        <v>40</v>
      </c>
      <c r="E72" s="53" t="s">
        <v>43</v>
      </c>
      <c r="F72" s="54">
        <v>44</v>
      </c>
      <c r="G72" s="26" t="s">
        <v>44</v>
      </c>
      <c r="H72" s="55">
        <v>33</v>
      </c>
      <c r="I72" s="53" t="s">
        <v>43</v>
      </c>
      <c r="J72" s="54">
        <v>31</v>
      </c>
      <c r="K72" s="26" t="s">
        <v>44</v>
      </c>
      <c r="L72" s="55">
        <v>43</v>
      </c>
      <c r="M72" s="53" t="s">
        <v>43</v>
      </c>
      <c r="N72" s="54">
        <v>36</v>
      </c>
      <c r="O72" s="26" t="s">
        <v>44</v>
      </c>
      <c r="P72" s="55">
        <v>36</v>
      </c>
      <c r="Q72" s="53" t="s">
        <v>43</v>
      </c>
      <c r="R72" s="54">
        <v>46</v>
      </c>
      <c r="S72" s="26" t="s">
        <v>44</v>
      </c>
      <c r="T72" s="55">
        <v>34</v>
      </c>
      <c r="U72" s="53" t="s">
        <v>43</v>
      </c>
      <c r="V72" s="54">
        <v>41</v>
      </c>
      <c r="W72" s="26" t="s">
        <v>44</v>
      </c>
      <c r="X72" s="55">
        <v>34</v>
      </c>
      <c r="Z72" s="134" t="s">
        <v>984</v>
      </c>
      <c r="AA72" s="135"/>
      <c r="AB72" s="135"/>
      <c r="AC72" s="135"/>
      <c r="AD72" s="136"/>
    </row>
    <row r="73" spans="1:30" ht="10.5" customHeight="1" x14ac:dyDescent="0.2">
      <c r="A73" s="53" t="s">
        <v>45</v>
      </c>
      <c r="B73" s="54">
        <v>32</v>
      </c>
      <c r="C73" s="26" t="s">
        <v>46</v>
      </c>
      <c r="D73" s="55">
        <v>38</v>
      </c>
      <c r="E73" s="53" t="s">
        <v>45</v>
      </c>
      <c r="F73" s="54">
        <v>31</v>
      </c>
      <c r="G73" s="26" t="s">
        <v>46</v>
      </c>
      <c r="H73" s="55">
        <v>36</v>
      </c>
      <c r="I73" s="53" t="s">
        <v>45</v>
      </c>
      <c r="J73" s="54">
        <v>44</v>
      </c>
      <c r="K73" s="26" t="s">
        <v>46</v>
      </c>
      <c r="L73" s="55">
        <v>34</v>
      </c>
      <c r="M73" s="53" t="s">
        <v>45</v>
      </c>
      <c r="N73" s="54">
        <v>41</v>
      </c>
      <c r="O73" s="26" t="s">
        <v>46</v>
      </c>
      <c r="P73" s="55">
        <v>44</v>
      </c>
      <c r="Q73" s="53" t="s">
        <v>45</v>
      </c>
      <c r="R73" s="54">
        <v>30</v>
      </c>
      <c r="S73" s="26" t="s">
        <v>46</v>
      </c>
      <c r="T73" s="55">
        <v>38</v>
      </c>
      <c r="U73" s="53" t="s">
        <v>45</v>
      </c>
      <c r="V73" s="54">
        <v>36</v>
      </c>
      <c r="W73" s="26" t="s">
        <v>46</v>
      </c>
      <c r="X73" s="55">
        <v>38</v>
      </c>
    </row>
    <row r="74" spans="1:30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57">
        <v>0</v>
      </c>
    </row>
    <row r="75" spans="1:30" s="34" customFormat="1" ht="12" customHeight="1" x14ac:dyDescent="0.2">
      <c r="A75" s="32">
        <f>SUM(B56:B73)+SUM(D56:D73)</f>
        <v>1284</v>
      </c>
      <c r="B75" s="35"/>
      <c r="C75" s="31"/>
      <c r="D75" s="40"/>
      <c r="E75" s="32">
        <f>SUM(F56:F73)+SUM(H56:H73)</f>
        <v>1266</v>
      </c>
      <c r="F75" s="35"/>
      <c r="G75" s="32"/>
      <c r="H75" s="31"/>
      <c r="I75" s="32">
        <f>SUM(J56:J73)+SUM(L56:L73)</f>
        <v>1223</v>
      </c>
      <c r="J75" s="35"/>
      <c r="K75" s="31"/>
      <c r="L75" s="40"/>
      <c r="M75" s="32">
        <f>SUM(N56:N73)+SUM(P56:P73)</f>
        <v>1379</v>
      </c>
      <c r="N75" s="35"/>
      <c r="O75" s="32"/>
      <c r="P75" s="31"/>
      <c r="Q75" s="32">
        <f>SUM(R56:R73)+SUM(T56:T73)</f>
        <v>1314</v>
      </c>
      <c r="R75" s="35"/>
      <c r="S75" s="31"/>
      <c r="T75" s="40"/>
      <c r="U75" s="32">
        <f>SUM(V56:V73)+SUM(X56:X73)</f>
        <v>1350</v>
      </c>
      <c r="V75" s="35"/>
      <c r="W75" s="32"/>
      <c r="X75" s="31"/>
    </row>
    <row r="76" spans="1:30" s="58" customFormat="1" ht="13.5" customHeight="1" x14ac:dyDescent="0.25">
      <c r="Q76" s="363"/>
      <c r="R76" s="363"/>
      <c r="S76" s="363"/>
      <c r="T76" s="363"/>
      <c r="U76" s="363"/>
      <c r="V76" s="363"/>
      <c r="W76" s="363"/>
      <c r="X76" s="363"/>
      <c r="Z76" s="59"/>
    </row>
    <row r="77" spans="1:30" ht="18" customHeight="1" x14ac:dyDescent="0.2">
      <c r="Q77" s="44"/>
      <c r="R77" s="47"/>
      <c r="S77" s="144"/>
      <c r="T77" s="145"/>
      <c r="U77" s="145"/>
      <c r="V77" s="49"/>
      <c r="W77" s="44"/>
      <c r="X77" s="47"/>
    </row>
    <row r="78" spans="1:30" ht="10.5" customHeight="1" x14ac:dyDescent="0.2">
      <c r="Q78" s="32"/>
      <c r="R78" s="44"/>
      <c r="S78" s="144"/>
      <c r="T78" s="145"/>
      <c r="U78" s="145"/>
      <c r="V78" s="38"/>
      <c r="W78" s="32"/>
      <c r="X78" s="30"/>
    </row>
    <row r="79" spans="1:30" ht="10.5" customHeight="1" x14ac:dyDescent="0.2">
      <c r="Q79" s="32"/>
      <c r="R79" s="44"/>
      <c r="S79" s="144"/>
      <c r="T79" s="145"/>
      <c r="U79" s="145"/>
      <c r="V79" s="49"/>
      <c r="W79" s="32"/>
      <c r="X79" s="30"/>
    </row>
    <row r="80" spans="1:30" ht="21" customHeight="1" x14ac:dyDescent="0.2">
      <c r="Q80" s="144"/>
      <c r="R80" s="134"/>
      <c r="S80" s="134"/>
      <c r="T80" s="394"/>
      <c r="U80" s="144"/>
      <c r="V80" s="328"/>
      <c r="W80" s="328"/>
      <c r="X80" s="328"/>
    </row>
    <row r="81" spans="17:24" ht="10.5" customHeight="1" x14ac:dyDescent="0.2">
      <c r="Q81" s="32"/>
      <c r="R81" s="31"/>
      <c r="S81" s="32"/>
      <c r="T81" s="31"/>
      <c r="U81" s="32"/>
      <c r="V81" s="31"/>
      <c r="W81" s="32"/>
      <c r="X81" s="31"/>
    </row>
    <row r="82" spans="17:24" ht="10.5" customHeight="1" x14ac:dyDescent="0.2">
      <c r="Q82" s="32"/>
      <c r="R82" s="31"/>
      <c r="S82" s="32"/>
      <c r="T82" s="31"/>
      <c r="U82" s="32"/>
      <c r="V82" s="31"/>
      <c r="W82" s="32"/>
      <c r="X82" s="31"/>
    </row>
    <row r="83" spans="17:24" ht="10.5" customHeight="1" x14ac:dyDescent="0.2">
      <c r="Q83" s="32"/>
      <c r="R83" s="31"/>
      <c r="S83" s="32"/>
      <c r="T83" s="31"/>
      <c r="U83" s="32"/>
      <c r="V83" s="31"/>
      <c r="W83" s="32"/>
      <c r="X83" s="31"/>
    </row>
    <row r="84" spans="17:24" ht="10.5" customHeight="1" x14ac:dyDescent="0.2">
      <c r="Q84" s="32"/>
      <c r="R84" s="31"/>
      <c r="S84" s="32"/>
      <c r="T84" s="31"/>
      <c r="U84" s="32"/>
      <c r="V84" s="31"/>
      <c r="W84" s="32"/>
      <c r="X84" s="31"/>
    </row>
    <row r="85" spans="17:24" ht="10.5" customHeight="1" x14ac:dyDescent="0.2">
      <c r="Q85" s="32"/>
      <c r="R85" s="31"/>
      <c r="S85" s="32"/>
      <c r="T85" s="31"/>
      <c r="U85" s="32"/>
      <c r="V85" s="31"/>
      <c r="W85" s="32"/>
      <c r="X85" s="31"/>
    </row>
    <row r="86" spans="17:24" ht="10.5" customHeight="1" x14ac:dyDescent="0.2">
      <c r="Q86" s="32"/>
      <c r="R86" s="31"/>
      <c r="S86" s="32"/>
      <c r="T86" s="31"/>
      <c r="U86" s="32"/>
      <c r="V86" s="31"/>
      <c r="W86" s="32"/>
      <c r="X86" s="31"/>
    </row>
    <row r="87" spans="17:24" ht="10.5" customHeight="1" x14ac:dyDescent="0.2">
      <c r="Q87" s="32"/>
      <c r="R87" s="31"/>
      <c r="S87" s="32"/>
      <c r="T87" s="31"/>
      <c r="U87" s="32"/>
      <c r="V87" s="31"/>
      <c r="W87" s="32"/>
      <c r="X87" s="31"/>
    </row>
    <row r="88" spans="17:24" ht="10.5" customHeight="1" x14ac:dyDescent="0.2">
      <c r="Q88" s="32"/>
      <c r="R88" s="31"/>
      <c r="S88" s="32"/>
      <c r="T88" s="31"/>
      <c r="U88" s="32"/>
      <c r="V88" s="31"/>
      <c r="W88" s="32"/>
      <c r="X88" s="31"/>
    </row>
    <row r="89" spans="17:24" ht="10.5" customHeight="1" x14ac:dyDescent="0.2">
      <c r="Q89" s="32"/>
      <c r="R89" s="31"/>
      <c r="S89" s="32"/>
      <c r="T89" s="31"/>
      <c r="U89" s="32"/>
      <c r="V89" s="31"/>
      <c r="W89" s="32"/>
      <c r="X89" s="31"/>
    </row>
    <row r="90" spans="17:24" ht="10.5" customHeight="1" x14ac:dyDescent="0.2">
      <c r="Q90" s="32"/>
      <c r="R90" s="31"/>
      <c r="S90" s="32"/>
      <c r="T90" s="31"/>
      <c r="U90" s="32"/>
      <c r="V90" s="31"/>
      <c r="W90" s="32"/>
      <c r="X90" s="31"/>
    </row>
    <row r="91" spans="17:24" ht="10.5" customHeight="1" x14ac:dyDescent="0.2">
      <c r="Q91" s="32"/>
      <c r="R91" s="31"/>
      <c r="S91" s="32"/>
      <c r="T91" s="31"/>
      <c r="U91" s="32"/>
      <c r="V91" s="31"/>
      <c r="W91" s="32"/>
      <c r="X91" s="31"/>
    </row>
    <row r="92" spans="17:24" ht="10.5" customHeight="1" x14ac:dyDescent="0.2">
      <c r="Q92" s="32"/>
      <c r="R92" s="31"/>
      <c r="S92" s="32"/>
      <c r="T92" s="31"/>
      <c r="U92" s="32"/>
      <c r="V92" s="31"/>
      <c r="W92" s="32"/>
      <c r="X92" s="31"/>
    </row>
    <row r="93" spans="17:24" ht="10.5" customHeight="1" x14ac:dyDescent="0.2">
      <c r="Q93" s="32"/>
      <c r="R93" s="31"/>
      <c r="S93" s="32"/>
      <c r="T93" s="31"/>
      <c r="U93" s="32"/>
      <c r="V93" s="31"/>
      <c r="W93" s="32"/>
      <c r="X93" s="31"/>
    </row>
    <row r="94" spans="17:24" ht="10.5" customHeight="1" x14ac:dyDescent="0.2">
      <c r="Q94" s="32"/>
      <c r="R94" s="31"/>
      <c r="S94" s="32"/>
      <c r="T94" s="31"/>
      <c r="U94" s="32"/>
      <c r="V94" s="31"/>
      <c r="W94" s="32"/>
      <c r="X94" s="31"/>
    </row>
    <row r="95" spans="17:24" ht="10.5" customHeight="1" x14ac:dyDescent="0.2">
      <c r="Q95" s="32"/>
      <c r="R95" s="31"/>
      <c r="S95" s="32"/>
      <c r="T95" s="31"/>
      <c r="U95" s="32"/>
      <c r="V95" s="31"/>
      <c r="W95" s="32"/>
      <c r="X95" s="31"/>
    </row>
    <row r="96" spans="17:24" ht="10.5" customHeight="1" x14ac:dyDescent="0.2">
      <c r="Q96" s="32"/>
      <c r="R96" s="31"/>
      <c r="S96" s="32"/>
      <c r="T96" s="31"/>
      <c r="U96" s="32"/>
      <c r="V96" s="31"/>
      <c r="W96" s="32"/>
      <c r="X96" s="31"/>
    </row>
    <row r="97" spans="17:24" ht="10.5" customHeight="1" x14ac:dyDescent="0.2">
      <c r="Q97" s="32"/>
      <c r="R97" s="31"/>
      <c r="S97" s="32"/>
      <c r="T97" s="31"/>
      <c r="U97" s="32"/>
      <c r="V97" s="31"/>
      <c r="W97" s="32"/>
      <c r="X97" s="31"/>
    </row>
    <row r="98" spans="17:24" ht="10.5" customHeight="1" x14ac:dyDescent="0.2">
      <c r="Q98" s="32"/>
      <c r="R98" s="31"/>
      <c r="S98" s="32"/>
      <c r="T98" s="31"/>
      <c r="U98" s="32"/>
      <c r="V98" s="31"/>
      <c r="W98" s="32"/>
      <c r="X98" s="31"/>
    </row>
    <row r="99" spans="17:24" ht="18" customHeight="1" x14ac:dyDescent="0.2">
      <c r="Q99" s="144"/>
      <c r="R99" s="144"/>
      <c r="S99" s="144"/>
      <c r="T99" s="144"/>
      <c r="U99" s="144"/>
      <c r="V99" s="144"/>
      <c r="W99" s="32"/>
      <c r="X99" s="31"/>
    </row>
    <row r="100" spans="17:24" s="34" customFormat="1" ht="12" customHeight="1" x14ac:dyDescent="0.2">
      <c r="Q100" s="32"/>
      <c r="R100" s="31"/>
      <c r="S100" s="31"/>
      <c r="T100" s="32"/>
      <c r="U100" s="32"/>
      <c r="V100" s="31"/>
      <c r="W100" s="32"/>
      <c r="X100" s="31"/>
    </row>
    <row r="101" spans="17:24" ht="12" customHeight="1" x14ac:dyDescent="0.15"/>
    <row r="102" spans="17:24" ht="12" customHeight="1" x14ac:dyDescent="0.15"/>
    <row r="103" spans="17:24" ht="12" customHeight="1" x14ac:dyDescent="0.15"/>
    <row r="104" spans="17:24" ht="12" customHeight="1" x14ac:dyDescent="0.15"/>
    <row r="105" spans="17:24" ht="12" customHeight="1" x14ac:dyDescent="0.15"/>
    <row r="106" spans="17:24" ht="12" customHeight="1" x14ac:dyDescent="0.15"/>
    <row r="107" spans="17:24" ht="12" customHeight="1" x14ac:dyDescent="0.15"/>
    <row r="108" spans="17:24" ht="12" customHeight="1" x14ac:dyDescent="0.15"/>
    <row r="109" spans="17:24" ht="12" customHeight="1" x14ac:dyDescent="0.15"/>
    <row r="110" spans="17:24" ht="12" customHeight="1" x14ac:dyDescent="0.15"/>
    <row r="111" spans="17:24" ht="12" customHeight="1" x14ac:dyDescent="0.15"/>
    <row r="112" spans="17:24" ht="12" customHeight="1" x14ac:dyDescent="0.15"/>
    <row r="113" customFormat="1" ht="12" customHeight="1" x14ac:dyDescent="0.15"/>
    <row r="114" customFormat="1" ht="12" customHeight="1" x14ac:dyDescent="0.15"/>
    <row r="115" customFormat="1" ht="12" customHeight="1" x14ac:dyDescent="0.15"/>
    <row r="116" customFormat="1" ht="12" customHeight="1" x14ac:dyDescent="0.15"/>
    <row r="117" customFormat="1" ht="12" customHeight="1" x14ac:dyDescent="0.15"/>
    <row r="118" customFormat="1" ht="12" customHeight="1" x14ac:dyDescent="0.15"/>
    <row r="119" customFormat="1" ht="12" customHeight="1" x14ac:dyDescent="0.15"/>
    <row r="120" customFormat="1" ht="12" customHeight="1" x14ac:dyDescent="0.15"/>
    <row r="121" customFormat="1" ht="12" customHeight="1" x14ac:dyDescent="0.15"/>
    <row r="122" customFormat="1" ht="12" customHeight="1" x14ac:dyDescent="0.15"/>
    <row r="123" customFormat="1" ht="12" customHeight="1" x14ac:dyDescent="0.15"/>
    <row r="124" customFormat="1" ht="12" customHeight="1" x14ac:dyDescent="0.15"/>
    <row r="125" customFormat="1" ht="12" customHeight="1" x14ac:dyDescent="0.15"/>
    <row r="126" customFormat="1" ht="12" customHeight="1" x14ac:dyDescent="0.15"/>
    <row r="127" customFormat="1" ht="12" customHeight="1" x14ac:dyDescent="0.15"/>
    <row r="128" customFormat="1" ht="12" customHeight="1" x14ac:dyDescent="0.15"/>
    <row r="129" customFormat="1" ht="12" customHeight="1" x14ac:dyDescent="0.15"/>
    <row r="130" customFormat="1" ht="12" customHeight="1" x14ac:dyDescent="0.15"/>
    <row r="131" customFormat="1" ht="12" customHeight="1" x14ac:dyDescent="0.15"/>
    <row r="132" customFormat="1" ht="12" customHeight="1" x14ac:dyDescent="0.15"/>
    <row r="133" customFormat="1" ht="12" customHeight="1" x14ac:dyDescent="0.15"/>
    <row r="134" customFormat="1" ht="12" customHeight="1" x14ac:dyDescent="0.15"/>
    <row r="135" customFormat="1" ht="12" customHeight="1" x14ac:dyDescent="0.15"/>
    <row r="136" customFormat="1" ht="12" customHeight="1" x14ac:dyDescent="0.15"/>
    <row r="137" customFormat="1" ht="12" customHeight="1" x14ac:dyDescent="0.15"/>
    <row r="138" customFormat="1" ht="12" customHeight="1" x14ac:dyDescent="0.15"/>
    <row r="139" customFormat="1" ht="12" customHeight="1" x14ac:dyDescent="0.15"/>
    <row r="140" customFormat="1" ht="12" customHeight="1" x14ac:dyDescent="0.15"/>
    <row r="141" customFormat="1" ht="12" customHeight="1" x14ac:dyDescent="0.15"/>
    <row r="142" customFormat="1" ht="12" customHeight="1" x14ac:dyDescent="0.15"/>
    <row r="143" customFormat="1" ht="12" customHeight="1" x14ac:dyDescent="0.15"/>
    <row r="144" customFormat="1" ht="12" customHeight="1" x14ac:dyDescent="0.15"/>
    <row r="145" customFormat="1" ht="12" customHeight="1" x14ac:dyDescent="0.15"/>
    <row r="146" customFormat="1" ht="12" customHeight="1" x14ac:dyDescent="0.15"/>
    <row r="147" customFormat="1" ht="12" customHeight="1" x14ac:dyDescent="0.15"/>
    <row r="148" customFormat="1" ht="12" customHeight="1" x14ac:dyDescent="0.15"/>
    <row r="149" customFormat="1" ht="12" customHeight="1" x14ac:dyDescent="0.15"/>
    <row r="150" customFormat="1" ht="12" customHeight="1" x14ac:dyDescent="0.15"/>
    <row r="151" customFormat="1" ht="12" customHeight="1" x14ac:dyDescent="0.15"/>
    <row r="152" customFormat="1" ht="12" customHeight="1" x14ac:dyDescent="0.15"/>
    <row r="153" customFormat="1" ht="12" customHeight="1" x14ac:dyDescent="0.15"/>
    <row r="154" customFormat="1" ht="12" customHeight="1" x14ac:dyDescent="0.15"/>
    <row r="155" customFormat="1" ht="12" customHeight="1" x14ac:dyDescent="0.15"/>
    <row r="156" customFormat="1" ht="12" customHeight="1" x14ac:dyDescent="0.15"/>
    <row r="157" customFormat="1" ht="12" customHeight="1" x14ac:dyDescent="0.15"/>
    <row r="158" customFormat="1" ht="12" customHeight="1" x14ac:dyDescent="0.15"/>
    <row r="159" customFormat="1" ht="12" customHeight="1" x14ac:dyDescent="0.15"/>
    <row r="160" customFormat="1" ht="12" customHeight="1" x14ac:dyDescent="0.15"/>
    <row r="161" customFormat="1" ht="12" customHeight="1" x14ac:dyDescent="0.15"/>
    <row r="162" customFormat="1" ht="12" customHeight="1" x14ac:dyDescent="0.15"/>
    <row r="163" customFormat="1" ht="12" customHeight="1" x14ac:dyDescent="0.15"/>
    <row r="164" customFormat="1" ht="12" customHeight="1" x14ac:dyDescent="0.15"/>
    <row r="165" customFormat="1" ht="12" customHeight="1" x14ac:dyDescent="0.15"/>
    <row r="166" customFormat="1" ht="12" customHeight="1" x14ac:dyDescent="0.15"/>
    <row r="167" customFormat="1" ht="12" customHeight="1" x14ac:dyDescent="0.15"/>
    <row r="168" customFormat="1" ht="12" customHeight="1" x14ac:dyDescent="0.15"/>
    <row r="169" customFormat="1" ht="12" customHeight="1" x14ac:dyDescent="0.15"/>
    <row r="170" customFormat="1" ht="12" customHeight="1" x14ac:dyDescent="0.15"/>
    <row r="171" customFormat="1" ht="12" customHeight="1" x14ac:dyDescent="0.15"/>
    <row r="172" customFormat="1" ht="12" customHeight="1" x14ac:dyDescent="0.15"/>
    <row r="173" customFormat="1" ht="12" customHeight="1" x14ac:dyDescent="0.15"/>
    <row r="174" customFormat="1" ht="12" customHeight="1" x14ac:dyDescent="0.15"/>
    <row r="175" customFormat="1" ht="12" customHeight="1" x14ac:dyDescent="0.15"/>
    <row r="176" customFormat="1" ht="12" customHeight="1" x14ac:dyDescent="0.15"/>
    <row r="177" customFormat="1" ht="12" customHeight="1" x14ac:dyDescent="0.15"/>
    <row r="178" customFormat="1" ht="12" customHeight="1" x14ac:dyDescent="0.15"/>
    <row r="179" customFormat="1" ht="12" customHeight="1" x14ac:dyDescent="0.15"/>
    <row r="180" customFormat="1" ht="12" customHeight="1" x14ac:dyDescent="0.15"/>
    <row r="181" customFormat="1" x14ac:dyDescent="0.15"/>
    <row r="182" customFormat="1" x14ac:dyDescent="0.15"/>
    <row r="183" customFormat="1" x14ac:dyDescent="0.15"/>
    <row r="184" customFormat="1" x14ac:dyDescent="0.15"/>
    <row r="185" customFormat="1" x14ac:dyDescent="0.15"/>
    <row r="186" customFormat="1" x14ac:dyDescent="0.15"/>
    <row r="187" customFormat="1" x14ac:dyDescent="0.15"/>
    <row r="188" customFormat="1" x14ac:dyDescent="0.15"/>
    <row r="189" customFormat="1" x14ac:dyDescent="0.15"/>
    <row r="190" customFormat="1" x14ac:dyDescent="0.15"/>
    <row r="191" customFormat="1" x14ac:dyDescent="0.15"/>
    <row r="192" customFormat="1" x14ac:dyDescent="0.15"/>
    <row r="193" customFormat="1" x14ac:dyDescent="0.15"/>
    <row r="194" customFormat="1" x14ac:dyDescent="0.15"/>
    <row r="195" customFormat="1" x14ac:dyDescent="0.15"/>
    <row r="196" customFormat="1" x14ac:dyDescent="0.15"/>
    <row r="197" customFormat="1" x14ac:dyDescent="0.15"/>
    <row r="198" customFormat="1" x14ac:dyDescent="0.15"/>
    <row r="199" customFormat="1" x14ac:dyDescent="0.15"/>
    <row r="200" customFormat="1" x14ac:dyDescent="0.15"/>
    <row r="201" customFormat="1" x14ac:dyDescent="0.15"/>
    <row r="202" customFormat="1" x14ac:dyDescent="0.15"/>
    <row r="203" customFormat="1" x14ac:dyDescent="0.15"/>
    <row r="204" customFormat="1" x14ac:dyDescent="0.15"/>
    <row r="205" customFormat="1" x14ac:dyDescent="0.15"/>
    <row r="206" customFormat="1" x14ac:dyDescent="0.15"/>
  </sheetData>
  <mergeCells count="118">
    <mergeCell ref="C27:E27"/>
    <mergeCell ref="K27:M27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C3:E3"/>
    <mergeCell ref="K3:M3"/>
    <mergeCell ref="S3:U3"/>
    <mergeCell ref="C4:E4"/>
    <mergeCell ref="K4:M4"/>
    <mergeCell ref="S4:U4"/>
    <mergeCell ref="Y1:AF1"/>
    <mergeCell ref="A26:H26"/>
    <mergeCell ref="I26:P26"/>
    <mergeCell ref="AA2:AC2"/>
    <mergeCell ref="A1:H1"/>
    <mergeCell ref="I1:P1"/>
    <mergeCell ref="Q1:X1"/>
    <mergeCell ref="C2:E2"/>
    <mergeCell ref="K2:M2"/>
    <mergeCell ref="S2:U2"/>
    <mergeCell ref="AA3:AC3"/>
    <mergeCell ref="AA4:AC4"/>
    <mergeCell ref="Y5:AB5"/>
    <mergeCell ref="AC5:AF5"/>
    <mergeCell ref="AA24:AD24"/>
    <mergeCell ref="Q26:X26"/>
    <mergeCell ref="Y26:AF26"/>
    <mergeCell ref="Y24:Z24"/>
    <mergeCell ref="S27:U27"/>
    <mergeCell ref="AA27:AC27"/>
    <mergeCell ref="K49:N49"/>
    <mergeCell ref="K29:M29"/>
    <mergeCell ref="K24:N24"/>
    <mergeCell ref="Q24:R24"/>
    <mergeCell ref="A49:B49"/>
    <mergeCell ref="C49:F49"/>
    <mergeCell ref="I49:J49"/>
    <mergeCell ref="S28:U28"/>
    <mergeCell ref="AA28:AC28"/>
    <mergeCell ref="A30:D30"/>
    <mergeCell ref="E30:H30"/>
    <mergeCell ref="I30:L30"/>
    <mergeCell ref="M30:P30"/>
    <mergeCell ref="S29:U29"/>
    <mergeCell ref="AA29:AC29"/>
    <mergeCell ref="C28:E28"/>
    <mergeCell ref="K28:M28"/>
    <mergeCell ref="Q30:T30"/>
    <mergeCell ref="U30:X30"/>
    <mergeCell ref="Y30:AB30"/>
    <mergeCell ref="AC30:AF30"/>
    <mergeCell ref="Q49:R49"/>
    <mergeCell ref="S49:V49"/>
    <mergeCell ref="Y49:Z49"/>
    <mergeCell ref="AA49:AD49"/>
    <mergeCell ref="C29:E29"/>
    <mergeCell ref="A74:B74"/>
    <mergeCell ref="C54:E54"/>
    <mergeCell ref="I51:P51"/>
    <mergeCell ref="Q51:X51"/>
    <mergeCell ref="AC55:AD55"/>
    <mergeCell ref="AC56:AD56"/>
    <mergeCell ref="AC57:AD57"/>
    <mergeCell ref="AC58:AD58"/>
    <mergeCell ref="AC59:AD59"/>
    <mergeCell ref="Z52:AD52"/>
    <mergeCell ref="Z53:AA53"/>
    <mergeCell ref="AC53:AD53"/>
    <mergeCell ref="A51:H51"/>
    <mergeCell ref="A55:D55"/>
    <mergeCell ref="E55:H55"/>
    <mergeCell ref="K52:M52"/>
    <mergeCell ref="S52:U52"/>
    <mergeCell ref="K53:M53"/>
    <mergeCell ref="S53:U53"/>
    <mergeCell ref="S74:V74"/>
    <mergeCell ref="C53:E53"/>
    <mergeCell ref="Z54:AA54"/>
    <mergeCell ref="AC54:AD54"/>
    <mergeCell ref="Z71:AD71"/>
    <mergeCell ref="S78:U78"/>
    <mergeCell ref="K54:M54"/>
    <mergeCell ref="S54:U54"/>
    <mergeCell ref="S77:U77"/>
    <mergeCell ref="C52:E52"/>
    <mergeCell ref="C74:F74"/>
    <mergeCell ref="Q99:R99"/>
    <mergeCell ref="S99:V99"/>
    <mergeCell ref="I55:L55"/>
    <mergeCell ref="M55:P55"/>
    <mergeCell ref="Q55:T55"/>
    <mergeCell ref="U55:X55"/>
    <mergeCell ref="Q80:T80"/>
    <mergeCell ref="S79:U79"/>
    <mergeCell ref="U80:X80"/>
    <mergeCell ref="I74:J74"/>
    <mergeCell ref="K74:N74"/>
    <mergeCell ref="Q74:R74"/>
    <mergeCell ref="Q76:X76"/>
    <mergeCell ref="Z72:AD72"/>
    <mergeCell ref="AC65:AD65"/>
    <mergeCell ref="AC66:AD66"/>
    <mergeCell ref="Z68:AD68"/>
    <mergeCell ref="Z69:AD69"/>
    <mergeCell ref="Z70:AD70"/>
    <mergeCell ref="AC60:AD60"/>
    <mergeCell ref="AC61:AD61"/>
    <mergeCell ref="AC62:AD62"/>
    <mergeCell ref="AC63:AD63"/>
    <mergeCell ref="AC64:AD64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F206"/>
  <sheetViews>
    <sheetView showGridLines="0" zoomScaleNormal="100" workbookViewId="0">
      <selection activeCell="E6" sqref="E6"/>
    </sheetView>
  </sheetViews>
  <sheetFormatPr defaultRowHeight="9" x14ac:dyDescent="0.15"/>
  <cols>
    <col min="1" max="34" width="6.59765625" customWidth="1"/>
  </cols>
  <sheetData>
    <row r="1" spans="1:32" s="58" customFormat="1" ht="13.5" customHeight="1" x14ac:dyDescent="0.2">
      <c r="A1" s="461" t="s">
        <v>641</v>
      </c>
      <c r="B1" s="462"/>
      <c r="C1" s="462"/>
      <c r="D1" s="462"/>
      <c r="E1" s="462"/>
      <c r="F1" s="462"/>
      <c r="G1" s="462"/>
      <c r="H1" s="463"/>
      <c r="I1" s="464" t="s">
        <v>642</v>
      </c>
      <c r="J1" s="465"/>
      <c r="K1" s="465"/>
      <c r="L1" s="465"/>
      <c r="M1" s="465"/>
      <c r="N1" s="465"/>
      <c r="O1" s="465"/>
      <c r="P1" s="466"/>
      <c r="Q1" s="467" t="s">
        <v>742</v>
      </c>
      <c r="R1" s="468"/>
      <c r="S1" s="468"/>
      <c r="T1" s="468"/>
      <c r="U1" s="468"/>
      <c r="V1" s="468"/>
      <c r="W1" s="468"/>
      <c r="X1" s="469"/>
      <c r="Y1" s="455" t="s">
        <v>646</v>
      </c>
      <c r="Z1" s="456"/>
      <c r="AA1" s="456"/>
      <c r="AB1" s="456"/>
      <c r="AC1" s="456"/>
      <c r="AD1" s="456"/>
      <c r="AE1" s="456"/>
      <c r="AF1" s="457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903</v>
      </c>
      <c r="H2" s="48"/>
      <c r="J2" s="47"/>
      <c r="K2" s="144" t="s">
        <v>271</v>
      </c>
      <c r="L2" s="145"/>
      <c r="M2" s="145"/>
      <c r="N2" s="49" t="s">
        <v>914</v>
      </c>
      <c r="P2" s="48"/>
      <c r="R2" s="47"/>
      <c r="S2" s="144" t="s">
        <v>271</v>
      </c>
      <c r="T2" s="145"/>
      <c r="U2" s="145"/>
      <c r="V2" s="49" t="s">
        <v>916</v>
      </c>
      <c r="X2" s="48"/>
      <c r="Z2" s="47"/>
      <c r="AA2" s="144" t="s">
        <v>271</v>
      </c>
      <c r="AB2" s="145"/>
      <c r="AC2" s="145"/>
      <c r="AD2" s="49" t="s">
        <v>906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919</v>
      </c>
      <c r="G3" s="32"/>
      <c r="H3" s="33"/>
      <c r="I3" s="29"/>
      <c r="K3" s="144" t="s">
        <v>595</v>
      </c>
      <c r="L3" s="145"/>
      <c r="M3" s="145"/>
      <c r="N3" s="38" t="s">
        <v>920</v>
      </c>
      <c r="O3" s="32"/>
      <c r="P3" s="33"/>
      <c r="Q3" s="29"/>
      <c r="S3" s="144" t="s">
        <v>595</v>
      </c>
      <c r="T3" s="145"/>
      <c r="U3" s="145"/>
      <c r="V3" s="49" t="s">
        <v>267</v>
      </c>
      <c r="W3" s="32"/>
      <c r="X3" s="33"/>
      <c r="Y3" s="29"/>
      <c r="AA3" s="144" t="s">
        <v>595</v>
      </c>
      <c r="AB3" s="145"/>
      <c r="AC3" s="145"/>
      <c r="AD3" s="38" t="s">
        <v>918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7</v>
      </c>
      <c r="G4" s="32"/>
      <c r="H4" s="33"/>
      <c r="I4" s="29"/>
      <c r="K4" s="144" t="s">
        <v>596</v>
      </c>
      <c r="L4" s="145"/>
      <c r="M4" s="145"/>
      <c r="N4" s="49">
        <v>10</v>
      </c>
      <c r="O4" s="32"/>
      <c r="P4" s="33"/>
      <c r="Q4" s="29"/>
      <c r="S4" s="144" t="s">
        <v>596</v>
      </c>
      <c r="T4" s="145"/>
      <c r="U4" s="145"/>
      <c r="V4" s="49">
        <v>8</v>
      </c>
      <c r="W4" s="32"/>
      <c r="X4" s="33"/>
      <c r="Y4" s="29"/>
      <c r="AA4" s="144" t="s">
        <v>596</v>
      </c>
      <c r="AB4" s="145"/>
      <c r="AC4" s="145"/>
      <c r="AD4" s="49">
        <v>8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33</v>
      </c>
      <c r="C6" s="26" t="s">
        <v>12</v>
      </c>
      <c r="D6" s="55">
        <v>39</v>
      </c>
      <c r="E6" s="53" t="s">
        <v>11</v>
      </c>
      <c r="F6" s="54">
        <v>37</v>
      </c>
      <c r="G6" s="26" t="s">
        <v>12</v>
      </c>
      <c r="H6" s="55">
        <v>38</v>
      </c>
      <c r="I6" s="53" t="s">
        <v>11</v>
      </c>
      <c r="J6" s="54">
        <v>37</v>
      </c>
      <c r="K6" s="26" t="s">
        <v>12</v>
      </c>
      <c r="L6" s="55">
        <v>34</v>
      </c>
      <c r="M6" s="53" t="s">
        <v>11</v>
      </c>
      <c r="N6" s="54">
        <v>48</v>
      </c>
      <c r="O6" s="26" t="s">
        <v>12</v>
      </c>
      <c r="P6" s="55">
        <v>40</v>
      </c>
      <c r="Q6" s="53" t="s">
        <v>11</v>
      </c>
      <c r="R6" s="54">
        <v>37</v>
      </c>
      <c r="S6" s="26" t="s">
        <v>12</v>
      </c>
      <c r="T6" s="55">
        <v>34</v>
      </c>
      <c r="U6" s="53" t="s">
        <v>11</v>
      </c>
      <c r="V6" s="54">
        <v>35</v>
      </c>
      <c r="W6" s="26" t="s">
        <v>12</v>
      </c>
      <c r="X6" s="55">
        <v>37</v>
      </c>
      <c r="Y6" s="53" t="s">
        <v>11</v>
      </c>
      <c r="Z6" s="54">
        <v>31</v>
      </c>
      <c r="AA6" s="26" t="s">
        <v>12</v>
      </c>
      <c r="AB6" s="55">
        <v>34</v>
      </c>
      <c r="AC6" s="53" t="s">
        <v>11</v>
      </c>
      <c r="AD6" s="54">
        <v>45</v>
      </c>
      <c r="AE6" s="26" t="s">
        <v>12</v>
      </c>
      <c r="AF6" s="55">
        <v>36</v>
      </c>
    </row>
    <row r="7" spans="1:32" ht="10.5" customHeight="1" x14ac:dyDescent="0.2">
      <c r="A7" s="53" t="s">
        <v>13</v>
      </c>
      <c r="B7" s="54">
        <v>30</v>
      </c>
      <c r="C7" s="26" t="s">
        <v>14</v>
      </c>
      <c r="D7" s="55">
        <v>38</v>
      </c>
      <c r="E7" s="53" t="s">
        <v>13</v>
      </c>
      <c r="F7" s="54">
        <v>34</v>
      </c>
      <c r="G7" s="26" t="s">
        <v>14</v>
      </c>
      <c r="H7" s="55">
        <v>35</v>
      </c>
      <c r="I7" s="53" t="s">
        <v>13</v>
      </c>
      <c r="J7" s="54">
        <v>39</v>
      </c>
      <c r="K7" s="26" t="s">
        <v>14</v>
      </c>
      <c r="L7" s="55">
        <v>39</v>
      </c>
      <c r="M7" s="53" t="s">
        <v>13</v>
      </c>
      <c r="N7" s="54">
        <v>53</v>
      </c>
      <c r="O7" s="26" t="s">
        <v>14</v>
      </c>
      <c r="P7" s="55">
        <v>44</v>
      </c>
      <c r="Q7" s="53" t="s">
        <v>13</v>
      </c>
      <c r="R7" s="54">
        <v>38</v>
      </c>
      <c r="S7" s="26" t="s">
        <v>14</v>
      </c>
      <c r="T7" s="55">
        <v>44</v>
      </c>
      <c r="U7" s="53" t="s">
        <v>13</v>
      </c>
      <c r="V7" s="54">
        <v>40</v>
      </c>
      <c r="W7" s="26" t="s">
        <v>14</v>
      </c>
      <c r="X7" s="55">
        <v>38</v>
      </c>
      <c r="Y7" s="53" t="s">
        <v>13</v>
      </c>
      <c r="Z7" s="54">
        <v>30</v>
      </c>
      <c r="AA7" s="26" t="s">
        <v>14</v>
      </c>
      <c r="AB7" s="55">
        <v>30</v>
      </c>
      <c r="AC7" s="53" t="s">
        <v>13</v>
      </c>
      <c r="AD7" s="54">
        <v>35</v>
      </c>
      <c r="AE7" s="26" t="s">
        <v>14</v>
      </c>
      <c r="AF7" s="55">
        <v>33</v>
      </c>
    </row>
    <row r="8" spans="1:32" ht="10.5" customHeight="1" x14ac:dyDescent="0.2">
      <c r="A8" s="53" t="s">
        <v>15</v>
      </c>
      <c r="B8" s="54">
        <v>37</v>
      </c>
      <c r="C8" s="26" t="s">
        <v>16</v>
      </c>
      <c r="D8" s="55">
        <v>34</v>
      </c>
      <c r="E8" s="53" t="s">
        <v>15</v>
      </c>
      <c r="F8" s="54">
        <v>45</v>
      </c>
      <c r="G8" s="26" t="s">
        <v>16</v>
      </c>
      <c r="H8" s="55">
        <v>45</v>
      </c>
      <c r="I8" s="53" t="s">
        <v>15</v>
      </c>
      <c r="J8" s="54">
        <v>35</v>
      </c>
      <c r="K8" s="26" t="s">
        <v>16</v>
      </c>
      <c r="L8" s="55">
        <v>32</v>
      </c>
      <c r="M8" s="53" t="s">
        <v>15</v>
      </c>
      <c r="N8" s="54">
        <v>45</v>
      </c>
      <c r="O8" s="26" t="s">
        <v>16</v>
      </c>
      <c r="P8" s="55">
        <v>35</v>
      </c>
      <c r="Q8" s="53" t="s">
        <v>15</v>
      </c>
      <c r="R8" s="54">
        <v>33</v>
      </c>
      <c r="S8" s="26" t="s">
        <v>16</v>
      </c>
      <c r="T8" s="55">
        <v>39</v>
      </c>
      <c r="U8" s="53" t="s">
        <v>15</v>
      </c>
      <c r="V8" s="54">
        <v>35</v>
      </c>
      <c r="W8" s="26" t="s">
        <v>16</v>
      </c>
      <c r="X8" s="55">
        <v>27</v>
      </c>
      <c r="Y8" s="53" t="s">
        <v>15</v>
      </c>
      <c r="Z8" s="54">
        <v>36</v>
      </c>
      <c r="AA8" s="26" t="s">
        <v>16</v>
      </c>
      <c r="AB8" s="55">
        <v>38</v>
      </c>
      <c r="AC8" s="53" t="s">
        <v>15</v>
      </c>
      <c r="AD8" s="54">
        <v>31</v>
      </c>
      <c r="AE8" s="26" t="s">
        <v>16</v>
      </c>
      <c r="AF8" s="55">
        <v>35</v>
      </c>
    </row>
    <row r="9" spans="1:32" ht="10.5" customHeight="1" x14ac:dyDescent="0.2">
      <c r="A9" s="53" t="s">
        <v>17</v>
      </c>
      <c r="B9" s="54">
        <v>38</v>
      </c>
      <c r="C9" s="26" t="s">
        <v>18</v>
      </c>
      <c r="D9" s="55">
        <v>39</v>
      </c>
      <c r="E9" s="53" t="s">
        <v>17</v>
      </c>
      <c r="F9" s="54">
        <v>31</v>
      </c>
      <c r="G9" s="26" t="s">
        <v>18</v>
      </c>
      <c r="H9" s="55">
        <v>33</v>
      </c>
      <c r="I9" s="53" t="s">
        <v>17</v>
      </c>
      <c r="J9" s="54">
        <v>48</v>
      </c>
      <c r="K9" s="26" t="s">
        <v>18</v>
      </c>
      <c r="L9" s="55">
        <v>41</v>
      </c>
      <c r="M9" s="53" t="s">
        <v>17</v>
      </c>
      <c r="N9" s="54">
        <v>35</v>
      </c>
      <c r="O9" s="26" t="s">
        <v>18</v>
      </c>
      <c r="P9" s="55">
        <v>40</v>
      </c>
      <c r="Q9" s="53" t="s">
        <v>17</v>
      </c>
      <c r="R9" s="54">
        <v>43</v>
      </c>
      <c r="S9" s="26" t="s">
        <v>18</v>
      </c>
      <c r="T9" s="55">
        <v>43</v>
      </c>
      <c r="U9" s="53" t="s">
        <v>17</v>
      </c>
      <c r="V9" s="54">
        <v>49</v>
      </c>
      <c r="W9" s="26" t="s">
        <v>18</v>
      </c>
      <c r="X9" s="55">
        <v>30</v>
      </c>
      <c r="Y9" s="53" t="s">
        <v>17</v>
      </c>
      <c r="Z9" s="54">
        <v>28</v>
      </c>
      <c r="AA9" s="26" t="s">
        <v>18</v>
      </c>
      <c r="AB9" s="55">
        <v>30</v>
      </c>
      <c r="AC9" s="53" t="s">
        <v>17</v>
      </c>
      <c r="AD9" s="54">
        <v>33</v>
      </c>
      <c r="AE9" s="26" t="s">
        <v>18</v>
      </c>
      <c r="AF9" s="55">
        <v>31</v>
      </c>
    </row>
    <row r="10" spans="1:32" ht="10.5" customHeight="1" x14ac:dyDescent="0.2">
      <c r="A10" s="53" t="s">
        <v>19</v>
      </c>
      <c r="B10" s="54">
        <v>39</v>
      </c>
      <c r="C10" s="26" t="s">
        <v>20</v>
      </c>
      <c r="D10" s="55">
        <v>30</v>
      </c>
      <c r="E10" s="53" t="s">
        <v>19</v>
      </c>
      <c r="F10" s="54">
        <v>35</v>
      </c>
      <c r="G10" s="26" t="s">
        <v>20</v>
      </c>
      <c r="H10" s="55">
        <v>37</v>
      </c>
      <c r="I10" s="53" t="s">
        <v>19</v>
      </c>
      <c r="J10" s="54">
        <v>42</v>
      </c>
      <c r="K10" s="26" t="s">
        <v>20</v>
      </c>
      <c r="L10" s="55">
        <v>38</v>
      </c>
      <c r="M10" s="53" t="s">
        <v>19</v>
      </c>
      <c r="N10" s="54">
        <v>44</v>
      </c>
      <c r="O10" s="26" t="s">
        <v>20</v>
      </c>
      <c r="P10" s="55">
        <v>37</v>
      </c>
      <c r="Q10" s="53" t="s">
        <v>19</v>
      </c>
      <c r="R10" s="54">
        <v>37</v>
      </c>
      <c r="S10" s="26" t="s">
        <v>20</v>
      </c>
      <c r="T10" s="55">
        <v>36</v>
      </c>
      <c r="U10" s="53" t="s">
        <v>19</v>
      </c>
      <c r="V10" s="54">
        <v>42</v>
      </c>
      <c r="W10" s="26" t="s">
        <v>20</v>
      </c>
      <c r="X10" s="55">
        <v>28</v>
      </c>
      <c r="Y10" s="53" t="s">
        <v>19</v>
      </c>
      <c r="Z10" s="54">
        <v>31</v>
      </c>
      <c r="AA10" s="26" t="s">
        <v>20</v>
      </c>
      <c r="AB10" s="55">
        <v>31</v>
      </c>
      <c r="AC10" s="53" t="s">
        <v>19</v>
      </c>
      <c r="AD10" s="54">
        <v>32</v>
      </c>
      <c r="AE10" s="26" t="s">
        <v>20</v>
      </c>
      <c r="AF10" s="55">
        <v>43</v>
      </c>
    </row>
    <row r="11" spans="1:32" ht="10.5" customHeight="1" x14ac:dyDescent="0.2">
      <c r="A11" s="53" t="s">
        <v>21</v>
      </c>
      <c r="B11" s="54">
        <v>28</v>
      </c>
      <c r="C11" s="26" t="s">
        <v>22</v>
      </c>
      <c r="D11" s="55">
        <v>38</v>
      </c>
      <c r="E11" s="53" t="s">
        <v>21</v>
      </c>
      <c r="F11" s="54">
        <v>33</v>
      </c>
      <c r="G11" s="26" t="s">
        <v>22</v>
      </c>
      <c r="H11" s="55">
        <v>35</v>
      </c>
      <c r="I11" s="53" t="s">
        <v>21</v>
      </c>
      <c r="J11" s="54">
        <v>35</v>
      </c>
      <c r="K11" s="26" t="s">
        <v>22</v>
      </c>
      <c r="L11" s="55">
        <v>40</v>
      </c>
      <c r="M11" s="53" t="s">
        <v>21</v>
      </c>
      <c r="N11" s="54">
        <v>40</v>
      </c>
      <c r="O11" s="26" t="s">
        <v>22</v>
      </c>
      <c r="P11" s="55">
        <v>39</v>
      </c>
      <c r="Q11" s="53" t="s">
        <v>21</v>
      </c>
      <c r="R11" s="54">
        <v>42</v>
      </c>
      <c r="S11" s="26" t="s">
        <v>22</v>
      </c>
      <c r="T11" s="55">
        <v>39</v>
      </c>
      <c r="U11" s="53" t="s">
        <v>21</v>
      </c>
      <c r="V11" s="54">
        <v>48</v>
      </c>
      <c r="W11" s="26" t="s">
        <v>22</v>
      </c>
      <c r="X11" s="55">
        <v>45</v>
      </c>
      <c r="Y11" s="53" t="s">
        <v>21</v>
      </c>
      <c r="Z11" s="54">
        <v>30</v>
      </c>
      <c r="AA11" s="26" t="s">
        <v>22</v>
      </c>
      <c r="AB11" s="55">
        <v>35</v>
      </c>
      <c r="AC11" s="53" t="s">
        <v>21</v>
      </c>
      <c r="AD11" s="54">
        <v>43</v>
      </c>
      <c r="AE11" s="26" t="s">
        <v>22</v>
      </c>
      <c r="AF11" s="55">
        <v>34</v>
      </c>
    </row>
    <row r="12" spans="1:32" ht="10.5" customHeight="1" x14ac:dyDescent="0.2">
      <c r="A12" s="53" t="s">
        <v>23</v>
      </c>
      <c r="B12" s="54">
        <v>39</v>
      </c>
      <c r="C12" s="26" t="s">
        <v>24</v>
      </c>
      <c r="D12" s="55">
        <v>33</v>
      </c>
      <c r="E12" s="53" t="s">
        <v>23</v>
      </c>
      <c r="F12" s="54">
        <v>36</v>
      </c>
      <c r="G12" s="26" t="s">
        <v>24</v>
      </c>
      <c r="H12" s="55">
        <v>37</v>
      </c>
      <c r="I12" s="53" t="s">
        <v>23</v>
      </c>
      <c r="J12" s="54">
        <v>37</v>
      </c>
      <c r="K12" s="26" t="s">
        <v>24</v>
      </c>
      <c r="L12" s="55">
        <v>35</v>
      </c>
      <c r="M12" s="53" t="s">
        <v>23</v>
      </c>
      <c r="N12" s="54">
        <v>39</v>
      </c>
      <c r="O12" s="26" t="s">
        <v>24</v>
      </c>
      <c r="P12" s="55">
        <v>38</v>
      </c>
      <c r="Q12" s="53" t="s">
        <v>23</v>
      </c>
      <c r="R12" s="54">
        <v>36</v>
      </c>
      <c r="S12" s="26" t="s">
        <v>24</v>
      </c>
      <c r="T12" s="55">
        <v>30</v>
      </c>
      <c r="U12" s="53" t="s">
        <v>23</v>
      </c>
      <c r="V12" s="54">
        <v>34</v>
      </c>
      <c r="W12" s="26" t="s">
        <v>24</v>
      </c>
      <c r="X12" s="55">
        <v>35</v>
      </c>
      <c r="Y12" s="53" t="s">
        <v>23</v>
      </c>
      <c r="Z12" s="54">
        <v>32</v>
      </c>
      <c r="AA12" s="26" t="s">
        <v>24</v>
      </c>
      <c r="AB12" s="55">
        <v>33</v>
      </c>
      <c r="AC12" s="53" t="s">
        <v>23</v>
      </c>
      <c r="AD12" s="54">
        <v>35</v>
      </c>
      <c r="AE12" s="26" t="s">
        <v>24</v>
      </c>
      <c r="AF12" s="55">
        <v>32</v>
      </c>
    </row>
    <row r="13" spans="1:32" ht="10.5" customHeight="1" x14ac:dyDescent="0.2">
      <c r="A13" s="53" t="s">
        <v>25</v>
      </c>
      <c r="B13" s="54">
        <v>33</v>
      </c>
      <c r="C13" s="26" t="s">
        <v>26</v>
      </c>
      <c r="D13" s="55">
        <v>41</v>
      </c>
      <c r="E13" s="53" t="s">
        <v>25</v>
      </c>
      <c r="F13" s="54">
        <v>38</v>
      </c>
      <c r="G13" s="26" t="s">
        <v>26</v>
      </c>
      <c r="H13" s="55">
        <v>40</v>
      </c>
      <c r="I13" s="53" t="s">
        <v>25</v>
      </c>
      <c r="J13" s="54">
        <v>40</v>
      </c>
      <c r="K13" s="26" t="s">
        <v>26</v>
      </c>
      <c r="L13" s="55">
        <v>36</v>
      </c>
      <c r="M13" s="53" t="s">
        <v>25</v>
      </c>
      <c r="N13" s="54">
        <v>37</v>
      </c>
      <c r="O13" s="26" t="s">
        <v>26</v>
      </c>
      <c r="P13" s="55">
        <v>35</v>
      </c>
      <c r="Q13" s="53" t="s">
        <v>25</v>
      </c>
      <c r="R13" s="54">
        <v>28</v>
      </c>
      <c r="S13" s="26" t="s">
        <v>26</v>
      </c>
      <c r="T13" s="55">
        <v>41</v>
      </c>
      <c r="U13" s="53" t="s">
        <v>25</v>
      </c>
      <c r="V13" s="54">
        <v>33</v>
      </c>
      <c r="W13" s="26" t="s">
        <v>26</v>
      </c>
      <c r="X13" s="55">
        <v>30</v>
      </c>
      <c r="Y13" s="53" t="s">
        <v>25</v>
      </c>
      <c r="Z13" s="54">
        <v>30</v>
      </c>
      <c r="AA13" s="26" t="s">
        <v>26</v>
      </c>
      <c r="AB13" s="55">
        <v>31</v>
      </c>
      <c r="AC13" s="53" t="s">
        <v>25</v>
      </c>
      <c r="AD13" s="54">
        <v>33</v>
      </c>
      <c r="AE13" s="26" t="s">
        <v>26</v>
      </c>
      <c r="AF13" s="55">
        <v>30</v>
      </c>
    </row>
    <row r="14" spans="1:32" ht="10.5" customHeight="1" x14ac:dyDescent="0.2">
      <c r="A14" s="53" t="s">
        <v>27</v>
      </c>
      <c r="B14" s="54">
        <v>40</v>
      </c>
      <c r="C14" s="26" t="s">
        <v>28</v>
      </c>
      <c r="D14" s="55">
        <v>26</v>
      </c>
      <c r="E14" s="53" t="s">
        <v>27</v>
      </c>
      <c r="F14" s="54">
        <v>39</v>
      </c>
      <c r="G14" s="26" t="s">
        <v>28</v>
      </c>
      <c r="H14" s="55">
        <v>39</v>
      </c>
      <c r="I14" s="53" t="s">
        <v>27</v>
      </c>
      <c r="J14" s="54">
        <v>35</v>
      </c>
      <c r="K14" s="26" t="s">
        <v>28</v>
      </c>
      <c r="L14" s="55">
        <v>28</v>
      </c>
      <c r="M14" s="53" t="s">
        <v>27</v>
      </c>
      <c r="N14" s="54">
        <v>41</v>
      </c>
      <c r="O14" s="26" t="s">
        <v>28</v>
      </c>
      <c r="P14" s="55">
        <v>39</v>
      </c>
      <c r="Q14" s="53" t="s">
        <v>27</v>
      </c>
      <c r="R14" s="54">
        <v>30</v>
      </c>
      <c r="S14" s="26" t="s">
        <v>28</v>
      </c>
      <c r="T14" s="55">
        <v>39</v>
      </c>
      <c r="U14" s="53" t="s">
        <v>27</v>
      </c>
      <c r="V14" s="54">
        <v>46</v>
      </c>
      <c r="W14" s="26" t="s">
        <v>28</v>
      </c>
      <c r="X14" s="55">
        <v>33</v>
      </c>
      <c r="Y14" s="53" t="s">
        <v>27</v>
      </c>
      <c r="Z14" s="54">
        <v>34</v>
      </c>
      <c r="AA14" s="26" t="s">
        <v>28</v>
      </c>
      <c r="AB14" s="55">
        <v>37</v>
      </c>
      <c r="AC14" s="53" t="s">
        <v>27</v>
      </c>
      <c r="AD14" s="54">
        <v>32</v>
      </c>
      <c r="AE14" s="26" t="s">
        <v>28</v>
      </c>
      <c r="AF14" s="55">
        <v>28</v>
      </c>
    </row>
    <row r="15" spans="1:32" ht="10.5" customHeight="1" x14ac:dyDescent="0.2">
      <c r="A15" s="53" t="s">
        <v>29</v>
      </c>
      <c r="B15" s="54">
        <v>34</v>
      </c>
      <c r="C15" s="26" t="s">
        <v>30</v>
      </c>
      <c r="D15" s="55">
        <v>37</v>
      </c>
      <c r="E15" s="53" t="s">
        <v>29</v>
      </c>
      <c r="F15" s="54">
        <v>24</v>
      </c>
      <c r="G15" s="26" t="s">
        <v>30</v>
      </c>
      <c r="H15" s="55">
        <v>26</v>
      </c>
      <c r="I15" s="53" t="s">
        <v>29</v>
      </c>
      <c r="J15" s="54">
        <v>32</v>
      </c>
      <c r="K15" s="26" t="s">
        <v>30</v>
      </c>
      <c r="L15" s="55">
        <v>35</v>
      </c>
      <c r="M15" s="53" t="s">
        <v>29</v>
      </c>
      <c r="N15" s="54">
        <v>35</v>
      </c>
      <c r="O15" s="26" t="s">
        <v>30</v>
      </c>
      <c r="P15" s="55">
        <v>32</v>
      </c>
      <c r="Q15" s="53" t="s">
        <v>29</v>
      </c>
      <c r="R15" s="54">
        <v>42</v>
      </c>
      <c r="S15" s="26" t="s">
        <v>30</v>
      </c>
      <c r="T15" s="55">
        <v>43</v>
      </c>
      <c r="U15" s="53" t="s">
        <v>29</v>
      </c>
      <c r="V15" s="54">
        <v>41</v>
      </c>
      <c r="W15" s="26" t="s">
        <v>30</v>
      </c>
      <c r="X15" s="55">
        <v>29</v>
      </c>
      <c r="Y15" s="53" t="s">
        <v>29</v>
      </c>
      <c r="Z15" s="54">
        <v>32</v>
      </c>
      <c r="AA15" s="26" t="s">
        <v>30</v>
      </c>
      <c r="AB15" s="55">
        <v>33</v>
      </c>
      <c r="AC15" s="53" t="s">
        <v>29</v>
      </c>
      <c r="AD15" s="54">
        <v>30</v>
      </c>
      <c r="AE15" s="26" t="s">
        <v>30</v>
      </c>
      <c r="AF15" s="55">
        <v>48</v>
      </c>
    </row>
    <row r="16" spans="1:32" ht="10.5" customHeight="1" x14ac:dyDescent="0.2">
      <c r="A16" s="53" t="s">
        <v>31</v>
      </c>
      <c r="B16" s="54">
        <v>32</v>
      </c>
      <c r="C16" s="26" t="s">
        <v>32</v>
      </c>
      <c r="D16" s="55">
        <v>42</v>
      </c>
      <c r="E16" s="53" t="s">
        <v>31</v>
      </c>
      <c r="F16" s="54">
        <v>33</v>
      </c>
      <c r="G16" s="26" t="s">
        <v>32</v>
      </c>
      <c r="H16" s="55">
        <v>34</v>
      </c>
      <c r="I16" s="53" t="s">
        <v>31</v>
      </c>
      <c r="J16" s="54">
        <v>36</v>
      </c>
      <c r="K16" s="26" t="s">
        <v>32</v>
      </c>
      <c r="L16" s="55">
        <v>34</v>
      </c>
      <c r="M16" s="53" t="s">
        <v>31</v>
      </c>
      <c r="N16" s="54">
        <v>53</v>
      </c>
      <c r="O16" s="26" t="s">
        <v>32</v>
      </c>
      <c r="P16" s="55">
        <v>48</v>
      </c>
      <c r="Q16" s="53" t="s">
        <v>31</v>
      </c>
      <c r="R16" s="54">
        <v>38</v>
      </c>
      <c r="S16" s="26" t="s">
        <v>32</v>
      </c>
      <c r="T16" s="55">
        <v>28</v>
      </c>
      <c r="U16" s="53" t="s">
        <v>31</v>
      </c>
      <c r="V16" s="54">
        <v>40</v>
      </c>
      <c r="W16" s="26" t="s">
        <v>32</v>
      </c>
      <c r="X16" s="55">
        <v>48</v>
      </c>
      <c r="Y16" s="53" t="s">
        <v>31</v>
      </c>
      <c r="Z16" s="54">
        <v>23</v>
      </c>
      <c r="AA16" s="26" t="s">
        <v>32</v>
      </c>
      <c r="AB16" s="55">
        <v>23</v>
      </c>
      <c r="AC16" s="53" t="s">
        <v>31</v>
      </c>
      <c r="AD16" s="54">
        <v>46</v>
      </c>
      <c r="AE16" s="26" t="s">
        <v>32</v>
      </c>
      <c r="AF16" s="55">
        <v>27</v>
      </c>
    </row>
    <row r="17" spans="1:32" ht="10.5" customHeight="1" x14ac:dyDescent="0.2">
      <c r="A17" s="53" t="s">
        <v>33</v>
      </c>
      <c r="B17" s="54">
        <v>30</v>
      </c>
      <c r="C17" s="26" t="s">
        <v>34</v>
      </c>
      <c r="D17" s="55">
        <v>35</v>
      </c>
      <c r="E17" s="53" t="s">
        <v>33</v>
      </c>
      <c r="F17" s="54">
        <v>25</v>
      </c>
      <c r="G17" s="26" t="s">
        <v>34</v>
      </c>
      <c r="H17" s="55">
        <v>31</v>
      </c>
      <c r="I17" s="53" t="s">
        <v>33</v>
      </c>
      <c r="J17" s="54">
        <v>35</v>
      </c>
      <c r="K17" s="26" t="s">
        <v>34</v>
      </c>
      <c r="L17" s="55">
        <v>33</v>
      </c>
      <c r="M17" s="53" t="s">
        <v>33</v>
      </c>
      <c r="N17" s="54">
        <v>47</v>
      </c>
      <c r="O17" s="26" t="s">
        <v>34</v>
      </c>
      <c r="P17" s="55">
        <v>44</v>
      </c>
      <c r="Q17" s="53" t="s">
        <v>33</v>
      </c>
      <c r="R17" s="54">
        <v>44</v>
      </c>
      <c r="S17" s="26" t="s">
        <v>34</v>
      </c>
      <c r="T17" s="55">
        <v>26</v>
      </c>
      <c r="U17" s="53" t="s">
        <v>33</v>
      </c>
      <c r="V17" s="54">
        <v>35</v>
      </c>
      <c r="W17" s="26" t="s">
        <v>34</v>
      </c>
      <c r="X17" s="55">
        <v>31</v>
      </c>
      <c r="Y17" s="53" t="s">
        <v>33</v>
      </c>
      <c r="Z17" s="54">
        <v>35</v>
      </c>
      <c r="AA17" s="26" t="s">
        <v>34</v>
      </c>
      <c r="AB17" s="55">
        <v>36</v>
      </c>
      <c r="AC17" s="53" t="s">
        <v>33</v>
      </c>
      <c r="AD17" s="54">
        <v>30</v>
      </c>
      <c r="AE17" s="26" t="s">
        <v>34</v>
      </c>
      <c r="AF17" s="55">
        <v>44</v>
      </c>
    </row>
    <row r="18" spans="1:32" ht="10.5" customHeight="1" x14ac:dyDescent="0.2">
      <c r="A18" s="53" t="s">
        <v>35</v>
      </c>
      <c r="B18" s="54">
        <v>38</v>
      </c>
      <c r="C18" s="26" t="s">
        <v>36</v>
      </c>
      <c r="D18" s="55">
        <v>35</v>
      </c>
      <c r="E18" s="53" t="s">
        <v>35</v>
      </c>
      <c r="F18" s="54">
        <v>35</v>
      </c>
      <c r="G18" s="26" t="s">
        <v>36</v>
      </c>
      <c r="H18" s="55">
        <v>37</v>
      </c>
      <c r="I18" s="53" t="s">
        <v>35</v>
      </c>
      <c r="J18" s="54">
        <v>34</v>
      </c>
      <c r="K18" s="26" t="s">
        <v>36</v>
      </c>
      <c r="L18" s="55">
        <v>36</v>
      </c>
      <c r="M18" s="53" t="s">
        <v>35</v>
      </c>
      <c r="N18" s="54">
        <v>45</v>
      </c>
      <c r="O18" s="26" t="s">
        <v>36</v>
      </c>
      <c r="P18" s="55">
        <v>51</v>
      </c>
      <c r="Q18" s="53" t="s">
        <v>35</v>
      </c>
      <c r="R18" s="54">
        <v>29</v>
      </c>
      <c r="S18" s="26" t="s">
        <v>36</v>
      </c>
      <c r="T18" s="55">
        <v>24</v>
      </c>
      <c r="U18" s="53" t="s">
        <v>35</v>
      </c>
      <c r="V18" s="54">
        <v>33</v>
      </c>
      <c r="W18" s="26" t="s">
        <v>36</v>
      </c>
      <c r="X18" s="55">
        <v>35</v>
      </c>
      <c r="Y18" s="53" t="s">
        <v>35</v>
      </c>
      <c r="Z18" s="54">
        <v>29</v>
      </c>
      <c r="AA18" s="26" t="s">
        <v>36</v>
      </c>
      <c r="AB18" s="55">
        <v>32</v>
      </c>
      <c r="AC18" s="53" t="s">
        <v>35</v>
      </c>
      <c r="AD18" s="54">
        <v>46</v>
      </c>
      <c r="AE18" s="26" t="s">
        <v>36</v>
      </c>
      <c r="AF18" s="55">
        <v>38</v>
      </c>
    </row>
    <row r="19" spans="1:32" ht="10.5" customHeight="1" x14ac:dyDescent="0.2">
      <c r="A19" s="53" t="s">
        <v>37</v>
      </c>
      <c r="B19" s="54">
        <v>40</v>
      </c>
      <c r="C19" s="26" t="s">
        <v>38</v>
      </c>
      <c r="D19" s="55">
        <v>33</v>
      </c>
      <c r="E19" s="53" t="s">
        <v>37</v>
      </c>
      <c r="F19" s="54">
        <v>33</v>
      </c>
      <c r="G19" s="26" t="s">
        <v>38</v>
      </c>
      <c r="H19" s="55">
        <v>34</v>
      </c>
      <c r="I19" s="53" t="s">
        <v>37</v>
      </c>
      <c r="J19" s="54">
        <v>36</v>
      </c>
      <c r="K19" s="26" t="s">
        <v>38</v>
      </c>
      <c r="L19" s="55">
        <v>42</v>
      </c>
      <c r="M19" s="53" t="s">
        <v>37</v>
      </c>
      <c r="N19" s="54">
        <v>41</v>
      </c>
      <c r="O19" s="26" t="s">
        <v>38</v>
      </c>
      <c r="P19" s="55">
        <v>47</v>
      </c>
      <c r="Q19" s="53" t="s">
        <v>37</v>
      </c>
      <c r="R19" s="54">
        <v>27</v>
      </c>
      <c r="S19" s="26" t="s">
        <v>38</v>
      </c>
      <c r="T19" s="55">
        <v>22</v>
      </c>
      <c r="U19" s="53" t="s">
        <v>37</v>
      </c>
      <c r="V19" s="54">
        <v>27</v>
      </c>
      <c r="W19" s="26" t="s">
        <v>38</v>
      </c>
      <c r="X19" s="55">
        <v>43</v>
      </c>
      <c r="Y19" s="53" t="s">
        <v>37</v>
      </c>
      <c r="Z19" s="54">
        <v>42</v>
      </c>
      <c r="AA19" s="26" t="s">
        <v>38</v>
      </c>
      <c r="AB19" s="55">
        <v>41</v>
      </c>
      <c r="AC19" s="53" t="s">
        <v>37</v>
      </c>
      <c r="AD19" s="54">
        <v>41</v>
      </c>
      <c r="AE19" s="26" t="s">
        <v>38</v>
      </c>
      <c r="AF19" s="55">
        <v>33</v>
      </c>
    </row>
    <row r="20" spans="1:32" ht="10.5" customHeight="1" x14ac:dyDescent="0.2">
      <c r="A20" s="53" t="s">
        <v>39</v>
      </c>
      <c r="B20" s="54">
        <v>33</v>
      </c>
      <c r="C20" s="26" t="s">
        <v>40</v>
      </c>
      <c r="D20" s="55">
        <v>36</v>
      </c>
      <c r="E20" s="53" t="s">
        <v>39</v>
      </c>
      <c r="F20" s="54">
        <v>28</v>
      </c>
      <c r="G20" s="26" t="s">
        <v>40</v>
      </c>
      <c r="H20" s="55">
        <v>27</v>
      </c>
      <c r="I20" s="53" t="s">
        <v>39</v>
      </c>
      <c r="J20" s="54">
        <v>40</v>
      </c>
      <c r="K20" s="26" t="s">
        <v>40</v>
      </c>
      <c r="L20" s="55">
        <v>36</v>
      </c>
      <c r="M20" s="53" t="s">
        <v>39</v>
      </c>
      <c r="N20" s="54">
        <v>34</v>
      </c>
      <c r="O20" s="26" t="s">
        <v>40</v>
      </c>
      <c r="P20" s="55">
        <v>38</v>
      </c>
      <c r="Q20" s="53" t="s">
        <v>39</v>
      </c>
      <c r="R20" s="54">
        <v>30</v>
      </c>
      <c r="S20" s="26" t="s">
        <v>40</v>
      </c>
      <c r="T20" s="55">
        <v>36</v>
      </c>
      <c r="U20" s="53" t="s">
        <v>39</v>
      </c>
      <c r="V20" s="54">
        <v>36</v>
      </c>
      <c r="W20" s="26" t="s">
        <v>40</v>
      </c>
      <c r="X20" s="55">
        <v>38</v>
      </c>
      <c r="Y20" s="53" t="s">
        <v>39</v>
      </c>
      <c r="Z20" s="54">
        <v>34</v>
      </c>
      <c r="AA20" s="26" t="s">
        <v>40</v>
      </c>
      <c r="AB20" s="55">
        <v>34</v>
      </c>
      <c r="AC20" s="53" t="s">
        <v>39</v>
      </c>
      <c r="AD20" s="54">
        <v>33</v>
      </c>
      <c r="AE20" s="26" t="s">
        <v>40</v>
      </c>
      <c r="AF20" s="55">
        <v>30</v>
      </c>
    </row>
    <row r="21" spans="1:32" ht="10.5" customHeight="1" x14ac:dyDescent="0.2">
      <c r="A21" s="53" t="s">
        <v>41</v>
      </c>
      <c r="B21" s="54">
        <v>45</v>
      </c>
      <c r="C21" s="26" t="s">
        <v>42</v>
      </c>
      <c r="D21" s="55">
        <v>45</v>
      </c>
      <c r="E21" s="53" t="s">
        <v>41</v>
      </c>
      <c r="F21" s="54">
        <v>40</v>
      </c>
      <c r="G21" s="26" t="s">
        <v>42</v>
      </c>
      <c r="H21" s="55">
        <v>43</v>
      </c>
      <c r="I21" s="53" t="s">
        <v>41</v>
      </c>
      <c r="J21" s="54">
        <v>33</v>
      </c>
      <c r="K21" s="26" t="s">
        <v>42</v>
      </c>
      <c r="L21" s="55">
        <v>37</v>
      </c>
      <c r="M21" s="53" t="s">
        <v>41</v>
      </c>
      <c r="N21" s="54">
        <v>37</v>
      </c>
      <c r="O21" s="26" t="s">
        <v>42</v>
      </c>
      <c r="P21" s="55">
        <v>42</v>
      </c>
      <c r="Q21" s="53" t="s">
        <v>41</v>
      </c>
      <c r="R21" s="54">
        <v>24</v>
      </c>
      <c r="S21" s="26" t="s">
        <v>42</v>
      </c>
      <c r="T21" s="55">
        <v>41</v>
      </c>
      <c r="U21" s="53" t="s">
        <v>41</v>
      </c>
      <c r="V21" s="54">
        <v>37</v>
      </c>
      <c r="W21" s="26" t="s">
        <v>42</v>
      </c>
      <c r="X21" s="55">
        <v>39</v>
      </c>
      <c r="Y21" s="53" t="s">
        <v>41</v>
      </c>
      <c r="Z21" s="54">
        <v>25</v>
      </c>
      <c r="AA21" s="26" t="s">
        <v>42</v>
      </c>
      <c r="AB21" s="55">
        <v>25</v>
      </c>
      <c r="AC21" s="53" t="s">
        <v>41</v>
      </c>
      <c r="AD21" s="54">
        <v>37</v>
      </c>
      <c r="AE21" s="26" t="s">
        <v>42</v>
      </c>
      <c r="AF21" s="55">
        <v>35</v>
      </c>
    </row>
    <row r="22" spans="1:32" ht="10.5" customHeight="1" x14ac:dyDescent="0.2">
      <c r="A22" s="53" t="s">
        <v>43</v>
      </c>
      <c r="B22" s="54">
        <v>38</v>
      </c>
      <c r="C22" s="26" t="s">
        <v>44</v>
      </c>
      <c r="D22" s="55">
        <v>29</v>
      </c>
      <c r="E22" s="53" t="s">
        <v>43</v>
      </c>
      <c r="F22" s="54">
        <v>39</v>
      </c>
      <c r="G22" s="26" t="s">
        <v>44</v>
      </c>
      <c r="H22" s="55">
        <v>39</v>
      </c>
      <c r="I22" s="53" t="s">
        <v>43</v>
      </c>
      <c r="J22" s="54">
        <v>46</v>
      </c>
      <c r="K22" s="26" t="s">
        <v>44</v>
      </c>
      <c r="L22" s="55">
        <v>34</v>
      </c>
      <c r="M22" s="53" t="s">
        <v>43</v>
      </c>
      <c r="N22" s="54">
        <v>45</v>
      </c>
      <c r="O22" s="26" t="s">
        <v>44</v>
      </c>
      <c r="P22" s="55">
        <v>36</v>
      </c>
      <c r="Q22" s="53" t="s">
        <v>43</v>
      </c>
      <c r="R22" s="54">
        <v>31</v>
      </c>
      <c r="S22" s="26" t="s">
        <v>44</v>
      </c>
      <c r="T22" s="55">
        <v>43</v>
      </c>
      <c r="U22" s="53" t="s">
        <v>43</v>
      </c>
      <c r="V22" s="54">
        <v>31</v>
      </c>
      <c r="W22" s="26" t="s">
        <v>44</v>
      </c>
      <c r="X22" s="55">
        <v>36</v>
      </c>
      <c r="Y22" s="53" t="s">
        <v>43</v>
      </c>
      <c r="Z22" s="54">
        <v>33</v>
      </c>
      <c r="AA22" s="26" t="s">
        <v>44</v>
      </c>
      <c r="AB22" s="55">
        <v>36</v>
      </c>
      <c r="AC22" s="53" t="s">
        <v>43</v>
      </c>
      <c r="AD22" s="54">
        <v>48</v>
      </c>
      <c r="AE22" s="26" t="s">
        <v>44</v>
      </c>
      <c r="AF22" s="55">
        <v>46</v>
      </c>
    </row>
    <row r="23" spans="1:32" ht="10.5" customHeight="1" x14ac:dyDescent="0.2">
      <c r="A23" s="53" t="s">
        <v>45</v>
      </c>
      <c r="B23" s="54">
        <v>29</v>
      </c>
      <c r="C23" s="26" t="s">
        <v>46</v>
      </c>
      <c r="D23" s="55">
        <v>40</v>
      </c>
      <c r="E23" s="53" t="s">
        <v>45</v>
      </c>
      <c r="F23" s="54">
        <v>42</v>
      </c>
      <c r="G23" s="26" t="s">
        <v>46</v>
      </c>
      <c r="H23" s="55">
        <v>41</v>
      </c>
      <c r="I23" s="53" t="s">
        <v>45</v>
      </c>
      <c r="J23" s="54">
        <v>30</v>
      </c>
      <c r="K23" s="26" t="s">
        <v>46</v>
      </c>
      <c r="L23" s="55">
        <v>38</v>
      </c>
      <c r="M23" s="53" t="s">
        <v>45</v>
      </c>
      <c r="N23" s="54">
        <v>37</v>
      </c>
      <c r="O23" s="26" t="s">
        <v>46</v>
      </c>
      <c r="P23" s="55">
        <v>40</v>
      </c>
      <c r="Q23" s="53" t="s">
        <v>45</v>
      </c>
      <c r="R23" s="54">
        <v>39</v>
      </c>
      <c r="S23" s="26" t="s">
        <v>46</v>
      </c>
      <c r="T23" s="55">
        <v>26</v>
      </c>
      <c r="U23" s="53" t="s">
        <v>45</v>
      </c>
      <c r="V23" s="54">
        <v>28</v>
      </c>
      <c r="W23" s="26" t="s">
        <v>46</v>
      </c>
      <c r="X23" s="55">
        <v>50</v>
      </c>
      <c r="Y23" s="53" t="s">
        <v>45</v>
      </c>
      <c r="Z23" s="54">
        <v>36</v>
      </c>
      <c r="AA23" s="26" t="s">
        <v>46</v>
      </c>
      <c r="AB23" s="55">
        <v>33</v>
      </c>
      <c r="AC23" s="53" t="s">
        <v>45</v>
      </c>
      <c r="AD23" s="54">
        <v>45</v>
      </c>
      <c r="AE23" s="26" t="s">
        <v>46</v>
      </c>
      <c r="AF23" s="55">
        <v>31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1286</v>
      </c>
      <c r="B25" s="35"/>
      <c r="C25" s="31"/>
      <c r="D25" s="40"/>
      <c r="E25" s="32">
        <f>SUM(F6:F23)+SUM(H6:H23)</f>
        <v>1278</v>
      </c>
      <c r="F25" s="35"/>
      <c r="G25" s="32"/>
      <c r="H25" s="31"/>
      <c r="I25" s="32">
        <f>SUM(J6:J23)+SUM(L6:L23)</f>
        <v>1318</v>
      </c>
      <c r="J25" s="35"/>
      <c r="K25" s="31"/>
      <c r="L25" s="40"/>
      <c r="M25" s="32">
        <f>SUM(N6:N23)+SUM(P6:P23)</f>
        <v>1481</v>
      </c>
      <c r="N25" s="35"/>
      <c r="O25" s="32"/>
      <c r="P25" s="31"/>
      <c r="Q25" s="32">
        <f>SUM(R6:R23)+SUM(T6:T23)</f>
        <v>1262</v>
      </c>
      <c r="R25" s="35"/>
      <c r="S25" s="31"/>
      <c r="T25" s="40"/>
      <c r="U25" s="32">
        <f>SUM(V6:V23)+SUM(X6:X23)</f>
        <v>1322</v>
      </c>
      <c r="V25" s="35"/>
      <c r="W25" s="32"/>
      <c r="X25" s="31"/>
      <c r="Y25" s="32">
        <f>SUM(Z6:Z23)+SUM(AB6:AB23)</f>
        <v>1163</v>
      </c>
      <c r="Z25" s="35"/>
      <c r="AA25" s="31"/>
      <c r="AB25" s="40"/>
      <c r="AC25" s="32">
        <f>SUM(AD6:AD23)+SUM(AF6:AF23)</f>
        <v>1309</v>
      </c>
      <c r="AD25" s="35"/>
      <c r="AE25" s="32"/>
      <c r="AF25" s="31"/>
    </row>
    <row r="26" spans="1:32" s="58" customFormat="1" ht="13.5" customHeight="1" x14ac:dyDescent="0.2">
      <c r="A26" s="336" t="s">
        <v>647</v>
      </c>
      <c r="B26" s="337"/>
      <c r="C26" s="337"/>
      <c r="D26" s="337"/>
      <c r="E26" s="337"/>
      <c r="F26" s="337"/>
      <c r="G26" s="337"/>
      <c r="H26" s="338"/>
      <c r="I26" s="458" t="s">
        <v>648</v>
      </c>
      <c r="J26" s="459"/>
      <c r="K26" s="459"/>
      <c r="L26" s="459"/>
      <c r="M26" s="459"/>
      <c r="N26" s="459"/>
      <c r="O26" s="459"/>
      <c r="P26" s="460"/>
      <c r="Q26" s="449" t="s">
        <v>645</v>
      </c>
      <c r="R26" s="450"/>
      <c r="S26" s="450"/>
      <c r="T26" s="450"/>
      <c r="U26" s="450"/>
      <c r="V26" s="450"/>
      <c r="W26" s="450"/>
      <c r="X26" s="451"/>
      <c r="Y26" s="299" t="s">
        <v>649</v>
      </c>
      <c r="Z26" s="300"/>
      <c r="AA26" s="300"/>
      <c r="AB26" s="300"/>
      <c r="AC26" s="300"/>
      <c r="AD26" s="300"/>
      <c r="AE26" s="300"/>
      <c r="AF26" s="301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910</v>
      </c>
      <c r="H27" s="48"/>
      <c r="J27" s="47"/>
      <c r="K27" s="144" t="s">
        <v>271</v>
      </c>
      <c r="L27" s="145"/>
      <c r="M27" s="145"/>
      <c r="N27" s="49" t="s">
        <v>896</v>
      </c>
      <c r="P27" s="48"/>
      <c r="R27" s="47"/>
      <c r="S27" s="144" t="s">
        <v>271</v>
      </c>
      <c r="T27" s="145"/>
      <c r="U27" s="145"/>
      <c r="V27" s="49" t="s">
        <v>912</v>
      </c>
      <c r="X27" s="48"/>
      <c r="Z27" s="47"/>
      <c r="AA27" s="144" t="s">
        <v>271</v>
      </c>
      <c r="AB27" s="145"/>
      <c r="AC27" s="145"/>
      <c r="AD27" s="49" t="s">
        <v>891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921</v>
      </c>
      <c r="G28" s="32"/>
      <c r="H28" s="33"/>
      <c r="I28" s="29"/>
      <c r="K28" s="144" t="s">
        <v>595</v>
      </c>
      <c r="L28" s="145"/>
      <c r="M28" s="145"/>
      <c r="N28" s="49" t="s">
        <v>922</v>
      </c>
      <c r="O28" s="32"/>
      <c r="P28" s="33"/>
      <c r="Q28" s="29"/>
      <c r="S28" s="144" t="s">
        <v>595</v>
      </c>
      <c r="T28" s="145"/>
      <c r="U28" s="145"/>
      <c r="V28" s="49" t="s">
        <v>923</v>
      </c>
      <c r="W28" s="32"/>
      <c r="X28" s="33"/>
      <c r="Y28" s="29"/>
      <c r="AA28" s="144" t="s">
        <v>595</v>
      </c>
      <c r="AB28" s="145"/>
      <c r="AC28" s="145"/>
      <c r="AD28" s="49" t="s">
        <v>267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7</v>
      </c>
      <c r="G29" s="32"/>
      <c r="H29" s="33"/>
      <c r="I29" s="29"/>
      <c r="K29" s="144" t="s">
        <v>596</v>
      </c>
      <c r="L29" s="145"/>
      <c r="M29" s="145"/>
      <c r="N29" s="49">
        <v>7</v>
      </c>
      <c r="O29" s="32"/>
      <c r="P29" s="33"/>
      <c r="Q29" s="29"/>
      <c r="S29" s="144" t="s">
        <v>596</v>
      </c>
      <c r="T29" s="145"/>
      <c r="U29" s="145"/>
      <c r="V29" s="49">
        <v>9</v>
      </c>
      <c r="W29" s="32"/>
      <c r="X29" s="33"/>
      <c r="Y29" s="29"/>
      <c r="AA29" s="144" t="s">
        <v>596</v>
      </c>
      <c r="AB29" s="145"/>
      <c r="AC29" s="145"/>
      <c r="AD29" s="49">
        <v>8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37</v>
      </c>
      <c r="C31" s="26" t="s">
        <v>12</v>
      </c>
      <c r="D31" s="55">
        <v>36</v>
      </c>
      <c r="E31" s="53" t="s">
        <v>11</v>
      </c>
      <c r="F31" s="54">
        <v>34</v>
      </c>
      <c r="G31" s="26" t="s">
        <v>12</v>
      </c>
      <c r="H31" s="55">
        <v>35</v>
      </c>
      <c r="I31" s="53" t="s">
        <v>11</v>
      </c>
      <c r="J31" s="54">
        <v>40</v>
      </c>
      <c r="K31" s="26" t="s">
        <v>12</v>
      </c>
      <c r="L31" s="55">
        <v>31</v>
      </c>
      <c r="M31" s="53" t="s">
        <v>11</v>
      </c>
      <c r="N31" s="54">
        <v>32</v>
      </c>
      <c r="O31" s="26" t="s">
        <v>12</v>
      </c>
      <c r="P31" s="55">
        <v>43</v>
      </c>
      <c r="Q31" s="53" t="s">
        <v>11</v>
      </c>
      <c r="R31" s="54">
        <v>30</v>
      </c>
      <c r="S31" s="26" t="s">
        <v>12</v>
      </c>
      <c r="T31" s="55">
        <v>34</v>
      </c>
      <c r="U31" s="53" t="s">
        <v>11</v>
      </c>
      <c r="V31" s="54">
        <v>39</v>
      </c>
      <c r="W31" s="26" t="s">
        <v>12</v>
      </c>
      <c r="X31" s="55">
        <v>31</v>
      </c>
      <c r="Y31" s="53" t="s">
        <v>11</v>
      </c>
      <c r="Z31" s="54">
        <v>32</v>
      </c>
      <c r="AA31" s="26" t="s">
        <v>12</v>
      </c>
      <c r="AB31" s="55">
        <v>43</v>
      </c>
      <c r="AC31" s="53" t="s">
        <v>11</v>
      </c>
      <c r="AD31" s="54">
        <v>40</v>
      </c>
      <c r="AE31" s="26" t="s">
        <v>12</v>
      </c>
      <c r="AF31" s="55">
        <v>34</v>
      </c>
    </row>
    <row r="32" spans="1:32" ht="10.5" customHeight="1" x14ac:dyDescent="0.2">
      <c r="A32" s="53" t="s">
        <v>13</v>
      </c>
      <c r="B32" s="54">
        <v>36</v>
      </c>
      <c r="C32" s="26" t="s">
        <v>14</v>
      </c>
      <c r="D32" s="55">
        <v>32</v>
      </c>
      <c r="E32" s="53" t="s">
        <v>13</v>
      </c>
      <c r="F32" s="54">
        <v>30</v>
      </c>
      <c r="G32" s="26" t="s">
        <v>14</v>
      </c>
      <c r="H32" s="55">
        <v>44</v>
      </c>
      <c r="I32" s="53" t="s">
        <v>13</v>
      </c>
      <c r="J32" s="54">
        <v>39</v>
      </c>
      <c r="K32" s="26" t="s">
        <v>14</v>
      </c>
      <c r="L32" s="55">
        <v>37</v>
      </c>
      <c r="M32" s="53" t="s">
        <v>13</v>
      </c>
      <c r="N32" s="54">
        <v>28</v>
      </c>
      <c r="O32" s="26" t="s">
        <v>14</v>
      </c>
      <c r="P32" s="55">
        <v>30</v>
      </c>
      <c r="Q32" s="53" t="s">
        <v>13</v>
      </c>
      <c r="R32" s="54">
        <v>25</v>
      </c>
      <c r="S32" s="26" t="s">
        <v>14</v>
      </c>
      <c r="T32" s="55">
        <v>41</v>
      </c>
      <c r="U32" s="53" t="s">
        <v>13</v>
      </c>
      <c r="V32" s="54">
        <v>35</v>
      </c>
      <c r="W32" s="26" t="s">
        <v>14</v>
      </c>
      <c r="X32" s="55">
        <v>39</v>
      </c>
      <c r="Y32" s="53" t="s">
        <v>13</v>
      </c>
      <c r="Z32" s="54">
        <v>28</v>
      </c>
      <c r="AA32" s="26" t="s">
        <v>14</v>
      </c>
      <c r="AB32" s="55">
        <v>30</v>
      </c>
      <c r="AC32" s="53" t="s">
        <v>13</v>
      </c>
      <c r="AD32" s="54">
        <v>33</v>
      </c>
      <c r="AE32" s="26" t="s">
        <v>14</v>
      </c>
      <c r="AF32" s="55">
        <v>42</v>
      </c>
    </row>
    <row r="33" spans="1:32" ht="10.5" customHeight="1" x14ac:dyDescent="0.2">
      <c r="A33" s="53" t="s">
        <v>15</v>
      </c>
      <c r="B33" s="54">
        <v>39</v>
      </c>
      <c r="C33" s="26" t="s">
        <v>16</v>
      </c>
      <c r="D33" s="55">
        <v>37</v>
      </c>
      <c r="E33" s="53" t="s">
        <v>15</v>
      </c>
      <c r="F33" s="54">
        <v>35</v>
      </c>
      <c r="G33" s="26" t="s">
        <v>16</v>
      </c>
      <c r="H33" s="55">
        <v>40</v>
      </c>
      <c r="I33" s="53" t="s">
        <v>15</v>
      </c>
      <c r="J33" s="54">
        <v>33</v>
      </c>
      <c r="K33" s="26" t="s">
        <v>16</v>
      </c>
      <c r="L33" s="55">
        <v>32</v>
      </c>
      <c r="M33" s="53" t="s">
        <v>15</v>
      </c>
      <c r="N33" s="54">
        <v>36</v>
      </c>
      <c r="O33" s="26" t="s">
        <v>16</v>
      </c>
      <c r="P33" s="55">
        <v>32</v>
      </c>
      <c r="Q33" s="53" t="s">
        <v>15</v>
      </c>
      <c r="R33" s="54">
        <v>31</v>
      </c>
      <c r="S33" s="26" t="s">
        <v>16</v>
      </c>
      <c r="T33" s="55">
        <v>20</v>
      </c>
      <c r="U33" s="53" t="s">
        <v>15</v>
      </c>
      <c r="V33" s="54">
        <v>39</v>
      </c>
      <c r="W33" s="26" t="s">
        <v>16</v>
      </c>
      <c r="X33" s="55">
        <v>35</v>
      </c>
      <c r="Y33" s="53" t="s">
        <v>15</v>
      </c>
      <c r="Z33" s="54">
        <v>36</v>
      </c>
      <c r="AA33" s="26" t="s">
        <v>16</v>
      </c>
      <c r="AB33" s="55">
        <v>32</v>
      </c>
      <c r="AC33" s="53" t="s">
        <v>15</v>
      </c>
      <c r="AD33" s="54">
        <v>44</v>
      </c>
      <c r="AE33" s="26" t="s">
        <v>16</v>
      </c>
      <c r="AF33" s="55">
        <v>36</v>
      </c>
    </row>
    <row r="34" spans="1:32" ht="10.5" customHeight="1" x14ac:dyDescent="0.2">
      <c r="A34" s="53" t="s">
        <v>17</v>
      </c>
      <c r="B34" s="54">
        <v>35</v>
      </c>
      <c r="C34" s="26" t="s">
        <v>18</v>
      </c>
      <c r="D34" s="55">
        <v>36</v>
      </c>
      <c r="E34" s="53" t="s">
        <v>17</v>
      </c>
      <c r="F34" s="54">
        <v>38</v>
      </c>
      <c r="G34" s="26" t="s">
        <v>18</v>
      </c>
      <c r="H34" s="55">
        <v>34</v>
      </c>
      <c r="I34" s="53" t="s">
        <v>17</v>
      </c>
      <c r="J34" s="54">
        <v>39</v>
      </c>
      <c r="K34" s="26" t="s">
        <v>18</v>
      </c>
      <c r="L34" s="55">
        <v>38</v>
      </c>
      <c r="M34" s="53" t="s">
        <v>17</v>
      </c>
      <c r="N34" s="54">
        <v>37</v>
      </c>
      <c r="O34" s="26" t="s">
        <v>18</v>
      </c>
      <c r="P34" s="55">
        <v>33</v>
      </c>
      <c r="Q34" s="53" t="s">
        <v>17</v>
      </c>
      <c r="R34" s="54">
        <v>35</v>
      </c>
      <c r="S34" s="26" t="s">
        <v>18</v>
      </c>
      <c r="T34" s="55">
        <v>26</v>
      </c>
      <c r="U34" s="53" t="s">
        <v>17</v>
      </c>
      <c r="V34" s="54">
        <v>38</v>
      </c>
      <c r="W34" s="26" t="s">
        <v>18</v>
      </c>
      <c r="X34" s="55">
        <v>39</v>
      </c>
      <c r="Y34" s="53" t="s">
        <v>17</v>
      </c>
      <c r="Z34" s="54">
        <v>38</v>
      </c>
      <c r="AA34" s="26" t="s">
        <v>18</v>
      </c>
      <c r="AB34" s="55">
        <v>38</v>
      </c>
      <c r="AC34" s="53" t="s">
        <v>17</v>
      </c>
      <c r="AD34" s="54">
        <v>40</v>
      </c>
      <c r="AE34" s="26" t="s">
        <v>18</v>
      </c>
      <c r="AF34" s="55">
        <v>43</v>
      </c>
    </row>
    <row r="35" spans="1:32" ht="10.5" customHeight="1" x14ac:dyDescent="0.2">
      <c r="A35" s="53" t="s">
        <v>19</v>
      </c>
      <c r="B35" s="54">
        <v>34</v>
      </c>
      <c r="C35" s="26" t="s">
        <v>20</v>
      </c>
      <c r="D35" s="55">
        <v>43</v>
      </c>
      <c r="E35" s="53" t="s">
        <v>19</v>
      </c>
      <c r="F35" s="54">
        <v>40</v>
      </c>
      <c r="G35" s="26" t="s">
        <v>20</v>
      </c>
      <c r="H35" s="55">
        <v>33</v>
      </c>
      <c r="I35" s="53" t="s">
        <v>19</v>
      </c>
      <c r="J35" s="54">
        <v>32</v>
      </c>
      <c r="K35" s="26" t="s">
        <v>20</v>
      </c>
      <c r="L35" s="55">
        <v>34</v>
      </c>
      <c r="M35" s="53" t="s">
        <v>19</v>
      </c>
      <c r="N35" s="54">
        <v>43</v>
      </c>
      <c r="O35" s="26" t="s">
        <v>20</v>
      </c>
      <c r="P35" s="55">
        <v>45</v>
      </c>
      <c r="Q35" s="53" t="s">
        <v>19</v>
      </c>
      <c r="R35" s="54">
        <v>28</v>
      </c>
      <c r="S35" s="26" t="s">
        <v>20</v>
      </c>
      <c r="T35" s="55">
        <v>42</v>
      </c>
      <c r="U35" s="53" t="s">
        <v>19</v>
      </c>
      <c r="V35" s="54">
        <v>50</v>
      </c>
      <c r="W35" s="26" t="s">
        <v>20</v>
      </c>
      <c r="X35" s="55">
        <v>33</v>
      </c>
      <c r="Y35" s="53" t="s">
        <v>19</v>
      </c>
      <c r="Z35" s="54">
        <v>43</v>
      </c>
      <c r="AA35" s="26" t="s">
        <v>20</v>
      </c>
      <c r="AB35" s="55">
        <v>45</v>
      </c>
      <c r="AC35" s="53" t="s">
        <v>19</v>
      </c>
      <c r="AD35" s="54">
        <v>45</v>
      </c>
      <c r="AE35" s="26" t="s">
        <v>20</v>
      </c>
      <c r="AF35" s="55">
        <v>40</v>
      </c>
    </row>
    <row r="36" spans="1:32" ht="10.5" customHeight="1" x14ac:dyDescent="0.2">
      <c r="A36" s="53" t="s">
        <v>21</v>
      </c>
      <c r="B36" s="54">
        <v>32</v>
      </c>
      <c r="C36" s="26" t="s">
        <v>22</v>
      </c>
      <c r="D36" s="55">
        <v>38</v>
      </c>
      <c r="E36" s="53" t="s">
        <v>21</v>
      </c>
      <c r="F36" s="54">
        <v>36</v>
      </c>
      <c r="G36" s="26" t="s">
        <v>22</v>
      </c>
      <c r="H36" s="55">
        <v>35</v>
      </c>
      <c r="I36" s="53" t="s">
        <v>21</v>
      </c>
      <c r="J36" s="54">
        <v>34</v>
      </c>
      <c r="K36" s="26" t="s">
        <v>22</v>
      </c>
      <c r="L36" s="55">
        <v>43</v>
      </c>
      <c r="M36" s="53" t="s">
        <v>21</v>
      </c>
      <c r="N36" s="54">
        <v>35</v>
      </c>
      <c r="O36" s="26" t="s">
        <v>22</v>
      </c>
      <c r="P36" s="55">
        <v>37</v>
      </c>
      <c r="Q36" s="53" t="s">
        <v>21</v>
      </c>
      <c r="R36" s="54">
        <v>29</v>
      </c>
      <c r="S36" s="26" t="s">
        <v>22</v>
      </c>
      <c r="T36" s="55">
        <v>36</v>
      </c>
      <c r="U36" s="53" t="s">
        <v>21</v>
      </c>
      <c r="V36" s="54">
        <v>36</v>
      </c>
      <c r="W36" s="26" t="s">
        <v>22</v>
      </c>
      <c r="X36" s="55">
        <v>41</v>
      </c>
      <c r="Y36" s="53" t="s">
        <v>21</v>
      </c>
      <c r="Z36" s="54">
        <v>35</v>
      </c>
      <c r="AA36" s="26" t="s">
        <v>22</v>
      </c>
      <c r="AB36" s="55">
        <v>37</v>
      </c>
      <c r="AC36" s="53" t="s">
        <v>21</v>
      </c>
      <c r="AD36" s="54">
        <v>29</v>
      </c>
      <c r="AE36" s="26" t="s">
        <v>22</v>
      </c>
      <c r="AF36" s="55">
        <v>45</v>
      </c>
    </row>
    <row r="37" spans="1:32" ht="10.5" customHeight="1" x14ac:dyDescent="0.2">
      <c r="A37" s="53" t="s">
        <v>23</v>
      </c>
      <c r="B37" s="54">
        <v>29</v>
      </c>
      <c r="C37" s="26" t="s">
        <v>24</v>
      </c>
      <c r="D37" s="55">
        <v>42</v>
      </c>
      <c r="E37" s="53" t="s">
        <v>23</v>
      </c>
      <c r="F37" s="54">
        <v>33</v>
      </c>
      <c r="G37" s="26" t="s">
        <v>24</v>
      </c>
      <c r="H37" s="55">
        <v>38</v>
      </c>
      <c r="I37" s="53" t="s">
        <v>23</v>
      </c>
      <c r="J37" s="54">
        <v>49</v>
      </c>
      <c r="K37" s="26" t="s">
        <v>24</v>
      </c>
      <c r="L37" s="55">
        <v>31</v>
      </c>
      <c r="M37" s="53" t="s">
        <v>23</v>
      </c>
      <c r="N37" s="54">
        <v>44</v>
      </c>
      <c r="O37" s="26" t="s">
        <v>24</v>
      </c>
      <c r="P37" s="55">
        <v>32</v>
      </c>
      <c r="Q37" s="53" t="s">
        <v>23</v>
      </c>
      <c r="R37" s="54">
        <v>40</v>
      </c>
      <c r="S37" s="26" t="s">
        <v>24</v>
      </c>
      <c r="T37" s="55">
        <v>29</v>
      </c>
      <c r="U37" s="53" t="s">
        <v>23</v>
      </c>
      <c r="V37" s="54">
        <v>29</v>
      </c>
      <c r="W37" s="26" t="s">
        <v>24</v>
      </c>
      <c r="X37" s="55">
        <v>40</v>
      </c>
      <c r="Y37" s="53" t="s">
        <v>23</v>
      </c>
      <c r="Z37" s="54">
        <v>44</v>
      </c>
      <c r="AA37" s="26" t="s">
        <v>24</v>
      </c>
      <c r="AB37" s="55">
        <v>31</v>
      </c>
      <c r="AC37" s="53" t="s">
        <v>23</v>
      </c>
      <c r="AD37" s="54">
        <v>36</v>
      </c>
      <c r="AE37" s="26" t="s">
        <v>24</v>
      </c>
      <c r="AF37" s="55">
        <v>30</v>
      </c>
    </row>
    <row r="38" spans="1:32" ht="10.5" customHeight="1" x14ac:dyDescent="0.2">
      <c r="A38" s="53" t="s">
        <v>25</v>
      </c>
      <c r="B38" s="54">
        <v>34</v>
      </c>
      <c r="C38" s="26" t="s">
        <v>26</v>
      </c>
      <c r="D38" s="55">
        <v>32</v>
      </c>
      <c r="E38" s="53" t="s">
        <v>25</v>
      </c>
      <c r="F38" s="54">
        <v>45</v>
      </c>
      <c r="G38" s="26" t="s">
        <v>26</v>
      </c>
      <c r="H38" s="55">
        <v>32</v>
      </c>
      <c r="I38" s="53" t="s">
        <v>25</v>
      </c>
      <c r="J38" s="54">
        <v>34</v>
      </c>
      <c r="K38" s="26" t="s">
        <v>26</v>
      </c>
      <c r="L38" s="55">
        <v>36</v>
      </c>
      <c r="M38" s="53" t="s">
        <v>25</v>
      </c>
      <c r="N38" s="54">
        <v>31</v>
      </c>
      <c r="O38" s="26" t="s">
        <v>26</v>
      </c>
      <c r="P38" s="55">
        <v>28</v>
      </c>
      <c r="Q38" s="53" t="s">
        <v>25</v>
      </c>
      <c r="R38" s="54">
        <v>31</v>
      </c>
      <c r="S38" s="26" t="s">
        <v>26</v>
      </c>
      <c r="T38" s="55">
        <v>41</v>
      </c>
      <c r="U38" s="53" t="s">
        <v>25</v>
      </c>
      <c r="V38" s="54">
        <v>38</v>
      </c>
      <c r="W38" s="26" t="s">
        <v>26</v>
      </c>
      <c r="X38" s="55">
        <v>38</v>
      </c>
      <c r="Y38" s="53" t="s">
        <v>25</v>
      </c>
      <c r="Z38" s="54">
        <v>31</v>
      </c>
      <c r="AA38" s="26" t="s">
        <v>26</v>
      </c>
      <c r="AB38" s="55">
        <v>28</v>
      </c>
      <c r="AC38" s="53" t="s">
        <v>25</v>
      </c>
      <c r="AD38" s="54">
        <v>28</v>
      </c>
      <c r="AE38" s="26" t="s">
        <v>26</v>
      </c>
      <c r="AF38" s="55">
        <v>36</v>
      </c>
    </row>
    <row r="39" spans="1:32" ht="10.5" customHeight="1" x14ac:dyDescent="0.2">
      <c r="A39" s="53" t="s">
        <v>27</v>
      </c>
      <c r="B39" s="54">
        <v>37</v>
      </c>
      <c r="C39" s="26" t="s">
        <v>28</v>
      </c>
      <c r="D39" s="55">
        <v>38</v>
      </c>
      <c r="E39" s="53" t="s">
        <v>27</v>
      </c>
      <c r="F39" s="54">
        <v>40</v>
      </c>
      <c r="G39" s="26" t="s">
        <v>28</v>
      </c>
      <c r="H39" s="55">
        <v>37</v>
      </c>
      <c r="I39" s="53" t="s">
        <v>27</v>
      </c>
      <c r="J39" s="54">
        <v>42</v>
      </c>
      <c r="K39" s="26" t="s">
        <v>28</v>
      </c>
      <c r="L39" s="55">
        <v>40</v>
      </c>
      <c r="M39" s="53" t="s">
        <v>27</v>
      </c>
      <c r="N39" s="54">
        <v>32</v>
      </c>
      <c r="O39" s="26" t="s">
        <v>28</v>
      </c>
      <c r="P39" s="55">
        <v>36</v>
      </c>
      <c r="Q39" s="53" t="s">
        <v>27</v>
      </c>
      <c r="R39" s="54">
        <v>28</v>
      </c>
      <c r="S39" s="26" t="s">
        <v>28</v>
      </c>
      <c r="T39" s="55">
        <v>29</v>
      </c>
      <c r="U39" s="53" t="s">
        <v>27</v>
      </c>
      <c r="V39" s="54">
        <v>33</v>
      </c>
      <c r="W39" s="26" t="s">
        <v>28</v>
      </c>
      <c r="X39" s="55">
        <v>41</v>
      </c>
      <c r="Y39" s="53" t="s">
        <v>27</v>
      </c>
      <c r="Z39" s="54">
        <v>32</v>
      </c>
      <c r="AA39" s="26" t="s">
        <v>28</v>
      </c>
      <c r="AB39" s="55">
        <v>36</v>
      </c>
      <c r="AC39" s="53" t="s">
        <v>27</v>
      </c>
      <c r="AD39" s="54">
        <v>40</v>
      </c>
      <c r="AE39" s="26" t="s">
        <v>28</v>
      </c>
      <c r="AF39" s="55">
        <v>27</v>
      </c>
    </row>
    <row r="40" spans="1:32" ht="10.5" customHeight="1" x14ac:dyDescent="0.2">
      <c r="A40" s="53" t="s">
        <v>29</v>
      </c>
      <c r="B40" s="54">
        <v>51</v>
      </c>
      <c r="C40" s="26" t="s">
        <v>30</v>
      </c>
      <c r="D40" s="55">
        <v>40</v>
      </c>
      <c r="E40" s="53" t="s">
        <v>29</v>
      </c>
      <c r="F40" s="54">
        <v>34</v>
      </c>
      <c r="G40" s="26" t="s">
        <v>30</v>
      </c>
      <c r="H40" s="55">
        <v>39</v>
      </c>
      <c r="I40" s="53" t="s">
        <v>29</v>
      </c>
      <c r="J40" s="54">
        <v>36</v>
      </c>
      <c r="K40" s="26" t="s">
        <v>30</v>
      </c>
      <c r="L40" s="55">
        <v>42</v>
      </c>
      <c r="M40" s="53" t="s">
        <v>29</v>
      </c>
      <c r="N40" s="54">
        <v>39</v>
      </c>
      <c r="O40" s="26" t="s">
        <v>30</v>
      </c>
      <c r="P40" s="55">
        <v>37</v>
      </c>
      <c r="Q40" s="53" t="s">
        <v>29</v>
      </c>
      <c r="R40" s="54">
        <v>43</v>
      </c>
      <c r="S40" s="26" t="s">
        <v>30</v>
      </c>
      <c r="T40" s="55">
        <v>34</v>
      </c>
      <c r="U40" s="53" t="s">
        <v>29</v>
      </c>
      <c r="V40" s="54">
        <v>38</v>
      </c>
      <c r="W40" s="26" t="s">
        <v>30</v>
      </c>
      <c r="X40" s="55">
        <v>40</v>
      </c>
      <c r="Y40" s="53" t="s">
        <v>29</v>
      </c>
      <c r="Z40" s="54">
        <v>37</v>
      </c>
      <c r="AA40" s="26" t="s">
        <v>30</v>
      </c>
      <c r="AB40" s="55">
        <v>37</v>
      </c>
      <c r="AC40" s="53" t="s">
        <v>29</v>
      </c>
      <c r="AD40" s="54">
        <v>39</v>
      </c>
      <c r="AE40" s="26" t="s">
        <v>30</v>
      </c>
      <c r="AF40" s="55">
        <v>39</v>
      </c>
    </row>
    <row r="41" spans="1:32" ht="10.5" customHeight="1" x14ac:dyDescent="0.2">
      <c r="A41" s="53" t="s">
        <v>31</v>
      </c>
      <c r="B41" s="54">
        <v>40</v>
      </c>
      <c r="C41" s="26" t="s">
        <v>32</v>
      </c>
      <c r="D41" s="55">
        <v>42</v>
      </c>
      <c r="E41" s="53" t="s">
        <v>31</v>
      </c>
      <c r="F41" s="54">
        <v>32</v>
      </c>
      <c r="G41" s="26" t="s">
        <v>32</v>
      </c>
      <c r="H41" s="55">
        <v>43</v>
      </c>
      <c r="I41" s="53" t="s">
        <v>31</v>
      </c>
      <c r="J41" s="54">
        <v>43</v>
      </c>
      <c r="K41" s="26" t="s">
        <v>32</v>
      </c>
      <c r="L41" s="55">
        <v>33</v>
      </c>
      <c r="M41" s="53" t="s">
        <v>31</v>
      </c>
      <c r="N41" s="54">
        <v>40</v>
      </c>
      <c r="O41" s="26" t="s">
        <v>32</v>
      </c>
      <c r="P41" s="55">
        <v>44</v>
      </c>
      <c r="Q41" s="53" t="s">
        <v>31</v>
      </c>
      <c r="R41" s="54">
        <v>39</v>
      </c>
      <c r="S41" s="26" t="s">
        <v>32</v>
      </c>
      <c r="T41" s="55">
        <v>42</v>
      </c>
      <c r="U41" s="53" t="s">
        <v>31</v>
      </c>
      <c r="V41" s="54">
        <v>30</v>
      </c>
      <c r="W41" s="26" t="s">
        <v>32</v>
      </c>
      <c r="X41" s="55">
        <v>48</v>
      </c>
      <c r="Y41" s="53" t="s">
        <v>31</v>
      </c>
      <c r="Z41" s="54">
        <v>41</v>
      </c>
      <c r="AA41" s="26" t="s">
        <v>32</v>
      </c>
      <c r="AB41" s="55">
        <v>44</v>
      </c>
      <c r="AC41" s="53" t="s">
        <v>31</v>
      </c>
      <c r="AD41" s="54">
        <v>35</v>
      </c>
      <c r="AE41" s="26" t="s">
        <v>32</v>
      </c>
      <c r="AF41" s="55">
        <v>37</v>
      </c>
    </row>
    <row r="42" spans="1:32" ht="10.5" customHeight="1" x14ac:dyDescent="0.2">
      <c r="A42" s="53" t="s">
        <v>33</v>
      </c>
      <c r="B42" s="54">
        <v>42</v>
      </c>
      <c r="C42" s="26" t="s">
        <v>34</v>
      </c>
      <c r="D42" s="55">
        <v>35</v>
      </c>
      <c r="E42" s="53" t="s">
        <v>33</v>
      </c>
      <c r="F42" s="54">
        <v>35</v>
      </c>
      <c r="G42" s="26" t="s">
        <v>34</v>
      </c>
      <c r="H42" s="55">
        <v>33</v>
      </c>
      <c r="I42" s="53" t="s">
        <v>33</v>
      </c>
      <c r="J42" s="54">
        <v>45</v>
      </c>
      <c r="K42" s="26" t="s">
        <v>34</v>
      </c>
      <c r="L42" s="55">
        <v>49</v>
      </c>
      <c r="M42" s="53" t="s">
        <v>33</v>
      </c>
      <c r="N42" s="54">
        <v>37</v>
      </c>
      <c r="O42" s="26" t="s">
        <v>34</v>
      </c>
      <c r="P42" s="55">
        <v>35</v>
      </c>
      <c r="Q42" s="53" t="s">
        <v>33</v>
      </c>
      <c r="R42" s="54">
        <v>24</v>
      </c>
      <c r="S42" s="26" t="s">
        <v>34</v>
      </c>
      <c r="T42" s="55">
        <v>33</v>
      </c>
      <c r="U42" s="53" t="s">
        <v>33</v>
      </c>
      <c r="V42" s="54">
        <v>37</v>
      </c>
      <c r="W42" s="26" t="s">
        <v>34</v>
      </c>
      <c r="X42" s="55">
        <v>35</v>
      </c>
      <c r="Y42" s="53" t="s">
        <v>33</v>
      </c>
      <c r="Z42" s="54">
        <v>37</v>
      </c>
      <c r="AA42" s="26" t="s">
        <v>34</v>
      </c>
      <c r="AB42" s="55">
        <v>35</v>
      </c>
      <c r="AC42" s="53" t="s">
        <v>33</v>
      </c>
      <c r="AD42" s="54">
        <v>37</v>
      </c>
      <c r="AE42" s="26" t="s">
        <v>34</v>
      </c>
      <c r="AF42" s="55">
        <v>37</v>
      </c>
    </row>
    <row r="43" spans="1:32" ht="10.5" customHeight="1" x14ac:dyDescent="0.2">
      <c r="A43" s="53" t="s">
        <v>35</v>
      </c>
      <c r="B43" s="54">
        <v>32</v>
      </c>
      <c r="C43" s="26" t="s">
        <v>36</v>
      </c>
      <c r="D43" s="55">
        <v>32</v>
      </c>
      <c r="E43" s="53" t="s">
        <v>35</v>
      </c>
      <c r="F43" s="54">
        <v>33</v>
      </c>
      <c r="G43" s="26" t="s">
        <v>36</v>
      </c>
      <c r="H43" s="55">
        <v>35</v>
      </c>
      <c r="I43" s="53" t="s">
        <v>35</v>
      </c>
      <c r="J43" s="54">
        <v>39</v>
      </c>
      <c r="K43" s="26" t="s">
        <v>36</v>
      </c>
      <c r="L43" s="55">
        <v>42</v>
      </c>
      <c r="M43" s="53" t="s">
        <v>35</v>
      </c>
      <c r="N43" s="54">
        <v>32</v>
      </c>
      <c r="O43" s="26" t="s">
        <v>36</v>
      </c>
      <c r="P43" s="55">
        <v>43</v>
      </c>
      <c r="Q43" s="53" t="s">
        <v>35</v>
      </c>
      <c r="R43" s="54">
        <v>35</v>
      </c>
      <c r="S43" s="26" t="s">
        <v>36</v>
      </c>
      <c r="T43" s="55">
        <v>32</v>
      </c>
      <c r="U43" s="53" t="s">
        <v>35</v>
      </c>
      <c r="V43" s="54">
        <v>38</v>
      </c>
      <c r="W43" s="26" t="s">
        <v>36</v>
      </c>
      <c r="X43" s="55">
        <v>29</v>
      </c>
      <c r="Y43" s="53" t="s">
        <v>35</v>
      </c>
      <c r="Z43" s="54">
        <v>32</v>
      </c>
      <c r="AA43" s="26" t="s">
        <v>36</v>
      </c>
      <c r="AB43" s="55">
        <v>43</v>
      </c>
      <c r="AC43" s="53" t="s">
        <v>35</v>
      </c>
      <c r="AD43" s="54">
        <v>32</v>
      </c>
      <c r="AE43" s="26" t="s">
        <v>36</v>
      </c>
      <c r="AF43" s="55">
        <v>31</v>
      </c>
    </row>
    <row r="44" spans="1:32" ht="10.5" customHeight="1" x14ac:dyDescent="0.2">
      <c r="A44" s="53" t="s">
        <v>37</v>
      </c>
      <c r="B44" s="54">
        <v>41</v>
      </c>
      <c r="C44" s="26" t="s">
        <v>38</v>
      </c>
      <c r="D44" s="55">
        <v>37</v>
      </c>
      <c r="E44" s="53" t="s">
        <v>37</v>
      </c>
      <c r="F44" s="54">
        <v>32</v>
      </c>
      <c r="G44" s="26" t="s">
        <v>38</v>
      </c>
      <c r="H44" s="55">
        <v>44</v>
      </c>
      <c r="I44" s="53" t="s">
        <v>37</v>
      </c>
      <c r="J44" s="54">
        <v>38</v>
      </c>
      <c r="K44" s="26" t="s">
        <v>38</v>
      </c>
      <c r="L44" s="55">
        <v>37</v>
      </c>
      <c r="M44" s="53" t="s">
        <v>37</v>
      </c>
      <c r="N44" s="54">
        <v>28</v>
      </c>
      <c r="O44" s="26" t="s">
        <v>38</v>
      </c>
      <c r="P44" s="55">
        <v>30</v>
      </c>
      <c r="Q44" s="53" t="s">
        <v>37</v>
      </c>
      <c r="R44" s="54">
        <v>31</v>
      </c>
      <c r="S44" s="26" t="s">
        <v>38</v>
      </c>
      <c r="T44" s="55">
        <v>40</v>
      </c>
      <c r="U44" s="53" t="s">
        <v>37</v>
      </c>
      <c r="V44" s="54">
        <v>36</v>
      </c>
      <c r="W44" s="26" t="s">
        <v>38</v>
      </c>
      <c r="X44" s="55">
        <v>37</v>
      </c>
      <c r="Y44" s="53" t="s">
        <v>37</v>
      </c>
      <c r="Z44" s="54">
        <v>28</v>
      </c>
      <c r="AA44" s="26" t="s">
        <v>38</v>
      </c>
      <c r="AB44" s="55">
        <v>30</v>
      </c>
      <c r="AC44" s="53" t="s">
        <v>37</v>
      </c>
      <c r="AD44" s="54">
        <v>31</v>
      </c>
      <c r="AE44" s="26" t="s">
        <v>38</v>
      </c>
      <c r="AF44" s="55">
        <v>30</v>
      </c>
    </row>
    <row r="45" spans="1:32" ht="10.5" customHeight="1" x14ac:dyDescent="0.2">
      <c r="A45" s="53" t="s">
        <v>39</v>
      </c>
      <c r="B45" s="54">
        <v>37</v>
      </c>
      <c r="C45" s="26" t="s">
        <v>40</v>
      </c>
      <c r="D45" s="55">
        <v>36</v>
      </c>
      <c r="E45" s="53" t="s">
        <v>39</v>
      </c>
      <c r="F45" s="54">
        <v>36</v>
      </c>
      <c r="G45" s="26" t="s">
        <v>40</v>
      </c>
      <c r="H45" s="55">
        <v>42</v>
      </c>
      <c r="I45" s="53" t="s">
        <v>39</v>
      </c>
      <c r="J45" s="54">
        <v>40</v>
      </c>
      <c r="K45" s="26" t="s">
        <v>40</v>
      </c>
      <c r="L45" s="55">
        <v>33</v>
      </c>
      <c r="M45" s="53" t="s">
        <v>39</v>
      </c>
      <c r="N45" s="54">
        <v>37</v>
      </c>
      <c r="O45" s="26" t="s">
        <v>40</v>
      </c>
      <c r="P45" s="55">
        <v>32</v>
      </c>
      <c r="Q45" s="53" t="s">
        <v>39</v>
      </c>
      <c r="R45" s="54">
        <v>39</v>
      </c>
      <c r="S45" s="26" t="s">
        <v>40</v>
      </c>
      <c r="T45" s="55">
        <v>35</v>
      </c>
      <c r="U45" s="53" t="s">
        <v>39</v>
      </c>
      <c r="V45" s="54">
        <v>39</v>
      </c>
      <c r="W45" s="26" t="s">
        <v>40</v>
      </c>
      <c r="X45" s="55">
        <v>33</v>
      </c>
      <c r="Y45" s="53" t="s">
        <v>39</v>
      </c>
      <c r="Z45" s="54">
        <v>36</v>
      </c>
      <c r="AA45" s="26" t="s">
        <v>40</v>
      </c>
      <c r="AB45" s="55">
        <v>32</v>
      </c>
      <c r="AC45" s="53" t="s">
        <v>39</v>
      </c>
      <c r="AD45" s="54">
        <v>43</v>
      </c>
      <c r="AE45" s="26" t="s">
        <v>40</v>
      </c>
      <c r="AF45" s="55">
        <v>42</v>
      </c>
    </row>
    <row r="46" spans="1:32" ht="10.5" customHeight="1" x14ac:dyDescent="0.2">
      <c r="A46" s="53" t="s">
        <v>41</v>
      </c>
      <c r="B46" s="54">
        <v>40</v>
      </c>
      <c r="C46" s="26" t="s">
        <v>42</v>
      </c>
      <c r="D46" s="55">
        <v>48</v>
      </c>
      <c r="E46" s="53" t="s">
        <v>41</v>
      </c>
      <c r="F46" s="54">
        <v>38</v>
      </c>
      <c r="G46" s="26" t="s">
        <v>42</v>
      </c>
      <c r="H46" s="55">
        <v>34</v>
      </c>
      <c r="I46" s="53" t="s">
        <v>41</v>
      </c>
      <c r="J46" s="54">
        <v>39</v>
      </c>
      <c r="K46" s="26" t="s">
        <v>42</v>
      </c>
      <c r="L46" s="55">
        <v>36</v>
      </c>
      <c r="M46" s="53" t="s">
        <v>41</v>
      </c>
      <c r="N46" s="54">
        <v>38</v>
      </c>
      <c r="O46" s="26" t="s">
        <v>42</v>
      </c>
      <c r="P46" s="55">
        <v>37</v>
      </c>
      <c r="Q46" s="53" t="s">
        <v>41</v>
      </c>
      <c r="R46" s="54">
        <v>34</v>
      </c>
      <c r="S46" s="26" t="s">
        <v>42</v>
      </c>
      <c r="T46" s="55">
        <v>31</v>
      </c>
      <c r="U46" s="53" t="s">
        <v>41</v>
      </c>
      <c r="V46" s="54">
        <v>38</v>
      </c>
      <c r="W46" s="26" t="s">
        <v>42</v>
      </c>
      <c r="X46" s="55">
        <v>38</v>
      </c>
      <c r="Y46" s="53" t="s">
        <v>41</v>
      </c>
      <c r="Z46" s="54">
        <v>38</v>
      </c>
      <c r="AA46" s="26" t="s">
        <v>42</v>
      </c>
      <c r="AB46" s="55">
        <v>37</v>
      </c>
      <c r="AC46" s="53" t="s">
        <v>41</v>
      </c>
      <c r="AD46" s="54">
        <v>30</v>
      </c>
      <c r="AE46" s="26" t="s">
        <v>42</v>
      </c>
      <c r="AF46" s="55">
        <v>27</v>
      </c>
    </row>
    <row r="47" spans="1:32" ht="10.5" customHeight="1" x14ac:dyDescent="0.2">
      <c r="A47" s="53" t="s">
        <v>43</v>
      </c>
      <c r="B47" s="54">
        <v>38</v>
      </c>
      <c r="C47" s="26" t="s">
        <v>44</v>
      </c>
      <c r="D47" s="55">
        <v>44</v>
      </c>
      <c r="E47" s="53" t="s">
        <v>43</v>
      </c>
      <c r="F47" s="54">
        <v>42</v>
      </c>
      <c r="G47" s="26" t="s">
        <v>44</v>
      </c>
      <c r="H47" s="55">
        <v>33</v>
      </c>
      <c r="I47" s="53" t="s">
        <v>43</v>
      </c>
      <c r="J47" s="54">
        <v>37</v>
      </c>
      <c r="K47" s="26" t="s">
        <v>44</v>
      </c>
      <c r="L47" s="55">
        <v>38</v>
      </c>
      <c r="M47" s="53" t="s">
        <v>43</v>
      </c>
      <c r="N47" s="54">
        <v>43</v>
      </c>
      <c r="O47" s="26" t="s">
        <v>44</v>
      </c>
      <c r="P47" s="55">
        <v>45</v>
      </c>
      <c r="Q47" s="53" t="s">
        <v>43</v>
      </c>
      <c r="R47" s="54">
        <v>31</v>
      </c>
      <c r="S47" s="26" t="s">
        <v>44</v>
      </c>
      <c r="T47" s="55">
        <v>43</v>
      </c>
      <c r="U47" s="53" t="s">
        <v>43</v>
      </c>
      <c r="V47" s="54">
        <v>45</v>
      </c>
      <c r="W47" s="26" t="s">
        <v>44</v>
      </c>
      <c r="X47" s="55">
        <v>35</v>
      </c>
      <c r="Y47" s="53" t="s">
        <v>43</v>
      </c>
      <c r="Z47" s="54">
        <v>40</v>
      </c>
      <c r="AA47" s="26" t="s">
        <v>44</v>
      </c>
      <c r="AB47" s="55">
        <v>45</v>
      </c>
      <c r="AC47" s="53" t="s">
        <v>43</v>
      </c>
      <c r="AD47" s="54">
        <v>38</v>
      </c>
      <c r="AE47" s="26" t="s">
        <v>44</v>
      </c>
      <c r="AF47" s="55">
        <v>36</v>
      </c>
    </row>
    <row r="48" spans="1:32" ht="10.5" customHeight="1" x14ac:dyDescent="0.2">
      <c r="A48" s="53" t="s">
        <v>45</v>
      </c>
      <c r="B48" s="54">
        <v>42</v>
      </c>
      <c r="C48" s="26" t="s">
        <v>46</v>
      </c>
      <c r="D48" s="55">
        <v>32</v>
      </c>
      <c r="E48" s="53" t="s">
        <v>45</v>
      </c>
      <c r="F48" s="54">
        <v>35</v>
      </c>
      <c r="G48" s="26" t="s">
        <v>46</v>
      </c>
      <c r="H48" s="55">
        <v>35</v>
      </c>
      <c r="I48" s="53" t="s">
        <v>45</v>
      </c>
      <c r="J48" s="54">
        <v>42</v>
      </c>
      <c r="K48" s="26" t="s">
        <v>46</v>
      </c>
      <c r="L48" s="55">
        <v>39</v>
      </c>
      <c r="M48" s="53" t="s">
        <v>45</v>
      </c>
      <c r="N48" s="54">
        <v>36</v>
      </c>
      <c r="O48" s="26" t="s">
        <v>46</v>
      </c>
      <c r="P48" s="55">
        <v>37</v>
      </c>
      <c r="Q48" s="53" t="s">
        <v>45</v>
      </c>
      <c r="R48" s="54">
        <v>44</v>
      </c>
      <c r="S48" s="26" t="s">
        <v>46</v>
      </c>
      <c r="T48" s="55">
        <v>34</v>
      </c>
      <c r="U48" s="53" t="s">
        <v>45</v>
      </c>
      <c r="V48" s="54">
        <v>37</v>
      </c>
      <c r="W48" s="26" t="s">
        <v>46</v>
      </c>
      <c r="X48" s="55">
        <v>36</v>
      </c>
      <c r="Y48" s="53" t="s">
        <v>45</v>
      </c>
      <c r="Z48" s="54">
        <v>36</v>
      </c>
      <c r="AA48" s="26" t="s">
        <v>46</v>
      </c>
      <c r="AB48" s="55">
        <v>37</v>
      </c>
      <c r="AC48" s="53" t="s">
        <v>45</v>
      </c>
      <c r="AD48" s="54">
        <v>35</v>
      </c>
      <c r="AE48" s="26" t="s">
        <v>46</v>
      </c>
      <c r="AF48" s="55">
        <v>33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1356</v>
      </c>
      <c r="B50" s="35"/>
      <c r="C50" s="31"/>
      <c r="D50" s="40"/>
      <c r="E50" s="32">
        <f>SUM(F31:F48)+SUM(H31:H48)</f>
        <v>1314</v>
      </c>
      <c r="F50" s="35"/>
      <c r="G50" s="32"/>
      <c r="H50" s="31"/>
      <c r="I50" s="32">
        <f>SUM(J31:J48)+SUM(L31:L48)</f>
        <v>1372</v>
      </c>
      <c r="J50" s="35"/>
      <c r="K50" s="31"/>
      <c r="L50" s="40"/>
      <c r="M50" s="32">
        <f>SUM(N31:N48)+SUM(P31:P48)</f>
        <v>1304</v>
      </c>
      <c r="N50" s="35"/>
      <c r="O50" s="32"/>
      <c r="P50" s="31"/>
      <c r="Q50" s="32">
        <f>SUM(R31:R48)+SUM(T31:T48)</f>
        <v>1219</v>
      </c>
      <c r="R50" s="35"/>
      <c r="S50" s="31"/>
      <c r="T50" s="40"/>
      <c r="U50" s="32">
        <f>SUM(V31:V48)+SUM(X31:X48)</f>
        <v>1343</v>
      </c>
      <c r="V50" s="35"/>
      <c r="W50" s="32"/>
      <c r="X50" s="31"/>
      <c r="Y50" s="32">
        <f>SUM(Z31:Z48)+SUM(AB31:AB48)</f>
        <v>1304</v>
      </c>
      <c r="Z50" s="35"/>
      <c r="AA50" s="31"/>
      <c r="AB50" s="40"/>
      <c r="AC50" s="32">
        <f>SUM(AD31:AD48)+SUM(AF31:AF48)</f>
        <v>1300</v>
      </c>
      <c r="AD50" s="35"/>
      <c r="AE50" s="32"/>
      <c r="AF50" s="31"/>
    </row>
    <row r="51" spans="1:32" s="58" customFormat="1" ht="13.5" customHeight="1" x14ac:dyDescent="0.2">
      <c r="A51" s="452" t="s">
        <v>644</v>
      </c>
      <c r="B51" s="453"/>
      <c r="C51" s="453"/>
      <c r="D51" s="453"/>
      <c r="E51" s="453"/>
      <c r="F51" s="453"/>
      <c r="G51" s="453"/>
      <c r="H51" s="454"/>
      <c r="I51" s="333" t="s">
        <v>650</v>
      </c>
      <c r="J51" s="334"/>
      <c r="K51" s="334"/>
      <c r="L51" s="334"/>
      <c r="M51" s="334"/>
      <c r="N51" s="334"/>
      <c r="O51" s="334"/>
      <c r="P51" s="335"/>
      <c r="Q51" s="443" t="s">
        <v>651</v>
      </c>
      <c r="R51" s="444"/>
      <c r="S51" s="444"/>
      <c r="T51" s="444"/>
      <c r="U51" s="444"/>
      <c r="V51" s="444"/>
      <c r="W51" s="444"/>
      <c r="X51" s="445"/>
      <c r="Y51" s="446" t="s">
        <v>643</v>
      </c>
      <c r="Z51" s="447"/>
      <c r="AA51" s="447"/>
      <c r="AB51" s="447"/>
      <c r="AC51" s="447"/>
      <c r="AD51" s="447"/>
      <c r="AE51" s="447"/>
      <c r="AF51" s="448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924</v>
      </c>
      <c r="H52" s="48"/>
      <c r="J52" s="47"/>
      <c r="K52" s="144" t="s">
        <v>271</v>
      </c>
      <c r="L52" s="145"/>
      <c r="M52" s="145"/>
      <c r="N52" s="49" t="s">
        <v>926</v>
      </c>
      <c r="P52" s="48"/>
      <c r="R52" s="47"/>
      <c r="S52" s="144" t="s">
        <v>271</v>
      </c>
      <c r="T52" s="145"/>
      <c r="U52" s="145"/>
      <c r="V52" s="49" t="s">
        <v>891</v>
      </c>
      <c r="X52" s="48"/>
      <c r="Z52" s="47"/>
      <c r="AA52" s="144" t="s">
        <v>271</v>
      </c>
      <c r="AB52" s="145"/>
      <c r="AC52" s="145"/>
      <c r="AD52" s="49" t="s">
        <v>916</v>
      </c>
      <c r="AF52" s="48"/>
    </row>
    <row r="53" spans="1:32" ht="10.5" customHeight="1" x14ac:dyDescent="0.2">
      <c r="A53" s="29"/>
      <c r="C53" s="144" t="s">
        <v>595</v>
      </c>
      <c r="D53" s="145"/>
      <c r="E53" s="145"/>
      <c r="F53" s="49" t="s">
        <v>925</v>
      </c>
      <c r="G53" s="32"/>
      <c r="H53" s="33"/>
      <c r="I53" s="29"/>
      <c r="K53" s="144" t="s">
        <v>595</v>
      </c>
      <c r="L53" s="145"/>
      <c r="M53" s="145"/>
      <c r="N53" s="49" t="s">
        <v>927</v>
      </c>
      <c r="O53" s="32"/>
      <c r="P53" s="33"/>
      <c r="Q53" s="29"/>
      <c r="S53" s="144" t="s">
        <v>595</v>
      </c>
      <c r="T53" s="145"/>
      <c r="U53" s="145"/>
      <c r="V53" s="49" t="s">
        <v>267</v>
      </c>
      <c r="W53" s="32"/>
      <c r="X53" s="33"/>
      <c r="Y53" s="29"/>
      <c r="AA53" s="144" t="s">
        <v>595</v>
      </c>
      <c r="AB53" s="145"/>
      <c r="AC53" s="145"/>
      <c r="AD53" s="49" t="s">
        <v>928</v>
      </c>
      <c r="AE53" s="32"/>
      <c r="AF53" s="33"/>
    </row>
    <row r="54" spans="1:32" ht="10.5" customHeight="1" x14ac:dyDescent="0.2">
      <c r="A54" s="29"/>
      <c r="C54" s="144" t="s">
        <v>596</v>
      </c>
      <c r="D54" s="145"/>
      <c r="E54" s="145"/>
      <c r="F54" s="49">
        <v>7</v>
      </c>
      <c r="G54" s="32"/>
      <c r="H54" s="33"/>
      <c r="I54" s="29"/>
      <c r="K54" s="144" t="s">
        <v>596</v>
      </c>
      <c r="L54" s="145"/>
      <c r="M54" s="145"/>
      <c r="N54" s="49">
        <v>8</v>
      </c>
      <c r="O54" s="32"/>
      <c r="P54" s="33"/>
      <c r="Q54" s="29"/>
      <c r="S54" s="144" t="s">
        <v>596</v>
      </c>
      <c r="T54" s="145"/>
      <c r="U54" s="145"/>
      <c r="V54" s="49">
        <v>8</v>
      </c>
      <c r="W54" s="32"/>
      <c r="X54" s="33"/>
      <c r="Y54" s="29"/>
      <c r="AA54" s="144" t="s">
        <v>596</v>
      </c>
      <c r="AB54" s="145"/>
      <c r="AC54" s="145"/>
      <c r="AD54" s="49">
        <v>8</v>
      </c>
      <c r="AE54" s="32"/>
      <c r="AF54" s="33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3"/>
      <c r="Y55" s="139" t="s">
        <v>8</v>
      </c>
      <c r="Z55" s="140"/>
      <c r="AA55" s="140"/>
      <c r="AB55" s="140"/>
      <c r="AC55" s="141" t="s">
        <v>9</v>
      </c>
      <c r="AD55" s="142"/>
      <c r="AE55" s="142"/>
      <c r="AF55" s="143"/>
    </row>
    <row r="56" spans="1:32" ht="10.5" customHeight="1" x14ac:dyDescent="0.2">
      <c r="A56" s="53" t="s">
        <v>11</v>
      </c>
      <c r="B56" s="54">
        <v>40</v>
      </c>
      <c r="C56" s="26" t="s">
        <v>12</v>
      </c>
      <c r="D56" s="55">
        <v>35</v>
      </c>
      <c r="E56" s="53" t="s">
        <v>11</v>
      </c>
      <c r="F56" s="54">
        <v>29</v>
      </c>
      <c r="G56" s="26" t="s">
        <v>12</v>
      </c>
      <c r="H56" s="55">
        <v>28</v>
      </c>
      <c r="I56" s="53" t="s">
        <v>11</v>
      </c>
      <c r="J56" s="54">
        <v>33</v>
      </c>
      <c r="K56" s="26" t="s">
        <v>12</v>
      </c>
      <c r="L56" s="55">
        <v>46</v>
      </c>
      <c r="M56" s="53" t="s">
        <v>11</v>
      </c>
      <c r="N56" s="54">
        <v>44</v>
      </c>
      <c r="O56" s="26" t="s">
        <v>12</v>
      </c>
      <c r="P56" s="55">
        <v>36</v>
      </c>
      <c r="Q56" s="53" t="s">
        <v>11</v>
      </c>
      <c r="R56" s="54">
        <v>39</v>
      </c>
      <c r="S56" s="26" t="s">
        <v>12</v>
      </c>
      <c r="T56" s="55">
        <v>30</v>
      </c>
      <c r="U56" s="53" t="s">
        <v>11</v>
      </c>
      <c r="V56" s="54">
        <v>37</v>
      </c>
      <c r="W56" s="26" t="s">
        <v>12</v>
      </c>
      <c r="X56" s="55">
        <v>35</v>
      </c>
      <c r="Y56" s="53" t="s">
        <v>11</v>
      </c>
      <c r="Z56" s="54">
        <v>32</v>
      </c>
      <c r="AA56" s="26" t="s">
        <v>12</v>
      </c>
      <c r="AB56" s="55">
        <v>31</v>
      </c>
      <c r="AC56" s="53" t="s">
        <v>11</v>
      </c>
      <c r="AD56" s="54">
        <v>43</v>
      </c>
      <c r="AE56" s="26" t="s">
        <v>12</v>
      </c>
      <c r="AF56" s="55">
        <v>40</v>
      </c>
    </row>
    <row r="57" spans="1:32" ht="10.5" customHeight="1" x14ac:dyDescent="0.2">
      <c r="A57" s="53" t="s">
        <v>13</v>
      </c>
      <c r="B57" s="54">
        <v>45</v>
      </c>
      <c r="C57" s="26" t="s">
        <v>14</v>
      </c>
      <c r="D57" s="55">
        <v>38</v>
      </c>
      <c r="E57" s="53" t="s">
        <v>13</v>
      </c>
      <c r="F57" s="54">
        <v>23</v>
      </c>
      <c r="G57" s="26" t="s">
        <v>14</v>
      </c>
      <c r="H57" s="55">
        <v>27</v>
      </c>
      <c r="I57" s="53" t="s">
        <v>13</v>
      </c>
      <c r="J57" s="54">
        <v>29</v>
      </c>
      <c r="K57" s="26" t="s">
        <v>14</v>
      </c>
      <c r="L57" s="55">
        <v>25</v>
      </c>
      <c r="M57" s="53" t="s">
        <v>13</v>
      </c>
      <c r="N57" s="54">
        <v>28</v>
      </c>
      <c r="O57" s="26" t="s">
        <v>14</v>
      </c>
      <c r="P57" s="55">
        <v>38</v>
      </c>
      <c r="Q57" s="53" t="s">
        <v>13</v>
      </c>
      <c r="R57" s="54">
        <v>28</v>
      </c>
      <c r="S57" s="26" t="s">
        <v>14</v>
      </c>
      <c r="T57" s="55">
        <v>43</v>
      </c>
      <c r="U57" s="53" t="s">
        <v>13</v>
      </c>
      <c r="V57" s="54">
        <v>39</v>
      </c>
      <c r="W57" s="26" t="s">
        <v>14</v>
      </c>
      <c r="X57" s="55">
        <v>38</v>
      </c>
      <c r="Y57" s="53" t="s">
        <v>13</v>
      </c>
      <c r="Z57" s="54">
        <v>30</v>
      </c>
      <c r="AA57" s="26" t="s">
        <v>14</v>
      </c>
      <c r="AB57" s="55">
        <v>38</v>
      </c>
      <c r="AC57" s="53" t="s">
        <v>13</v>
      </c>
      <c r="AD57" s="54">
        <v>37</v>
      </c>
      <c r="AE57" s="26" t="s">
        <v>14</v>
      </c>
      <c r="AF57" s="55">
        <v>36</v>
      </c>
    </row>
    <row r="58" spans="1:32" ht="10.5" customHeight="1" x14ac:dyDescent="0.2">
      <c r="A58" s="53" t="s">
        <v>15</v>
      </c>
      <c r="B58" s="54">
        <v>35</v>
      </c>
      <c r="C58" s="26" t="s">
        <v>16</v>
      </c>
      <c r="D58" s="55">
        <v>32</v>
      </c>
      <c r="E58" s="53" t="s">
        <v>15</v>
      </c>
      <c r="F58" s="54">
        <v>32</v>
      </c>
      <c r="G58" s="26" t="s">
        <v>16</v>
      </c>
      <c r="H58" s="55">
        <v>31</v>
      </c>
      <c r="I58" s="53" t="s">
        <v>15</v>
      </c>
      <c r="J58" s="54">
        <v>46</v>
      </c>
      <c r="K58" s="26" t="s">
        <v>16</v>
      </c>
      <c r="L58" s="55">
        <v>35</v>
      </c>
      <c r="M58" s="53" t="s">
        <v>15</v>
      </c>
      <c r="N58" s="54">
        <v>36</v>
      </c>
      <c r="O58" s="26" t="s">
        <v>16</v>
      </c>
      <c r="P58" s="55">
        <v>34</v>
      </c>
      <c r="Q58" s="53" t="s">
        <v>15</v>
      </c>
      <c r="R58" s="54">
        <v>29</v>
      </c>
      <c r="S58" s="26" t="s">
        <v>16</v>
      </c>
      <c r="T58" s="55">
        <v>42</v>
      </c>
      <c r="U58" s="53" t="s">
        <v>15</v>
      </c>
      <c r="V58" s="54">
        <v>35</v>
      </c>
      <c r="W58" s="26" t="s">
        <v>16</v>
      </c>
      <c r="X58" s="55">
        <v>32</v>
      </c>
      <c r="Y58" s="53" t="s">
        <v>15</v>
      </c>
      <c r="Z58" s="54">
        <v>33</v>
      </c>
      <c r="AA58" s="26" t="s">
        <v>16</v>
      </c>
      <c r="AB58" s="55">
        <v>32</v>
      </c>
      <c r="AC58" s="53" t="s">
        <v>15</v>
      </c>
      <c r="AD58" s="54">
        <v>36</v>
      </c>
      <c r="AE58" s="26" t="s">
        <v>16</v>
      </c>
      <c r="AF58" s="55">
        <v>38</v>
      </c>
    </row>
    <row r="59" spans="1:32" ht="10.5" customHeight="1" x14ac:dyDescent="0.2">
      <c r="A59" s="53" t="s">
        <v>17</v>
      </c>
      <c r="B59" s="54">
        <v>39</v>
      </c>
      <c r="C59" s="26" t="s">
        <v>18</v>
      </c>
      <c r="D59" s="55">
        <v>38</v>
      </c>
      <c r="E59" s="53" t="s">
        <v>17</v>
      </c>
      <c r="F59" s="54">
        <v>30</v>
      </c>
      <c r="G59" s="26" t="s">
        <v>18</v>
      </c>
      <c r="H59" s="55">
        <v>40</v>
      </c>
      <c r="I59" s="53" t="s">
        <v>17</v>
      </c>
      <c r="J59" s="54">
        <v>29</v>
      </c>
      <c r="K59" s="26" t="s">
        <v>18</v>
      </c>
      <c r="L59" s="55">
        <v>36</v>
      </c>
      <c r="M59" s="53" t="s">
        <v>17</v>
      </c>
      <c r="N59" s="54">
        <v>34</v>
      </c>
      <c r="O59" s="26" t="s">
        <v>18</v>
      </c>
      <c r="P59" s="55">
        <v>32</v>
      </c>
      <c r="Q59" s="53" t="s">
        <v>17</v>
      </c>
      <c r="R59" s="54">
        <v>43</v>
      </c>
      <c r="S59" s="26" t="s">
        <v>18</v>
      </c>
      <c r="T59" s="55">
        <v>32</v>
      </c>
      <c r="U59" s="53" t="s">
        <v>17</v>
      </c>
      <c r="V59" s="54">
        <v>48</v>
      </c>
      <c r="W59" s="26" t="s">
        <v>18</v>
      </c>
      <c r="X59" s="55">
        <v>38</v>
      </c>
      <c r="Y59" s="53" t="s">
        <v>17</v>
      </c>
      <c r="Z59" s="54">
        <v>37</v>
      </c>
      <c r="AA59" s="26" t="s">
        <v>18</v>
      </c>
      <c r="AB59" s="55">
        <v>29</v>
      </c>
      <c r="AC59" s="53" t="s">
        <v>17</v>
      </c>
      <c r="AD59" s="54">
        <v>33</v>
      </c>
      <c r="AE59" s="26" t="s">
        <v>18</v>
      </c>
      <c r="AF59" s="55">
        <v>35</v>
      </c>
    </row>
    <row r="60" spans="1:32" ht="10.5" customHeight="1" x14ac:dyDescent="0.2">
      <c r="A60" s="53" t="s">
        <v>19</v>
      </c>
      <c r="B60" s="54">
        <v>32</v>
      </c>
      <c r="C60" s="26" t="s">
        <v>20</v>
      </c>
      <c r="D60" s="55">
        <v>34</v>
      </c>
      <c r="E60" s="53" t="s">
        <v>19</v>
      </c>
      <c r="F60" s="54">
        <v>36</v>
      </c>
      <c r="G60" s="26" t="s">
        <v>20</v>
      </c>
      <c r="H60" s="55">
        <v>27</v>
      </c>
      <c r="I60" s="53" t="s">
        <v>19</v>
      </c>
      <c r="J60" s="54">
        <v>36</v>
      </c>
      <c r="K60" s="26" t="s">
        <v>20</v>
      </c>
      <c r="L60" s="55">
        <v>42</v>
      </c>
      <c r="M60" s="53" t="s">
        <v>19</v>
      </c>
      <c r="N60" s="54">
        <v>35</v>
      </c>
      <c r="O60" s="26" t="s">
        <v>20</v>
      </c>
      <c r="P60" s="55">
        <v>27</v>
      </c>
      <c r="Q60" s="53" t="s">
        <v>19</v>
      </c>
      <c r="R60" s="54">
        <v>40</v>
      </c>
      <c r="S60" s="26" t="s">
        <v>20</v>
      </c>
      <c r="T60" s="55">
        <v>31</v>
      </c>
      <c r="U60" s="53" t="s">
        <v>19</v>
      </c>
      <c r="V60" s="54">
        <v>42</v>
      </c>
      <c r="W60" s="26" t="s">
        <v>20</v>
      </c>
      <c r="X60" s="55">
        <v>36</v>
      </c>
      <c r="Y60" s="53" t="s">
        <v>19</v>
      </c>
      <c r="Z60" s="54">
        <v>34</v>
      </c>
      <c r="AA60" s="26" t="s">
        <v>20</v>
      </c>
      <c r="AB60" s="55">
        <v>31</v>
      </c>
      <c r="AC60" s="53" t="s">
        <v>19</v>
      </c>
      <c r="AD60" s="54">
        <v>32</v>
      </c>
      <c r="AE60" s="26" t="s">
        <v>20</v>
      </c>
      <c r="AF60" s="55">
        <v>33</v>
      </c>
    </row>
    <row r="61" spans="1:32" ht="10.5" customHeight="1" x14ac:dyDescent="0.2">
      <c r="A61" s="53" t="s">
        <v>21</v>
      </c>
      <c r="B61" s="54">
        <v>34</v>
      </c>
      <c r="C61" s="26" t="s">
        <v>22</v>
      </c>
      <c r="D61" s="55">
        <v>47</v>
      </c>
      <c r="E61" s="53" t="s">
        <v>21</v>
      </c>
      <c r="F61" s="54">
        <v>42</v>
      </c>
      <c r="G61" s="26" t="s">
        <v>22</v>
      </c>
      <c r="H61" s="55">
        <v>38</v>
      </c>
      <c r="I61" s="53" t="s">
        <v>21</v>
      </c>
      <c r="J61" s="54">
        <v>35</v>
      </c>
      <c r="K61" s="26" t="s">
        <v>22</v>
      </c>
      <c r="L61" s="55">
        <v>31</v>
      </c>
      <c r="M61" s="53" t="s">
        <v>21</v>
      </c>
      <c r="N61" s="54">
        <v>29</v>
      </c>
      <c r="O61" s="26" t="s">
        <v>22</v>
      </c>
      <c r="P61" s="55">
        <v>25</v>
      </c>
      <c r="Q61" s="53" t="s">
        <v>21</v>
      </c>
      <c r="R61" s="54">
        <v>30</v>
      </c>
      <c r="S61" s="26" t="s">
        <v>22</v>
      </c>
      <c r="T61" s="55">
        <v>40</v>
      </c>
      <c r="U61" s="53" t="s">
        <v>21</v>
      </c>
      <c r="V61" s="54">
        <v>35</v>
      </c>
      <c r="W61" s="26" t="s">
        <v>22</v>
      </c>
      <c r="X61" s="55">
        <v>42</v>
      </c>
      <c r="Y61" s="53" t="s">
        <v>21</v>
      </c>
      <c r="Z61" s="54">
        <v>37</v>
      </c>
      <c r="AA61" s="26" t="s">
        <v>22</v>
      </c>
      <c r="AB61" s="55">
        <v>30</v>
      </c>
      <c r="AC61" s="53" t="s">
        <v>21</v>
      </c>
      <c r="AD61" s="54">
        <v>32</v>
      </c>
      <c r="AE61" s="26" t="s">
        <v>22</v>
      </c>
      <c r="AF61" s="55">
        <v>33</v>
      </c>
    </row>
    <row r="62" spans="1:32" ht="10.5" customHeight="1" x14ac:dyDescent="0.2">
      <c r="A62" s="53" t="s">
        <v>23</v>
      </c>
      <c r="B62" s="54">
        <v>49</v>
      </c>
      <c r="C62" s="26" t="s">
        <v>24</v>
      </c>
      <c r="D62" s="55">
        <v>35</v>
      </c>
      <c r="E62" s="53" t="s">
        <v>23</v>
      </c>
      <c r="F62" s="54">
        <v>26</v>
      </c>
      <c r="G62" s="26" t="s">
        <v>24</v>
      </c>
      <c r="H62" s="55">
        <v>31</v>
      </c>
      <c r="I62" s="53" t="s">
        <v>23</v>
      </c>
      <c r="J62" s="54">
        <v>42</v>
      </c>
      <c r="K62" s="26" t="s">
        <v>24</v>
      </c>
      <c r="L62" s="55">
        <v>28</v>
      </c>
      <c r="M62" s="53" t="s">
        <v>23</v>
      </c>
      <c r="N62" s="54">
        <v>36</v>
      </c>
      <c r="O62" s="26" t="s">
        <v>24</v>
      </c>
      <c r="P62" s="55">
        <v>35</v>
      </c>
      <c r="Q62" s="53" t="s">
        <v>23</v>
      </c>
      <c r="R62" s="54">
        <v>31</v>
      </c>
      <c r="S62" s="26" t="s">
        <v>24</v>
      </c>
      <c r="T62" s="55">
        <v>34</v>
      </c>
      <c r="U62" s="53" t="s">
        <v>23</v>
      </c>
      <c r="V62" s="54">
        <v>37</v>
      </c>
      <c r="W62" s="26" t="s">
        <v>24</v>
      </c>
      <c r="X62" s="55">
        <v>37</v>
      </c>
      <c r="Y62" s="53" t="s">
        <v>23</v>
      </c>
      <c r="Z62" s="54">
        <v>44</v>
      </c>
      <c r="AA62" s="26" t="s">
        <v>24</v>
      </c>
      <c r="AB62" s="55">
        <v>34</v>
      </c>
      <c r="AC62" s="53" t="s">
        <v>23</v>
      </c>
      <c r="AD62" s="54">
        <v>28</v>
      </c>
      <c r="AE62" s="26" t="s">
        <v>24</v>
      </c>
      <c r="AF62" s="55">
        <v>29</v>
      </c>
    </row>
    <row r="63" spans="1:32" ht="10.5" customHeight="1" x14ac:dyDescent="0.2">
      <c r="A63" s="53" t="s">
        <v>25</v>
      </c>
      <c r="B63" s="54">
        <v>35</v>
      </c>
      <c r="C63" s="26" t="s">
        <v>26</v>
      </c>
      <c r="D63" s="55">
        <v>36</v>
      </c>
      <c r="E63" s="53" t="s">
        <v>25</v>
      </c>
      <c r="F63" s="54">
        <v>25</v>
      </c>
      <c r="G63" s="26" t="s">
        <v>26</v>
      </c>
      <c r="H63" s="55">
        <v>24</v>
      </c>
      <c r="I63" s="53" t="s">
        <v>25</v>
      </c>
      <c r="J63" s="54">
        <v>32</v>
      </c>
      <c r="K63" s="26" t="s">
        <v>26</v>
      </c>
      <c r="L63" s="55">
        <v>31</v>
      </c>
      <c r="M63" s="53" t="s">
        <v>25</v>
      </c>
      <c r="N63" s="54">
        <v>38</v>
      </c>
      <c r="O63" s="26" t="s">
        <v>26</v>
      </c>
      <c r="P63" s="55">
        <v>36</v>
      </c>
      <c r="Q63" s="53" t="s">
        <v>25</v>
      </c>
      <c r="R63" s="54">
        <v>38</v>
      </c>
      <c r="S63" s="26" t="s">
        <v>26</v>
      </c>
      <c r="T63" s="55">
        <v>35</v>
      </c>
      <c r="U63" s="53" t="s">
        <v>25</v>
      </c>
      <c r="V63" s="54">
        <v>40</v>
      </c>
      <c r="W63" s="26" t="s">
        <v>26</v>
      </c>
      <c r="X63" s="55">
        <v>36</v>
      </c>
      <c r="Y63" s="53" t="s">
        <v>25</v>
      </c>
      <c r="Z63" s="54">
        <v>27</v>
      </c>
      <c r="AA63" s="26" t="s">
        <v>26</v>
      </c>
      <c r="AB63" s="55">
        <v>33</v>
      </c>
      <c r="AC63" s="53" t="s">
        <v>25</v>
      </c>
      <c r="AD63" s="54">
        <v>31</v>
      </c>
      <c r="AE63" s="26" t="s">
        <v>26</v>
      </c>
      <c r="AF63" s="55">
        <v>32</v>
      </c>
    </row>
    <row r="64" spans="1:32" ht="10.5" customHeight="1" x14ac:dyDescent="0.2">
      <c r="A64" s="53" t="s">
        <v>27</v>
      </c>
      <c r="B64" s="54">
        <v>42</v>
      </c>
      <c r="C64" s="26" t="s">
        <v>28</v>
      </c>
      <c r="D64" s="55">
        <v>40</v>
      </c>
      <c r="E64" s="53" t="s">
        <v>27</v>
      </c>
      <c r="F64" s="54">
        <v>29</v>
      </c>
      <c r="G64" s="26" t="s">
        <v>28</v>
      </c>
      <c r="H64" s="55">
        <v>33</v>
      </c>
      <c r="I64" s="53" t="s">
        <v>27</v>
      </c>
      <c r="J64" s="54">
        <v>29</v>
      </c>
      <c r="K64" s="26" t="s">
        <v>28</v>
      </c>
      <c r="L64" s="55">
        <v>39</v>
      </c>
      <c r="M64" s="53" t="s">
        <v>27</v>
      </c>
      <c r="N64" s="54">
        <v>34</v>
      </c>
      <c r="O64" s="26" t="s">
        <v>28</v>
      </c>
      <c r="P64" s="55">
        <v>31</v>
      </c>
      <c r="Q64" s="53" t="s">
        <v>27</v>
      </c>
      <c r="R64" s="54">
        <v>33</v>
      </c>
      <c r="S64" s="26" t="s">
        <v>28</v>
      </c>
      <c r="T64" s="55">
        <v>48</v>
      </c>
      <c r="U64" s="53" t="s">
        <v>27</v>
      </c>
      <c r="V64" s="54">
        <v>30</v>
      </c>
      <c r="W64" s="26" t="s">
        <v>28</v>
      </c>
      <c r="X64" s="55">
        <v>28</v>
      </c>
      <c r="Y64" s="53" t="s">
        <v>27</v>
      </c>
      <c r="Z64" s="54">
        <v>31</v>
      </c>
      <c r="AA64" s="26" t="s">
        <v>28</v>
      </c>
      <c r="AB64" s="55">
        <v>34</v>
      </c>
      <c r="AC64" s="53" t="s">
        <v>27</v>
      </c>
      <c r="AD64" s="54">
        <v>24</v>
      </c>
      <c r="AE64" s="26" t="s">
        <v>28</v>
      </c>
      <c r="AF64" s="55">
        <v>24</v>
      </c>
    </row>
    <row r="65" spans="1:32" ht="10.5" customHeight="1" x14ac:dyDescent="0.2">
      <c r="A65" s="53" t="s">
        <v>29</v>
      </c>
      <c r="B65" s="54">
        <v>37</v>
      </c>
      <c r="C65" s="26" t="s">
        <v>30</v>
      </c>
      <c r="D65" s="55">
        <v>42</v>
      </c>
      <c r="E65" s="53" t="s">
        <v>29</v>
      </c>
      <c r="F65" s="54">
        <v>37</v>
      </c>
      <c r="G65" s="26" t="s">
        <v>30</v>
      </c>
      <c r="H65" s="55">
        <v>31</v>
      </c>
      <c r="I65" s="53" t="s">
        <v>29</v>
      </c>
      <c r="J65" s="54">
        <v>31</v>
      </c>
      <c r="K65" s="26" t="s">
        <v>30</v>
      </c>
      <c r="L65" s="55">
        <v>34</v>
      </c>
      <c r="M65" s="53" t="s">
        <v>29</v>
      </c>
      <c r="N65" s="54">
        <v>28</v>
      </c>
      <c r="O65" s="26" t="s">
        <v>30</v>
      </c>
      <c r="P65" s="55">
        <v>36</v>
      </c>
      <c r="Q65" s="53" t="s">
        <v>29</v>
      </c>
      <c r="R65" s="54">
        <v>33</v>
      </c>
      <c r="S65" s="26" t="s">
        <v>30</v>
      </c>
      <c r="T65" s="55">
        <v>43</v>
      </c>
      <c r="U65" s="53" t="s">
        <v>29</v>
      </c>
      <c r="V65" s="54">
        <v>32</v>
      </c>
      <c r="W65" s="26" t="s">
        <v>30</v>
      </c>
      <c r="X65" s="55">
        <v>35</v>
      </c>
      <c r="Y65" s="53" t="s">
        <v>29</v>
      </c>
      <c r="Z65" s="54">
        <v>29</v>
      </c>
      <c r="AA65" s="26" t="s">
        <v>30</v>
      </c>
      <c r="AB65" s="55">
        <v>31</v>
      </c>
      <c r="AC65" s="53" t="s">
        <v>29</v>
      </c>
      <c r="AD65" s="54">
        <v>40</v>
      </c>
      <c r="AE65" s="26" t="s">
        <v>30</v>
      </c>
      <c r="AF65" s="55">
        <v>42</v>
      </c>
    </row>
    <row r="66" spans="1:32" ht="10.5" customHeight="1" x14ac:dyDescent="0.2">
      <c r="A66" s="53" t="s">
        <v>31</v>
      </c>
      <c r="B66" s="54">
        <v>46</v>
      </c>
      <c r="C66" s="26" t="s">
        <v>32</v>
      </c>
      <c r="D66" s="55">
        <v>33</v>
      </c>
      <c r="E66" s="53" t="s">
        <v>31</v>
      </c>
      <c r="F66" s="54">
        <v>26</v>
      </c>
      <c r="G66" s="26" t="s">
        <v>32</v>
      </c>
      <c r="H66" s="55">
        <v>39</v>
      </c>
      <c r="I66" s="53" t="s">
        <v>31</v>
      </c>
      <c r="J66" s="54">
        <v>39</v>
      </c>
      <c r="K66" s="26" t="s">
        <v>32</v>
      </c>
      <c r="L66" s="55">
        <v>37</v>
      </c>
      <c r="M66" s="53" t="s">
        <v>31</v>
      </c>
      <c r="N66" s="54">
        <v>29</v>
      </c>
      <c r="O66" s="26" t="s">
        <v>32</v>
      </c>
      <c r="P66" s="55">
        <v>28</v>
      </c>
      <c r="Q66" s="53" t="s">
        <v>31</v>
      </c>
      <c r="R66" s="54">
        <v>45</v>
      </c>
      <c r="S66" s="26" t="s">
        <v>32</v>
      </c>
      <c r="T66" s="55">
        <v>40</v>
      </c>
      <c r="U66" s="53" t="s">
        <v>31</v>
      </c>
      <c r="V66" s="54">
        <v>36</v>
      </c>
      <c r="W66" s="26" t="s">
        <v>32</v>
      </c>
      <c r="X66" s="55">
        <v>34</v>
      </c>
      <c r="Y66" s="53" t="s">
        <v>31</v>
      </c>
      <c r="Z66" s="54">
        <v>33</v>
      </c>
      <c r="AA66" s="26" t="s">
        <v>32</v>
      </c>
      <c r="AB66" s="55">
        <v>28</v>
      </c>
      <c r="AC66" s="53" t="s">
        <v>31</v>
      </c>
      <c r="AD66" s="54">
        <v>38</v>
      </c>
      <c r="AE66" s="26" t="s">
        <v>32</v>
      </c>
      <c r="AF66" s="55">
        <v>39</v>
      </c>
    </row>
    <row r="67" spans="1:32" ht="10.5" customHeight="1" x14ac:dyDescent="0.2">
      <c r="A67" s="53" t="s">
        <v>33</v>
      </c>
      <c r="B67" s="54">
        <v>45</v>
      </c>
      <c r="C67" s="26" t="s">
        <v>34</v>
      </c>
      <c r="D67" s="55">
        <v>49</v>
      </c>
      <c r="E67" s="53" t="s">
        <v>33</v>
      </c>
      <c r="F67" s="54">
        <v>38</v>
      </c>
      <c r="G67" s="26" t="s">
        <v>34</v>
      </c>
      <c r="H67" s="55">
        <v>45</v>
      </c>
      <c r="I67" s="53" t="s">
        <v>33</v>
      </c>
      <c r="J67" s="54">
        <v>34</v>
      </c>
      <c r="K67" s="26" t="s">
        <v>34</v>
      </c>
      <c r="L67" s="55">
        <v>45</v>
      </c>
      <c r="M67" s="53" t="s">
        <v>33</v>
      </c>
      <c r="N67" s="54">
        <v>33</v>
      </c>
      <c r="O67" s="26" t="s">
        <v>34</v>
      </c>
      <c r="P67" s="55">
        <v>39</v>
      </c>
      <c r="Q67" s="53" t="s">
        <v>33</v>
      </c>
      <c r="R67" s="54">
        <v>40</v>
      </c>
      <c r="S67" s="26" t="s">
        <v>34</v>
      </c>
      <c r="T67" s="55">
        <v>33</v>
      </c>
      <c r="U67" s="53" t="s">
        <v>33</v>
      </c>
      <c r="V67" s="54">
        <v>35</v>
      </c>
      <c r="W67" s="26" t="s">
        <v>34</v>
      </c>
      <c r="X67" s="55">
        <v>38</v>
      </c>
      <c r="Y67" s="53" t="s">
        <v>33</v>
      </c>
      <c r="Z67" s="54">
        <v>30</v>
      </c>
      <c r="AA67" s="26" t="s">
        <v>34</v>
      </c>
      <c r="AB67" s="55">
        <v>25</v>
      </c>
      <c r="AC67" s="53" t="s">
        <v>33</v>
      </c>
      <c r="AD67" s="54">
        <v>30</v>
      </c>
      <c r="AE67" s="26" t="s">
        <v>34</v>
      </c>
      <c r="AF67" s="55">
        <v>32</v>
      </c>
    </row>
    <row r="68" spans="1:32" ht="10.5" customHeight="1" x14ac:dyDescent="0.2">
      <c r="A68" s="53" t="s">
        <v>35</v>
      </c>
      <c r="B68" s="54">
        <v>39</v>
      </c>
      <c r="C68" s="26" t="s">
        <v>36</v>
      </c>
      <c r="D68" s="55">
        <v>42</v>
      </c>
      <c r="E68" s="53" t="s">
        <v>35</v>
      </c>
      <c r="F68" s="54">
        <v>31</v>
      </c>
      <c r="G68" s="26" t="s">
        <v>36</v>
      </c>
      <c r="H68" s="55">
        <v>28</v>
      </c>
      <c r="I68" s="53" t="s">
        <v>35</v>
      </c>
      <c r="J68" s="54">
        <v>36</v>
      </c>
      <c r="K68" s="26" t="s">
        <v>36</v>
      </c>
      <c r="L68" s="55">
        <v>33</v>
      </c>
      <c r="M68" s="53" t="s">
        <v>35</v>
      </c>
      <c r="N68" s="54">
        <v>34</v>
      </c>
      <c r="O68" s="26" t="s">
        <v>36</v>
      </c>
      <c r="P68" s="55">
        <v>32</v>
      </c>
      <c r="Q68" s="53" t="s">
        <v>35</v>
      </c>
      <c r="R68" s="54">
        <v>38</v>
      </c>
      <c r="S68" s="26" t="s">
        <v>36</v>
      </c>
      <c r="T68" s="55">
        <v>32</v>
      </c>
      <c r="U68" s="53" t="s">
        <v>35</v>
      </c>
      <c r="V68" s="54">
        <v>34</v>
      </c>
      <c r="W68" s="26" t="s">
        <v>36</v>
      </c>
      <c r="X68" s="55">
        <v>36</v>
      </c>
      <c r="Y68" s="53" t="s">
        <v>35</v>
      </c>
      <c r="Z68" s="54">
        <v>22</v>
      </c>
      <c r="AA68" s="26" t="s">
        <v>36</v>
      </c>
      <c r="AB68" s="55">
        <v>29</v>
      </c>
      <c r="AC68" s="53" t="s">
        <v>35</v>
      </c>
      <c r="AD68" s="54">
        <v>31</v>
      </c>
      <c r="AE68" s="26" t="s">
        <v>36</v>
      </c>
      <c r="AF68" s="55">
        <v>34</v>
      </c>
    </row>
    <row r="69" spans="1:32" ht="10.5" customHeight="1" x14ac:dyDescent="0.2">
      <c r="A69" s="53" t="s">
        <v>37</v>
      </c>
      <c r="B69" s="54">
        <v>38</v>
      </c>
      <c r="C69" s="26" t="s">
        <v>38</v>
      </c>
      <c r="D69" s="55">
        <v>37</v>
      </c>
      <c r="E69" s="53" t="s">
        <v>37</v>
      </c>
      <c r="F69" s="54">
        <v>25</v>
      </c>
      <c r="G69" s="26" t="s">
        <v>38</v>
      </c>
      <c r="H69" s="55">
        <v>27</v>
      </c>
      <c r="I69" s="53" t="s">
        <v>37</v>
      </c>
      <c r="J69" s="54">
        <v>45</v>
      </c>
      <c r="K69" s="26" t="s">
        <v>38</v>
      </c>
      <c r="L69" s="55">
        <v>45</v>
      </c>
      <c r="M69" s="53" t="s">
        <v>37</v>
      </c>
      <c r="N69" s="54">
        <v>34</v>
      </c>
      <c r="O69" s="26" t="s">
        <v>38</v>
      </c>
      <c r="P69" s="55">
        <v>35</v>
      </c>
      <c r="Q69" s="53" t="s">
        <v>37</v>
      </c>
      <c r="R69" s="54">
        <v>31</v>
      </c>
      <c r="S69" s="26" t="s">
        <v>38</v>
      </c>
      <c r="T69" s="55">
        <v>34</v>
      </c>
      <c r="U69" s="53" t="s">
        <v>37</v>
      </c>
      <c r="V69" s="54">
        <v>36</v>
      </c>
      <c r="W69" s="26" t="s">
        <v>38</v>
      </c>
      <c r="X69" s="55">
        <v>39</v>
      </c>
      <c r="Y69" s="53" t="s">
        <v>37</v>
      </c>
      <c r="Z69" s="54">
        <v>37</v>
      </c>
      <c r="AA69" s="26" t="s">
        <v>38</v>
      </c>
      <c r="AB69" s="55">
        <v>30</v>
      </c>
      <c r="AC69" s="53" t="s">
        <v>37</v>
      </c>
      <c r="AD69" s="54">
        <v>26</v>
      </c>
      <c r="AE69" s="26" t="s">
        <v>38</v>
      </c>
      <c r="AF69" s="55">
        <v>28</v>
      </c>
    </row>
    <row r="70" spans="1:32" ht="10.5" customHeight="1" x14ac:dyDescent="0.2">
      <c r="A70" s="53" t="s">
        <v>39</v>
      </c>
      <c r="B70" s="54">
        <v>40</v>
      </c>
      <c r="C70" s="26" t="s">
        <v>40</v>
      </c>
      <c r="D70" s="55">
        <v>35</v>
      </c>
      <c r="E70" s="53" t="s">
        <v>39</v>
      </c>
      <c r="F70" s="54">
        <v>33</v>
      </c>
      <c r="G70" s="26" t="s">
        <v>40</v>
      </c>
      <c r="H70" s="55">
        <v>31</v>
      </c>
      <c r="I70" s="53" t="s">
        <v>39</v>
      </c>
      <c r="J70" s="54">
        <v>33</v>
      </c>
      <c r="K70" s="26" t="s">
        <v>40</v>
      </c>
      <c r="L70" s="55">
        <v>46</v>
      </c>
      <c r="M70" s="53" t="s">
        <v>39</v>
      </c>
      <c r="N70" s="54">
        <v>44</v>
      </c>
      <c r="O70" s="26" t="s">
        <v>40</v>
      </c>
      <c r="P70" s="55">
        <v>24</v>
      </c>
      <c r="Q70" s="53" t="s">
        <v>39</v>
      </c>
      <c r="R70" s="54">
        <v>29</v>
      </c>
      <c r="S70" s="26" t="s">
        <v>40</v>
      </c>
      <c r="T70" s="55">
        <v>38</v>
      </c>
      <c r="U70" s="53" t="s">
        <v>39</v>
      </c>
      <c r="V70" s="54">
        <v>40</v>
      </c>
      <c r="W70" s="26" t="s">
        <v>40</v>
      </c>
      <c r="X70" s="55">
        <v>36</v>
      </c>
      <c r="Y70" s="53" t="s">
        <v>39</v>
      </c>
      <c r="Z70" s="54">
        <v>21</v>
      </c>
      <c r="AA70" s="26" t="s">
        <v>40</v>
      </c>
      <c r="AB70" s="55">
        <v>28</v>
      </c>
      <c r="AC70" s="53" t="s">
        <v>39</v>
      </c>
      <c r="AD70" s="54">
        <v>38</v>
      </c>
      <c r="AE70" s="26" t="s">
        <v>40</v>
      </c>
      <c r="AF70" s="55">
        <v>40</v>
      </c>
    </row>
    <row r="71" spans="1:32" ht="10.5" customHeight="1" x14ac:dyDescent="0.2">
      <c r="A71" s="53" t="s">
        <v>41</v>
      </c>
      <c r="B71" s="54">
        <v>39</v>
      </c>
      <c r="C71" s="26" t="s">
        <v>42</v>
      </c>
      <c r="D71" s="55">
        <v>36</v>
      </c>
      <c r="E71" s="53" t="s">
        <v>41</v>
      </c>
      <c r="F71" s="54">
        <v>32</v>
      </c>
      <c r="G71" s="26" t="s">
        <v>42</v>
      </c>
      <c r="H71" s="55">
        <v>38</v>
      </c>
      <c r="I71" s="53" t="s">
        <v>41</v>
      </c>
      <c r="J71" s="54">
        <v>44</v>
      </c>
      <c r="K71" s="26" t="s">
        <v>42</v>
      </c>
      <c r="L71" s="55">
        <v>35</v>
      </c>
      <c r="M71" s="53" t="s">
        <v>41</v>
      </c>
      <c r="N71" s="54">
        <v>36</v>
      </c>
      <c r="O71" s="26" t="s">
        <v>42</v>
      </c>
      <c r="P71" s="55">
        <v>36</v>
      </c>
      <c r="Q71" s="53" t="s">
        <v>41</v>
      </c>
      <c r="R71" s="54">
        <v>36</v>
      </c>
      <c r="S71" s="26" t="s">
        <v>42</v>
      </c>
      <c r="T71" s="55">
        <v>40</v>
      </c>
      <c r="U71" s="53" t="s">
        <v>41</v>
      </c>
      <c r="V71" s="54">
        <v>33</v>
      </c>
      <c r="W71" s="26" t="s">
        <v>42</v>
      </c>
      <c r="X71" s="55">
        <v>37</v>
      </c>
      <c r="Y71" s="53" t="s">
        <v>41</v>
      </c>
      <c r="Z71" s="54">
        <v>28</v>
      </c>
      <c r="AA71" s="26" t="s">
        <v>42</v>
      </c>
      <c r="AB71" s="55">
        <v>36</v>
      </c>
      <c r="AC71" s="53" t="s">
        <v>41</v>
      </c>
      <c r="AD71" s="54">
        <v>36</v>
      </c>
      <c r="AE71" s="26" t="s">
        <v>42</v>
      </c>
      <c r="AF71" s="55">
        <v>37</v>
      </c>
    </row>
    <row r="72" spans="1:32" ht="10.5" customHeight="1" x14ac:dyDescent="0.2">
      <c r="A72" s="53" t="s">
        <v>43</v>
      </c>
      <c r="B72" s="54">
        <v>37</v>
      </c>
      <c r="C72" s="26" t="s">
        <v>44</v>
      </c>
      <c r="D72" s="55">
        <v>38</v>
      </c>
      <c r="E72" s="53" t="s">
        <v>43</v>
      </c>
      <c r="F72" s="54">
        <v>39</v>
      </c>
      <c r="G72" s="26" t="s">
        <v>44</v>
      </c>
      <c r="H72" s="55">
        <v>26</v>
      </c>
      <c r="I72" s="53" t="s">
        <v>43</v>
      </c>
      <c r="J72" s="54">
        <v>34</v>
      </c>
      <c r="K72" s="26" t="s">
        <v>44</v>
      </c>
      <c r="L72" s="55">
        <v>31</v>
      </c>
      <c r="M72" s="53" t="s">
        <v>43</v>
      </c>
      <c r="N72" s="54">
        <v>44</v>
      </c>
      <c r="O72" s="26" t="s">
        <v>44</v>
      </c>
      <c r="P72" s="55">
        <v>35</v>
      </c>
      <c r="Q72" s="53" t="s">
        <v>43</v>
      </c>
      <c r="R72" s="54">
        <v>40</v>
      </c>
      <c r="S72" s="26" t="s">
        <v>44</v>
      </c>
      <c r="T72" s="55">
        <v>32</v>
      </c>
      <c r="U72" s="53" t="s">
        <v>43</v>
      </c>
      <c r="V72" s="54">
        <v>46</v>
      </c>
      <c r="W72" s="26" t="s">
        <v>44</v>
      </c>
      <c r="X72" s="55">
        <v>34</v>
      </c>
      <c r="Y72" s="53" t="s">
        <v>43</v>
      </c>
      <c r="Z72" s="54">
        <v>33</v>
      </c>
      <c r="AA72" s="26" t="s">
        <v>44</v>
      </c>
      <c r="AB72" s="55">
        <v>35</v>
      </c>
      <c r="AC72" s="53" t="s">
        <v>43</v>
      </c>
      <c r="AD72" s="54">
        <v>32</v>
      </c>
      <c r="AE72" s="26" t="s">
        <v>44</v>
      </c>
      <c r="AF72" s="55">
        <v>34</v>
      </c>
    </row>
    <row r="73" spans="1:32" ht="10.5" customHeight="1" x14ac:dyDescent="0.2">
      <c r="A73" s="53" t="s">
        <v>45</v>
      </c>
      <c r="B73" s="54">
        <v>42</v>
      </c>
      <c r="C73" s="26" t="s">
        <v>46</v>
      </c>
      <c r="D73" s="55">
        <v>40</v>
      </c>
      <c r="E73" s="53" t="s">
        <v>45</v>
      </c>
      <c r="F73" s="54">
        <v>46</v>
      </c>
      <c r="G73" s="26" t="s">
        <v>46</v>
      </c>
      <c r="H73" s="55">
        <v>36</v>
      </c>
      <c r="I73" s="53" t="s">
        <v>45</v>
      </c>
      <c r="J73" s="54">
        <v>29</v>
      </c>
      <c r="K73" s="26" t="s">
        <v>46</v>
      </c>
      <c r="L73" s="55">
        <v>45</v>
      </c>
      <c r="M73" s="53" t="s">
        <v>45</v>
      </c>
      <c r="N73" s="54">
        <v>28</v>
      </c>
      <c r="O73" s="26" t="s">
        <v>46</v>
      </c>
      <c r="P73" s="55">
        <v>45</v>
      </c>
      <c r="Q73" s="53" t="s">
        <v>45</v>
      </c>
      <c r="R73" s="54">
        <v>31</v>
      </c>
      <c r="S73" s="26" t="s">
        <v>46</v>
      </c>
      <c r="T73" s="55">
        <v>37</v>
      </c>
      <c r="U73" s="53" t="s">
        <v>45</v>
      </c>
      <c r="V73" s="54">
        <v>30</v>
      </c>
      <c r="W73" s="26" t="s">
        <v>46</v>
      </c>
      <c r="X73" s="55">
        <v>38</v>
      </c>
      <c r="Y73" s="53" t="s">
        <v>45</v>
      </c>
      <c r="Z73" s="54">
        <v>29</v>
      </c>
      <c r="AA73" s="26" t="s">
        <v>46</v>
      </c>
      <c r="AB73" s="55">
        <v>33</v>
      </c>
      <c r="AC73" s="53" t="s">
        <v>45</v>
      </c>
      <c r="AD73" s="54">
        <v>23</v>
      </c>
      <c r="AE73" s="26" t="s">
        <v>46</v>
      </c>
      <c r="AF73" s="55">
        <v>26</v>
      </c>
    </row>
    <row r="74" spans="1:32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57">
        <v>0</v>
      </c>
      <c r="Y74" s="146" t="s">
        <v>268</v>
      </c>
      <c r="Z74" s="147"/>
      <c r="AA74" s="147" t="s">
        <v>269</v>
      </c>
      <c r="AB74" s="147"/>
      <c r="AC74" s="147"/>
      <c r="AD74" s="147"/>
      <c r="AE74" s="56" t="s">
        <v>594</v>
      </c>
      <c r="AF74" s="57">
        <v>0</v>
      </c>
    </row>
    <row r="75" spans="1:32" s="34" customFormat="1" ht="12" customHeight="1" x14ac:dyDescent="0.2">
      <c r="A75" s="32">
        <f>SUM(B56:B73)+SUM(D56:D73)</f>
        <v>1401</v>
      </c>
      <c r="B75" s="35"/>
      <c r="C75" s="31"/>
      <c r="D75" s="40"/>
      <c r="E75" s="32">
        <f>SUM(F56:F73)+SUM(H56:H73)</f>
        <v>1159</v>
      </c>
      <c r="F75" s="35"/>
      <c r="G75" s="32"/>
      <c r="H75" s="31"/>
      <c r="I75" s="32">
        <f>SUM(J56:J73)+SUM(L56:L73)</f>
        <v>1300</v>
      </c>
      <c r="J75" s="35"/>
      <c r="K75" s="31"/>
      <c r="L75" s="40"/>
      <c r="M75" s="32">
        <f>SUM(N56:N73)+SUM(P56:P73)</f>
        <v>1228</v>
      </c>
      <c r="N75" s="35"/>
      <c r="O75" s="32"/>
      <c r="P75" s="31"/>
      <c r="Q75" s="32">
        <f>SUM(R56:R73)+SUM(T56:T73)</f>
        <v>1298</v>
      </c>
      <c r="R75" s="35"/>
      <c r="S75" s="31"/>
      <c r="T75" s="40"/>
      <c r="U75" s="32">
        <f>SUM(V56:V73)+SUM(X56:X73)</f>
        <v>1314</v>
      </c>
      <c r="V75" s="35"/>
      <c r="W75" s="32"/>
      <c r="X75" s="31"/>
      <c r="Y75" s="32">
        <f>SUM(Z56:Z73)+SUM(AB56:AB73)</f>
        <v>1134</v>
      </c>
      <c r="Z75" s="35"/>
      <c r="AA75" s="31"/>
      <c r="AB75" s="40"/>
      <c r="AC75" s="32">
        <f>SUM(AD56:AD73)+SUM(AF56:AF73)</f>
        <v>1202</v>
      </c>
      <c r="AD75" s="35"/>
      <c r="AE75" s="32"/>
      <c r="AF75" s="31"/>
    </row>
    <row r="76" spans="1:32" s="58" customFormat="1" ht="13.5" customHeight="1" x14ac:dyDescent="0.25">
      <c r="A76" s="437" t="s">
        <v>652</v>
      </c>
      <c r="B76" s="438"/>
      <c r="C76" s="438"/>
      <c r="D76" s="438"/>
      <c r="E76" s="438"/>
      <c r="F76" s="438"/>
      <c r="G76" s="438"/>
      <c r="H76" s="439"/>
      <c r="I76" s="440" t="s">
        <v>653</v>
      </c>
      <c r="J76" s="441"/>
      <c r="K76" s="441"/>
      <c r="L76" s="441"/>
      <c r="M76" s="441"/>
      <c r="N76" s="441"/>
      <c r="O76" s="441"/>
      <c r="P76" s="442"/>
      <c r="Z76" s="59"/>
    </row>
    <row r="77" spans="1:32" ht="18" customHeight="1" x14ac:dyDescent="0.2">
      <c r="A77" s="50"/>
      <c r="B77" s="47"/>
      <c r="C77" s="144" t="s">
        <v>271</v>
      </c>
      <c r="D77" s="145"/>
      <c r="E77" s="145"/>
      <c r="F77" s="49" t="s">
        <v>929</v>
      </c>
      <c r="H77" s="48"/>
      <c r="I77" s="50"/>
      <c r="J77" s="47"/>
      <c r="K77" s="144" t="s">
        <v>271</v>
      </c>
      <c r="L77" s="145"/>
      <c r="M77" s="145"/>
      <c r="N77" s="49" t="s">
        <v>930</v>
      </c>
      <c r="P77" s="48"/>
      <c r="R77" s="148" t="s">
        <v>869</v>
      </c>
      <c r="S77" s="149"/>
      <c r="T77" s="149"/>
      <c r="U77" s="149"/>
      <c r="V77" s="150"/>
    </row>
    <row r="78" spans="1:32" ht="10.5" customHeight="1" x14ac:dyDescent="0.2">
      <c r="A78" s="29"/>
      <c r="C78" s="144" t="s">
        <v>595</v>
      </c>
      <c r="D78" s="145"/>
      <c r="E78" s="145"/>
      <c r="F78" s="49" t="s">
        <v>923</v>
      </c>
      <c r="G78" s="32"/>
      <c r="H78" s="33"/>
      <c r="I78" s="29"/>
      <c r="K78" s="144" t="s">
        <v>595</v>
      </c>
      <c r="L78" s="145"/>
      <c r="M78" s="145"/>
      <c r="N78" s="49" t="s">
        <v>931</v>
      </c>
      <c r="O78" s="32"/>
      <c r="P78" s="33"/>
      <c r="R78" s="151" t="s">
        <v>976</v>
      </c>
      <c r="S78" s="152"/>
      <c r="T78" s="86"/>
      <c r="U78" s="153" t="s">
        <v>10</v>
      </c>
      <c r="V78" s="154"/>
    </row>
    <row r="79" spans="1:32" ht="10.5" customHeight="1" x14ac:dyDescent="0.2">
      <c r="A79" s="29"/>
      <c r="C79" s="144" t="s">
        <v>596</v>
      </c>
      <c r="D79" s="145"/>
      <c r="E79" s="145"/>
      <c r="F79" s="49">
        <v>8</v>
      </c>
      <c r="G79" s="32"/>
      <c r="H79" s="33"/>
      <c r="I79" s="29"/>
      <c r="K79" s="144" t="s">
        <v>596</v>
      </c>
      <c r="L79" s="145"/>
      <c r="M79" s="145"/>
      <c r="N79" s="49">
        <v>7</v>
      </c>
      <c r="O79" s="32"/>
      <c r="P79" s="33"/>
      <c r="R79" s="151" t="s">
        <v>977</v>
      </c>
      <c r="S79" s="152"/>
      <c r="T79" s="87"/>
      <c r="U79" s="153" t="s">
        <v>977</v>
      </c>
      <c r="V79" s="154"/>
    </row>
    <row r="80" spans="1:32" ht="18" customHeight="1" x14ac:dyDescent="0.2">
      <c r="A80" s="139" t="s">
        <v>8</v>
      </c>
      <c r="B80" s="140"/>
      <c r="C80" s="140"/>
      <c r="D80" s="140"/>
      <c r="E80" s="141" t="s">
        <v>9</v>
      </c>
      <c r="F80" s="142"/>
      <c r="G80" s="142"/>
      <c r="H80" s="143"/>
      <c r="I80" s="139" t="s">
        <v>8</v>
      </c>
      <c r="J80" s="140"/>
      <c r="K80" s="140"/>
      <c r="L80" s="140"/>
      <c r="M80" s="141" t="s">
        <v>9</v>
      </c>
      <c r="N80" s="142"/>
      <c r="O80" s="142"/>
      <c r="P80" s="143"/>
      <c r="R80" s="46" t="s">
        <v>978</v>
      </c>
      <c r="S80" s="47"/>
      <c r="T80" s="47"/>
      <c r="U80" s="137">
        <v>5</v>
      </c>
      <c r="V80" s="138"/>
    </row>
    <row r="81" spans="1:22" ht="10.5" customHeight="1" x14ac:dyDescent="0.2">
      <c r="A81" s="53" t="s">
        <v>11</v>
      </c>
      <c r="B81" s="54">
        <v>35</v>
      </c>
      <c r="C81" s="26" t="s">
        <v>12</v>
      </c>
      <c r="D81" s="55">
        <v>40</v>
      </c>
      <c r="E81" s="53" t="s">
        <v>11</v>
      </c>
      <c r="F81" s="54">
        <v>35</v>
      </c>
      <c r="G81" s="26" t="s">
        <v>12</v>
      </c>
      <c r="H81" s="55">
        <v>44</v>
      </c>
      <c r="I81" s="53" t="s">
        <v>11</v>
      </c>
      <c r="J81" s="54">
        <v>44</v>
      </c>
      <c r="K81" s="26" t="s">
        <v>12</v>
      </c>
      <c r="L81" s="55">
        <v>36</v>
      </c>
      <c r="M81" s="53" t="s">
        <v>11</v>
      </c>
      <c r="N81" s="54">
        <v>37</v>
      </c>
      <c r="O81" s="26" t="s">
        <v>12</v>
      </c>
      <c r="P81" s="55">
        <v>34</v>
      </c>
      <c r="R81" s="46" t="s">
        <v>867</v>
      </c>
      <c r="S81" s="47"/>
      <c r="T81" s="47"/>
      <c r="U81" s="137">
        <v>6</v>
      </c>
      <c r="V81" s="138"/>
    </row>
    <row r="82" spans="1:22" ht="10.5" customHeight="1" x14ac:dyDescent="0.2">
      <c r="A82" s="53" t="s">
        <v>13</v>
      </c>
      <c r="B82" s="54">
        <v>41</v>
      </c>
      <c r="C82" s="26" t="s">
        <v>14</v>
      </c>
      <c r="D82" s="55">
        <v>39</v>
      </c>
      <c r="E82" s="53" t="s">
        <v>13</v>
      </c>
      <c r="F82" s="54">
        <v>42</v>
      </c>
      <c r="G82" s="26" t="s">
        <v>14</v>
      </c>
      <c r="H82" s="55">
        <v>36</v>
      </c>
      <c r="I82" s="53" t="s">
        <v>13</v>
      </c>
      <c r="J82" s="54">
        <v>35</v>
      </c>
      <c r="K82" s="26" t="s">
        <v>14</v>
      </c>
      <c r="L82" s="55">
        <v>33</v>
      </c>
      <c r="M82" s="53" t="s">
        <v>13</v>
      </c>
      <c r="N82" s="54">
        <v>38</v>
      </c>
      <c r="O82" s="26" t="s">
        <v>14</v>
      </c>
      <c r="P82" s="55">
        <v>44</v>
      </c>
      <c r="R82" s="46" t="s">
        <v>868</v>
      </c>
      <c r="S82" s="47"/>
      <c r="T82" s="47"/>
      <c r="U82" s="137">
        <v>7</v>
      </c>
      <c r="V82" s="138"/>
    </row>
    <row r="83" spans="1:22" ht="10.5" customHeight="1" x14ac:dyDescent="0.2">
      <c r="A83" s="53" t="s">
        <v>15</v>
      </c>
      <c r="B83" s="54">
        <v>31</v>
      </c>
      <c r="C83" s="26" t="s">
        <v>16</v>
      </c>
      <c r="D83" s="55">
        <v>38</v>
      </c>
      <c r="E83" s="53" t="s">
        <v>15</v>
      </c>
      <c r="F83" s="54">
        <v>41</v>
      </c>
      <c r="G83" s="26" t="s">
        <v>16</v>
      </c>
      <c r="H83" s="55">
        <v>50</v>
      </c>
      <c r="I83" s="53" t="s">
        <v>15</v>
      </c>
      <c r="J83" s="54">
        <v>31</v>
      </c>
      <c r="K83" s="26" t="s">
        <v>16</v>
      </c>
      <c r="L83" s="55">
        <v>35</v>
      </c>
      <c r="M83" s="53" t="s">
        <v>15</v>
      </c>
      <c r="N83" s="54">
        <v>33</v>
      </c>
      <c r="O83" s="26" t="s">
        <v>16</v>
      </c>
      <c r="P83" s="55">
        <v>39</v>
      </c>
      <c r="R83" s="46" t="s">
        <v>870</v>
      </c>
      <c r="S83" s="47"/>
      <c r="T83" s="47"/>
      <c r="U83" s="137">
        <v>8</v>
      </c>
      <c r="V83" s="138"/>
    </row>
    <row r="84" spans="1:22" ht="10.5" customHeight="1" x14ac:dyDescent="0.2">
      <c r="A84" s="53" t="s">
        <v>17</v>
      </c>
      <c r="B84" s="54">
        <v>39</v>
      </c>
      <c r="C84" s="26" t="s">
        <v>18</v>
      </c>
      <c r="D84" s="55">
        <v>35</v>
      </c>
      <c r="E84" s="53" t="s">
        <v>17</v>
      </c>
      <c r="F84" s="54">
        <v>34</v>
      </c>
      <c r="G84" s="26" t="s">
        <v>18</v>
      </c>
      <c r="H84" s="55">
        <v>38</v>
      </c>
      <c r="I84" s="53" t="s">
        <v>17</v>
      </c>
      <c r="J84" s="54">
        <v>33</v>
      </c>
      <c r="K84" s="26" t="s">
        <v>18</v>
      </c>
      <c r="L84" s="55">
        <v>30</v>
      </c>
      <c r="M84" s="53" t="s">
        <v>17</v>
      </c>
      <c r="N84" s="54">
        <v>40</v>
      </c>
      <c r="O84" s="26" t="s">
        <v>18</v>
      </c>
      <c r="P84" s="55">
        <v>45</v>
      </c>
      <c r="R84" s="46" t="s">
        <v>871</v>
      </c>
      <c r="S84" s="47"/>
      <c r="T84" s="47"/>
      <c r="U84" s="137">
        <v>9</v>
      </c>
      <c r="V84" s="138"/>
    </row>
    <row r="85" spans="1:22" ht="10.5" customHeight="1" x14ac:dyDescent="0.2">
      <c r="A85" s="53" t="s">
        <v>19</v>
      </c>
      <c r="B85" s="54">
        <v>34</v>
      </c>
      <c r="C85" s="26" t="s">
        <v>20</v>
      </c>
      <c r="D85" s="55">
        <v>41</v>
      </c>
      <c r="E85" s="53" t="s">
        <v>19</v>
      </c>
      <c r="F85" s="54">
        <v>49</v>
      </c>
      <c r="G85" s="26" t="s">
        <v>20</v>
      </c>
      <c r="H85" s="55">
        <v>42</v>
      </c>
      <c r="I85" s="53" t="s">
        <v>19</v>
      </c>
      <c r="J85" s="54">
        <v>32</v>
      </c>
      <c r="K85" s="26" t="s">
        <v>20</v>
      </c>
      <c r="L85" s="55">
        <v>43</v>
      </c>
      <c r="M85" s="53" t="s">
        <v>19</v>
      </c>
      <c r="N85" s="54">
        <v>37</v>
      </c>
      <c r="O85" s="26" t="s">
        <v>20</v>
      </c>
      <c r="P85" s="55">
        <v>36</v>
      </c>
      <c r="R85" s="46" t="s">
        <v>872</v>
      </c>
      <c r="S85" s="47"/>
      <c r="T85" s="47"/>
      <c r="U85" s="137">
        <v>10</v>
      </c>
      <c r="V85" s="138"/>
    </row>
    <row r="86" spans="1:22" ht="10.5" customHeight="1" x14ac:dyDescent="0.2">
      <c r="A86" s="53" t="s">
        <v>21</v>
      </c>
      <c r="B86" s="54">
        <v>36</v>
      </c>
      <c r="C86" s="26" t="s">
        <v>22</v>
      </c>
      <c r="D86" s="55">
        <v>28</v>
      </c>
      <c r="E86" s="53" t="s">
        <v>21</v>
      </c>
      <c r="F86" s="54">
        <v>38</v>
      </c>
      <c r="G86" s="26" t="s">
        <v>22</v>
      </c>
      <c r="H86" s="55">
        <v>35</v>
      </c>
      <c r="I86" s="53" t="s">
        <v>21</v>
      </c>
      <c r="J86" s="54">
        <v>43</v>
      </c>
      <c r="K86" s="26" t="s">
        <v>22</v>
      </c>
      <c r="L86" s="55">
        <v>34</v>
      </c>
      <c r="M86" s="53" t="s">
        <v>21</v>
      </c>
      <c r="N86" s="54">
        <v>42</v>
      </c>
      <c r="O86" s="26" t="s">
        <v>22</v>
      </c>
      <c r="P86" s="55">
        <v>39</v>
      </c>
      <c r="R86" s="88" t="s">
        <v>873</v>
      </c>
      <c r="S86" s="47"/>
      <c r="T86" s="47"/>
      <c r="U86" s="137">
        <v>11</v>
      </c>
      <c r="V86" s="138"/>
    </row>
    <row r="87" spans="1:22" ht="10.5" customHeight="1" x14ac:dyDescent="0.2">
      <c r="A87" s="53" t="s">
        <v>23</v>
      </c>
      <c r="B87" s="54">
        <v>33</v>
      </c>
      <c r="C87" s="26" t="s">
        <v>24</v>
      </c>
      <c r="D87" s="55">
        <v>31</v>
      </c>
      <c r="E87" s="53" t="s">
        <v>23</v>
      </c>
      <c r="F87" s="54">
        <v>40</v>
      </c>
      <c r="G87" s="26" t="s">
        <v>24</v>
      </c>
      <c r="H87" s="55">
        <v>33</v>
      </c>
      <c r="I87" s="53" t="s">
        <v>23</v>
      </c>
      <c r="J87" s="54">
        <v>35</v>
      </c>
      <c r="K87" s="26" t="s">
        <v>24</v>
      </c>
      <c r="L87" s="55">
        <v>32</v>
      </c>
      <c r="M87" s="53" t="s">
        <v>23</v>
      </c>
      <c r="N87" s="54">
        <v>36</v>
      </c>
      <c r="O87" s="26" t="s">
        <v>24</v>
      </c>
      <c r="P87" s="55">
        <v>30</v>
      </c>
      <c r="R87" s="88" t="s">
        <v>874</v>
      </c>
      <c r="S87" s="47"/>
      <c r="T87" s="47"/>
      <c r="U87" s="137">
        <v>12</v>
      </c>
      <c r="V87" s="138"/>
    </row>
    <row r="88" spans="1:22" ht="10.5" customHeight="1" x14ac:dyDescent="0.2">
      <c r="A88" s="53" t="s">
        <v>25</v>
      </c>
      <c r="B88" s="54">
        <v>38</v>
      </c>
      <c r="C88" s="26" t="s">
        <v>26</v>
      </c>
      <c r="D88" s="55">
        <v>33</v>
      </c>
      <c r="E88" s="53" t="s">
        <v>25</v>
      </c>
      <c r="F88" s="54">
        <v>34</v>
      </c>
      <c r="G88" s="26" t="s">
        <v>26</v>
      </c>
      <c r="H88" s="55">
        <v>50</v>
      </c>
      <c r="I88" s="53" t="s">
        <v>25</v>
      </c>
      <c r="J88" s="54">
        <v>33</v>
      </c>
      <c r="K88" s="26" t="s">
        <v>26</v>
      </c>
      <c r="L88" s="55">
        <v>30</v>
      </c>
      <c r="M88" s="53" t="s">
        <v>25</v>
      </c>
      <c r="N88" s="54">
        <v>28</v>
      </c>
      <c r="O88" s="26" t="s">
        <v>26</v>
      </c>
      <c r="P88" s="55">
        <v>41</v>
      </c>
      <c r="R88" s="88" t="s">
        <v>875</v>
      </c>
      <c r="S88" s="47"/>
      <c r="T88" s="47"/>
      <c r="U88" s="137">
        <v>13</v>
      </c>
      <c r="V88" s="138"/>
    </row>
    <row r="89" spans="1:22" ht="10.5" customHeight="1" x14ac:dyDescent="0.2">
      <c r="A89" s="53" t="s">
        <v>27</v>
      </c>
      <c r="B89" s="54">
        <v>20</v>
      </c>
      <c r="C89" s="26" t="s">
        <v>28</v>
      </c>
      <c r="D89" s="55">
        <v>41</v>
      </c>
      <c r="E89" s="53" t="s">
        <v>27</v>
      </c>
      <c r="F89" s="54">
        <v>33</v>
      </c>
      <c r="G89" s="26" t="s">
        <v>28</v>
      </c>
      <c r="H89" s="55">
        <v>34</v>
      </c>
      <c r="I89" s="53" t="s">
        <v>27</v>
      </c>
      <c r="J89" s="54">
        <v>32</v>
      </c>
      <c r="K89" s="26" t="s">
        <v>28</v>
      </c>
      <c r="L89" s="55">
        <v>28</v>
      </c>
      <c r="M89" s="53" t="s">
        <v>27</v>
      </c>
      <c r="N89" s="54">
        <v>30</v>
      </c>
      <c r="O89" s="26" t="s">
        <v>28</v>
      </c>
      <c r="P89" s="55">
        <v>39</v>
      </c>
      <c r="R89" s="88" t="s">
        <v>876</v>
      </c>
      <c r="S89" s="47"/>
      <c r="T89" s="47"/>
      <c r="U89" s="137">
        <v>14</v>
      </c>
      <c r="V89" s="138"/>
    </row>
    <row r="90" spans="1:22" ht="10.5" customHeight="1" x14ac:dyDescent="0.2">
      <c r="A90" s="53" t="s">
        <v>29</v>
      </c>
      <c r="B90" s="54">
        <v>38</v>
      </c>
      <c r="C90" s="26" t="s">
        <v>30</v>
      </c>
      <c r="D90" s="55">
        <v>34</v>
      </c>
      <c r="E90" s="53" t="s">
        <v>29</v>
      </c>
      <c r="F90" s="54">
        <v>51</v>
      </c>
      <c r="G90" s="26" t="s">
        <v>30</v>
      </c>
      <c r="H90" s="55">
        <v>42</v>
      </c>
      <c r="I90" s="53" t="s">
        <v>29</v>
      </c>
      <c r="J90" s="54">
        <v>30</v>
      </c>
      <c r="K90" s="26" t="s">
        <v>30</v>
      </c>
      <c r="L90" s="55">
        <v>46</v>
      </c>
      <c r="M90" s="53" t="s">
        <v>29</v>
      </c>
      <c r="N90" s="54">
        <v>40</v>
      </c>
      <c r="O90" s="26" t="s">
        <v>30</v>
      </c>
      <c r="P90" s="55">
        <v>43</v>
      </c>
      <c r="R90" s="88" t="s">
        <v>881</v>
      </c>
      <c r="S90" s="47"/>
      <c r="T90" s="47"/>
      <c r="U90" s="137">
        <v>15</v>
      </c>
      <c r="V90" s="138"/>
    </row>
    <row r="91" spans="1:22" ht="10.5" customHeight="1" x14ac:dyDescent="0.2">
      <c r="A91" s="53" t="s">
        <v>31</v>
      </c>
      <c r="B91" s="54">
        <v>29</v>
      </c>
      <c r="C91" s="26" t="s">
        <v>32</v>
      </c>
      <c r="D91" s="55">
        <v>40</v>
      </c>
      <c r="E91" s="53" t="s">
        <v>31</v>
      </c>
      <c r="F91" s="54">
        <v>31</v>
      </c>
      <c r="G91" s="26" t="s">
        <v>32</v>
      </c>
      <c r="H91" s="55">
        <v>53</v>
      </c>
      <c r="I91" s="53" t="s">
        <v>31</v>
      </c>
      <c r="J91" s="54">
        <v>48</v>
      </c>
      <c r="K91" s="26" t="s">
        <v>32</v>
      </c>
      <c r="L91" s="55">
        <v>27</v>
      </c>
      <c r="M91" s="53" t="s">
        <v>31</v>
      </c>
      <c r="N91" s="54">
        <v>38</v>
      </c>
      <c r="O91" s="26" t="s">
        <v>32</v>
      </c>
      <c r="P91" s="55">
        <v>28</v>
      </c>
      <c r="R91" s="89" t="s">
        <v>979</v>
      </c>
      <c r="S91" s="90"/>
      <c r="T91" s="90"/>
      <c r="U91" s="132">
        <v>16</v>
      </c>
      <c r="V91" s="133"/>
    </row>
    <row r="92" spans="1:22" ht="10.5" customHeight="1" x14ac:dyDescent="0.2">
      <c r="A92" s="53" t="s">
        <v>33</v>
      </c>
      <c r="B92" s="54">
        <v>43</v>
      </c>
      <c r="C92" s="26" t="s">
        <v>34</v>
      </c>
      <c r="D92" s="55">
        <v>29</v>
      </c>
      <c r="E92" s="53" t="s">
        <v>33</v>
      </c>
      <c r="F92" s="54">
        <v>42</v>
      </c>
      <c r="G92" s="26" t="s">
        <v>34</v>
      </c>
      <c r="H92" s="55">
        <v>44</v>
      </c>
      <c r="I92" s="53" t="s">
        <v>33</v>
      </c>
      <c r="J92" s="54">
        <v>28</v>
      </c>
      <c r="K92" s="26" t="s">
        <v>34</v>
      </c>
      <c r="L92" s="55">
        <v>43</v>
      </c>
      <c r="M92" s="53" t="s">
        <v>33</v>
      </c>
      <c r="N92" s="54">
        <v>44</v>
      </c>
      <c r="O92" s="26" t="s">
        <v>34</v>
      </c>
      <c r="P92" s="55">
        <v>30</v>
      </c>
      <c r="R92" s="91"/>
      <c r="S92" s="34"/>
      <c r="T92" s="34"/>
      <c r="U92" s="34"/>
      <c r="V92" s="34"/>
    </row>
    <row r="93" spans="1:22" ht="10.5" customHeight="1" x14ac:dyDescent="0.2">
      <c r="A93" s="53" t="s">
        <v>35</v>
      </c>
      <c r="B93" s="54">
        <v>36</v>
      </c>
      <c r="C93" s="26" t="s">
        <v>36</v>
      </c>
      <c r="D93" s="55">
        <v>36</v>
      </c>
      <c r="E93" s="53" t="s">
        <v>35</v>
      </c>
      <c r="F93" s="54">
        <v>52</v>
      </c>
      <c r="G93" s="26" t="s">
        <v>36</v>
      </c>
      <c r="H93" s="55">
        <v>35</v>
      </c>
      <c r="I93" s="53" t="s">
        <v>35</v>
      </c>
      <c r="J93" s="54">
        <v>46</v>
      </c>
      <c r="K93" s="26" t="s">
        <v>36</v>
      </c>
      <c r="L93" s="55">
        <v>38</v>
      </c>
      <c r="M93" s="53" t="s">
        <v>35</v>
      </c>
      <c r="N93" s="54">
        <v>29</v>
      </c>
      <c r="O93" s="26" t="s">
        <v>36</v>
      </c>
      <c r="P93" s="55">
        <v>25</v>
      </c>
      <c r="R93" s="134" t="s">
        <v>980</v>
      </c>
      <c r="S93" s="135"/>
      <c r="T93" s="135"/>
      <c r="U93" s="135"/>
      <c r="V93" s="136"/>
    </row>
    <row r="94" spans="1:22" ht="10.5" customHeight="1" x14ac:dyDescent="0.2">
      <c r="A94" s="53" t="s">
        <v>37</v>
      </c>
      <c r="B94" s="54">
        <v>41</v>
      </c>
      <c r="C94" s="26" t="s">
        <v>38</v>
      </c>
      <c r="D94" s="55">
        <v>39</v>
      </c>
      <c r="E94" s="53" t="s">
        <v>37</v>
      </c>
      <c r="F94" s="54">
        <v>44</v>
      </c>
      <c r="G94" s="26" t="s">
        <v>38</v>
      </c>
      <c r="H94" s="55">
        <v>43</v>
      </c>
      <c r="I94" s="53" t="s">
        <v>37</v>
      </c>
      <c r="J94" s="54">
        <v>41</v>
      </c>
      <c r="K94" s="26" t="s">
        <v>38</v>
      </c>
      <c r="L94" s="55">
        <v>30</v>
      </c>
      <c r="M94" s="53" t="s">
        <v>37</v>
      </c>
      <c r="N94" s="54">
        <v>27</v>
      </c>
      <c r="O94" s="26" t="s">
        <v>38</v>
      </c>
      <c r="P94" s="55">
        <v>22</v>
      </c>
      <c r="R94" s="134" t="s">
        <v>981</v>
      </c>
      <c r="S94" s="135"/>
      <c r="T94" s="135"/>
      <c r="U94" s="135"/>
      <c r="V94" s="136"/>
    </row>
    <row r="95" spans="1:22" ht="10.5" customHeight="1" x14ac:dyDescent="0.2">
      <c r="A95" s="53" t="s">
        <v>39</v>
      </c>
      <c r="B95" s="54">
        <v>29</v>
      </c>
      <c r="C95" s="26" t="s">
        <v>40</v>
      </c>
      <c r="D95" s="55">
        <v>35</v>
      </c>
      <c r="E95" s="53" t="s">
        <v>39</v>
      </c>
      <c r="F95" s="54">
        <v>35</v>
      </c>
      <c r="G95" s="26" t="s">
        <v>40</v>
      </c>
      <c r="H95" s="55">
        <v>42</v>
      </c>
      <c r="I95" s="53" t="s">
        <v>39</v>
      </c>
      <c r="J95" s="54">
        <v>32</v>
      </c>
      <c r="K95" s="26" t="s">
        <v>40</v>
      </c>
      <c r="L95" s="55">
        <v>33</v>
      </c>
      <c r="M95" s="53" t="s">
        <v>39</v>
      </c>
      <c r="N95" s="54">
        <v>26</v>
      </c>
      <c r="O95" s="26" t="s">
        <v>40</v>
      </c>
      <c r="P95" s="55">
        <v>36</v>
      </c>
      <c r="R95" s="134" t="s">
        <v>982</v>
      </c>
      <c r="S95" s="135"/>
      <c r="T95" s="135"/>
      <c r="U95" s="135"/>
      <c r="V95" s="136"/>
    </row>
    <row r="96" spans="1:22" ht="10.5" customHeight="1" x14ac:dyDescent="0.2">
      <c r="A96" s="53" t="s">
        <v>41</v>
      </c>
      <c r="B96" s="54">
        <v>37</v>
      </c>
      <c r="C96" s="26" t="s">
        <v>42</v>
      </c>
      <c r="D96" s="55">
        <v>34</v>
      </c>
      <c r="E96" s="53" t="s">
        <v>41</v>
      </c>
      <c r="F96" s="54">
        <v>45</v>
      </c>
      <c r="G96" s="26" t="s">
        <v>42</v>
      </c>
      <c r="H96" s="55">
        <v>33</v>
      </c>
      <c r="I96" s="53" t="s">
        <v>41</v>
      </c>
      <c r="J96" s="54">
        <v>37</v>
      </c>
      <c r="K96" s="26" t="s">
        <v>42</v>
      </c>
      <c r="L96" s="55">
        <v>35</v>
      </c>
      <c r="M96" s="53" t="s">
        <v>41</v>
      </c>
      <c r="N96" s="54">
        <v>24</v>
      </c>
      <c r="O96" s="26" t="s">
        <v>42</v>
      </c>
      <c r="P96" s="55">
        <v>41</v>
      </c>
      <c r="R96" s="134" t="s">
        <v>983</v>
      </c>
      <c r="S96" s="135"/>
      <c r="T96" s="135"/>
      <c r="U96" s="135"/>
      <c r="V96" s="136"/>
    </row>
    <row r="97" spans="1:26" ht="10.5" customHeight="1" x14ac:dyDescent="0.2">
      <c r="A97" s="53" t="s">
        <v>43</v>
      </c>
      <c r="B97" s="54">
        <v>44</v>
      </c>
      <c r="C97" s="26" t="s">
        <v>44</v>
      </c>
      <c r="D97" s="55">
        <v>30</v>
      </c>
      <c r="E97" s="53" t="s">
        <v>43</v>
      </c>
      <c r="F97" s="54">
        <v>39</v>
      </c>
      <c r="G97" s="26" t="s">
        <v>44</v>
      </c>
      <c r="H97" s="55">
        <v>42</v>
      </c>
      <c r="I97" s="53" t="s">
        <v>43</v>
      </c>
      <c r="J97" s="54">
        <v>48</v>
      </c>
      <c r="K97" s="26" t="s">
        <v>44</v>
      </c>
      <c r="L97" s="55">
        <v>46</v>
      </c>
      <c r="M97" s="53" t="s">
        <v>43</v>
      </c>
      <c r="N97" s="54">
        <v>35</v>
      </c>
      <c r="O97" s="26" t="s">
        <v>44</v>
      </c>
      <c r="P97" s="55">
        <v>43</v>
      </c>
      <c r="R97" s="134" t="s">
        <v>984</v>
      </c>
      <c r="S97" s="135"/>
      <c r="T97" s="135"/>
      <c r="U97" s="135"/>
      <c r="V97" s="136"/>
    </row>
    <row r="98" spans="1:26" ht="10.5" customHeight="1" x14ac:dyDescent="0.2">
      <c r="A98" s="53" t="s">
        <v>45</v>
      </c>
      <c r="B98" s="54">
        <v>34</v>
      </c>
      <c r="C98" s="26" t="s">
        <v>46</v>
      </c>
      <c r="D98" s="55">
        <v>39</v>
      </c>
      <c r="E98" s="53" t="s">
        <v>45</v>
      </c>
      <c r="F98" s="54">
        <v>42</v>
      </c>
      <c r="G98" s="26" t="s">
        <v>46</v>
      </c>
      <c r="H98" s="55">
        <v>44</v>
      </c>
      <c r="I98" s="53" t="s">
        <v>45</v>
      </c>
      <c r="J98" s="54">
        <v>42</v>
      </c>
      <c r="K98" s="26" t="s">
        <v>46</v>
      </c>
      <c r="L98" s="55">
        <v>31</v>
      </c>
      <c r="M98" s="53" t="s">
        <v>45</v>
      </c>
      <c r="N98" s="54">
        <v>39</v>
      </c>
      <c r="O98" s="26" t="s">
        <v>46</v>
      </c>
      <c r="P98" s="55">
        <v>26</v>
      </c>
    </row>
    <row r="99" spans="1:26" ht="18" customHeight="1" x14ac:dyDescent="0.2">
      <c r="A99" s="146" t="s">
        <v>268</v>
      </c>
      <c r="B99" s="147"/>
      <c r="C99" s="147" t="s">
        <v>269</v>
      </c>
      <c r="D99" s="147"/>
      <c r="E99" s="147"/>
      <c r="F99" s="147"/>
      <c r="G99" s="56" t="s">
        <v>594</v>
      </c>
      <c r="H99" s="57">
        <v>0</v>
      </c>
      <c r="I99" s="146" t="s">
        <v>268</v>
      </c>
      <c r="J99" s="147"/>
      <c r="K99" s="147" t="s">
        <v>269</v>
      </c>
      <c r="L99" s="147"/>
      <c r="M99" s="147"/>
      <c r="N99" s="147"/>
      <c r="O99" s="56" t="s">
        <v>594</v>
      </c>
      <c r="P99" s="57">
        <v>0</v>
      </c>
    </row>
    <row r="100" spans="1:26" s="34" customFormat="1" ht="12" customHeight="1" x14ac:dyDescent="0.2">
      <c r="A100" s="32">
        <f>SUM(B81:B98)+SUM(D81:D98)</f>
        <v>1280</v>
      </c>
      <c r="B100" s="35"/>
      <c r="C100" s="31"/>
      <c r="D100" s="40"/>
      <c r="E100" s="32">
        <f>SUM(F81:F98)+SUM(H81:H98)</f>
        <v>1467</v>
      </c>
      <c r="F100" s="35"/>
      <c r="G100" s="32"/>
      <c r="H100" s="31"/>
      <c r="I100" s="32">
        <f>SUM(J81:J98)+SUM(L81:L98)</f>
        <v>1300</v>
      </c>
      <c r="J100" s="35"/>
      <c r="K100" s="31"/>
      <c r="L100" s="40"/>
      <c r="M100" s="32">
        <f>SUM(N81:N98)+SUM(P81:P98)</f>
        <v>1264</v>
      </c>
      <c r="N100" s="35"/>
      <c r="O100" s="32"/>
      <c r="P100" s="31"/>
    </row>
    <row r="101" spans="1:26" s="58" customFormat="1" ht="13.5" customHeight="1" x14ac:dyDescent="0.25">
      <c r="Q101" s="363"/>
      <c r="R101" s="363"/>
      <c r="S101" s="363"/>
      <c r="T101" s="363"/>
      <c r="U101" s="363"/>
      <c r="V101" s="363"/>
      <c r="W101" s="363"/>
      <c r="X101" s="363"/>
      <c r="Z101" s="59"/>
    </row>
    <row r="102" spans="1:26" ht="18" customHeight="1" x14ac:dyDescent="0.2">
      <c r="Q102" s="44"/>
      <c r="R102" s="47"/>
      <c r="S102" s="144"/>
      <c r="T102" s="145"/>
      <c r="U102" s="145"/>
      <c r="V102" s="49"/>
      <c r="W102" s="44"/>
      <c r="X102" s="47"/>
    </row>
    <row r="103" spans="1:26" ht="10.5" customHeight="1" x14ac:dyDescent="0.2">
      <c r="Q103" s="32"/>
      <c r="R103" s="44"/>
      <c r="S103" s="144"/>
      <c r="T103" s="145"/>
      <c r="U103" s="145"/>
      <c r="V103" s="38"/>
      <c r="W103" s="32"/>
      <c r="X103" s="30"/>
    </row>
    <row r="104" spans="1:26" ht="10.5" customHeight="1" x14ac:dyDescent="0.2">
      <c r="Q104" s="32"/>
      <c r="R104" s="44"/>
      <c r="S104" s="144"/>
      <c r="T104" s="145"/>
      <c r="U104" s="145"/>
      <c r="V104" s="49"/>
      <c r="W104" s="32"/>
      <c r="X104" s="30"/>
    </row>
    <row r="105" spans="1:26" ht="21" customHeight="1" x14ac:dyDescent="0.2">
      <c r="Q105" s="144"/>
      <c r="R105" s="134"/>
      <c r="S105" s="134"/>
      <c r="T105" s="394"/>
      <c r="U105" s="144"/>
      <c r="V105" s="328"/>
      <c r="W105" s="328"/>
      <c r="X105" s="328"/>
    </row>
    <row r="106" spans="1:26" ht="10.5" customHeight="1" x14ac:dyDescent="0.2">
      <c r="Q106" s="32"/>
      <c r="R106" s="31"/>
      <c r="S106" s="32"/>
      <c r="T106" s="31"/>
      <c r="U106" s="32"/>
      <c r="V106" s="31"/>
      <c r="W106" s="32"/>
      <c r="X106" s="31"/>
    </row>
    <row r="107" spans="1:26" ht="10.5" customHeight="1" x14ac:dyDescent="0.2">
      <c r="Q107" s="32"/>
      <c r="R107" s="31"/>
      <c r="S107" s="32"/>
      <c r="T107" s="31"/>
      <c r="U107" s="32"/>
      <c r="V107" s="31"/>
      <c r="W107" s="32"/>
      <c r="X107" s="31"/>
    </row>
    <row r="108" spans="1:26" ht="10.5" customHeight="1" x14ac:dyDescent="0.2">
      <c r="Q108" s="32"/>
      <c r="R108" s="31"/>
      <c r="S108" s="32"/>
      <c r="T108" s="31"/>
      <c r="U108" s="32"/>
      <c r="V108" s="31"/>
      <c r="W108" s="32"/>
      <c r="X108" s="31"/>
    </row>
    <row r="109" spans="1:26" ht="10.5" customHeight="1" x14ac:dyDescent="0.2">
      <c r="Q109" s="32"/>
      <c r="R109" s="31"/>
      <c r="S109" s="32"/>
      <c r="T109" s="31"/>
      <c r="U109" s="32"/>
      <c r="V109" s="31"/>
      <c r="W109" s="32"/>
      <c r="X109" s="31"/>
    </row>
    <row r="110" spans="1:26" ht="10.5" customHeight="1" x14ac:dyDescent="0.2">
      <c r="Q110" s="32"/>
      <c r="R110" s="31"/>
      <c r="S110" s="32"/>
      <c r="T110" s="31"/>
      <c r="U110" s="32"/>
      <c r="V110" s="31"/>
      <c r="W110" s="32"/>
      <c r="X110" s="31"/>
    </row>
    <row r="111" spans="1:26" ht="10.5" customHeight="1" x14ac:dyDescent="0.2">
      <c r="Q111" s="32"/>
      <c r="R111" s="31"/>
      <c r="S111" s="32"/>
      <c r="T111" s="31"/>
      <c r="U111" s="32"/>
      <c r="V111" s="31"/>
      <c r="W111" s="32"/>
      <c r="X111" s="31"/>
    </row>
    <row r="112" spans="1:26" ht="10.5" customHeight="1" x14ac:dyDescent="0.2">
      <c r="Q112" s="32"/>
      <c r="R112" s="31"/>
      <c r="S112" s="32"/>
      <c r="T112" s="31"/>
      <c r="U112" s="32"/>
      <c r="V112" s="31"/>
      <c r="W112" s="32"/>
      <c r="X112" s="31"/>
    </row>
    <row r="113" spans="17:24" ht="10.5" customHeight="1" x14ac:dyDescent="0.2">
      <c r="Q113" s="32"/>
      <c r="R113" s="31"/>
      <c r="S113" s="32"/>
      <c r="T113" s="31"/>
      <c r="U113" s="32"/>
      <c r="V113" s="31"/>
      <c r="W113" s="32"/>
      <c r="X113" s="31"/>
    </row>
    <row r="114" spans="17:24" ht="10.5" customHeight="1" x14ac:dyDescent="0.2">
      <c r="Q114" s="32"/>
      <c r="R114" s="31"/>
      <c r="S114" s="32"/>
      <c r="T114" s="31"/>
      <c r="U114" s="32"/>
      <c r="V114" s="31"/>
      <c r="W114" s="32"/>
      <c r="X114" s="31"/>
    </row>
    <row r="115" spans="17:24" ht="10.5" customHeight="1" x14ac:dyDescent="0.2">
      <c r="Q115" s="32"/>
      <c r="R115" s="31"/>
      <c r="S115" s="32"/>
      <c r="T115" s="31"/>
      <c r="U115" s="32"/>
      <c r="V115" s="31"/>
      <c r="W115" s="32"/>
      <c r="X115" s="31"/>
    </row>
    <row r="116" spans="17:24" ht="10.5" customHeight="1" x14ac:dyDescent="0.2">
      <c r="Q116" s="32"/>
      <c r="R116" s="31"/>
      <c r="S116" s="32"/>
      <c r="T116" s="31"/>
      <c r="U116" s="32"/>
      <c r="V116" s="31"/>
      <c r="W116" s="32"/>
      <c r="X116" s="31"/>
    </row>
    <row r="117" spans="17:24" ht="10.5" customHeight="1" x14ac:dyDescent="0.2">
      <c r="Q117" s="32"/>
      <c r="R117" s="31"/>
      <c r="S117" s="32"/>
      <c r="T117" s="31"/>
      <c r="U117" s="32"/>
      <c r="V117" s="31"/>
      <c r="W117" s="32"/>
      <c r="X117" s="31"/>
    </row>
    <row r="118" spans="17:24" ht="10.5" customHeight="1" x14ac:dyDescent="0.2">
      <c r="Q118" s="32"/>
      <c r="R118" s="31"/>
      <c r="S118" s="32"/>
      <c r="T118" s="31"/>
      <c r="U118" s="32"/>
      <c r="V118" s="31"/>
      <c r="W118" s="32"/>
      <c r="X118" s="31"/>
    </row>
    <row r="119" spans="17:24" ht="10.5" customHeight="1" x14ac:dyDescent="0.2">
      <c r="Q119" s="32"/>
      <c r="R119" s="31"/>
      <c r="S119" s="32"/>
      <c r="T119" s="31"/>
      <c r="U119" s="32"/>
      <c r="V119" s="31"/>
      <c r="W119" s="32"/>
      <c r="X119" s="31"/>
    </row>
    <row r="120" spans="17:24" ht="10.5" customHeight="1" x14ac:dyDescent="0.2">
      <c r="Q120" s="32"/>
      <c r="R120" s="31"/>
      <c r="S120" s="32"/>
      <c r="T120" s="31"/>
      <c r="U120" s="32"/>
      <c r="V120" s="31"/>
      <c r="W120" s="32"/>
      <c r="X120" s="31"/>
    </row>
    <row r="121" spans="17:24" ht="10.5" customHeight="1" x14ac:dyDescent="0.2">
      <c r="Q121" s="32"/>
      <c r="R121" s="31"/>
      <c r="S121" s="32"/>
      <c r="T121" s="31"/>
      <c r="U121" s="32"/>
      <c r="V121" s="31"/>
      <c r="W121" s="32"/>
      <c r="X121" s="31"/>
    </row>
    <row r="122" spans="17:24" ht="10.5" customHeight="1" x14ac:dyDescent="0.2">
      <c r="Q122" s="32"/>
      <c r="R122" s="31"/>
      <c r="S122" s="32"/>
      <c r="T122" s="31"/>
      <c r="U122" s="32"/>
      <c r="V122" s="31"/>
      <c r="W122" s="32"/>
      <c r="X122" s="31"/>
    </row>
    <row r="123" spans="17:24" ht="10.5" customHeight="1" x14ac:dyDescent="0.2">
      <c r="Q123" s="32"/>
      <c r="R123" s="31"/>
      <c r="S123" s="32"/>
      <c r="T123" s="31"/>
      <c r="U123" s="32"/>
      <c r="V123" s="31"/>
      <c r="W123" s="32"/>
      <c r="X123" s="31"/>
    </row>
    <row r="124" spans="17:24" ht="18" customHeight="1" x14ac:dyDescent="0.2">
      <c r="Q124" s="144"/>
      <c r="R124" s="144"/>
      <c r="S124" s="144"/>
      <c r="T124" s="144"/>
      <c r="U124" s="144"/>
      <c r="V124" s="144"/>
      <c r="W124" s="32"/>
      <c r="X124" s="31"/>
    </row>
    <row r="125" spans="17:24" s="34" customFormat="1" ht="12" customHeight="1" x14ac:dyDescent="0.2">
      <c r="Q125" s="32"/>
      <c r="R125" s="31"/>
      <c r="S125" s="31"/>
      <c r="T125" s="32"/>
      <c r="U125" s="32"/>
      <c r="V125" s="31"/>
      <c r="W125" s="32"/>
      <c r="X125" s="31"/>
    </row>
    <row r="126" spans="17:24" ht="12" customHeight="1" x14ac:dyDescent="0.15">
      <c r="Q126" s="44"/>
      <c r="R126" s="44"/>
      <c r="S126" s="44"/>
      <c r="T126" s="44"/>
      <c r="U126" s="44"/>
      <c r="V126" s="44"/>
      <c r="W126" s="44"/>
      <c r="X126" s="44"/>
    </row>
    <row r="127" spans="17:24" ht="12" customHeight="1" x14ac:dyDescent="0.15"/>
    <row r="128" spans="17:24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</sheetData>
  <mergeCells count="142">
    <mergeCell ref="C3:E3"/>
    <mergeCell ref="K3:M3"/>
    <mergeCell ref="S3:U3"/>
    <mergeCell ref="C4:E4"/>
    <mergeCell ref="K4:M4"/>
    <mergeCell ref="S4:U4"/>
    <mergeCell ref="A1:H1"/>
    <mergeCell ref="I1:P1"/>
    <mergeCell ref="Q1:X1"/>
    <mergeCell ref="C2:E2"/>
    <mergeCell ref="K2:M2"/>
    <mergeCell ref="S2:U2"/>
    <mergeCell ref="AA3:AC3"/>
    <mergeCell ref="C28:E28"/>
    <mergeCell ref="K28:M28"/>
    <mergeCell ref="AA4:AC4"/>
    <mergeCell ref="C29:E29"/>
    <mergeCell ref="K29:M29"/>
    <mergeCell ref="Y1:AF1"/>
    <mergeCell ref="A26:H26"/>
    <mergeCell ref="I26:P26"/>
    <mergeCell ref="AA2:AC2"/>
    <mergeCell ref="C27:E27"/>
    <mergeCell ref="K27:M27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K24:N24"/>
    <mergeCell ref="Q24:R24"/>
    <mergeCell ref="Y5:AB5"/>
    <mergeCell ref="AC5:AF5"/>
    <mergeCell ref="A30:D30"/>
    <mergeCell ref="E30:H30"/>
    <mergeCell ref="I30:L30"/>
    <mergeCell ref="M30:P30"/>
    <mergeCell ref="Y24:Z24"/>
    <mergeCell ref="AA24:AD24"/>
    <mergeCell ref="A49:B49"/>
    <mergeCell ref="C49:F49"/>
    <mergeCell ref="I49:J49"/>
    <mergeCell ref="S28:U28"/>
    <mergeCell ref="AA28:AC28"/>
    <mergeCell ref="C53:E53"/>
    <mergeCell ref="S29:U29"/>
    <mergeCell ref="AA29:AC29"/>
    <mergeCell ref="C54:E54"/>
    <mergeCell ref="Q26:X26"/>
    <mergeCell ref="Y26:AF26"/>
    <mergeCell ref="A51:H51"/>
    <mergeCell ref="S27:U27"/>
    <mergeCell ref="AA27:AC27"/>
    <mergeCell ref="C52:E52"/>
    <mergeCell ref="K49:N49"/>
    <mergeCell ref="C74:F74"/>
    <mergeCell ref="Q30:T30"/>
    <mergeCell ref="U30:X30"/>
    <mergeCell ref="Y30:AB30"/>
    <mergeCell ref="AC30:AF30"/>
    <mergeCell ref="A55:D55"/>
    <mergeCell ref="E55:H55"/>
    <mergeCell ref="Q49:R49"/>
    <mergeCell ref="S49:V49"/>
    <mergeCell ref="Y49:Z49"/>
    <mergeCell ref="AA49:AD49"/>
    <mergeCell ref="A74:B74"/>
    <mergeCell ref="K53:M53"/>
    <mergeCell ref="S53:U53"/>
    <mergeCell ref="AA53:AC53"/>
    <mergeCell ref="K54:M54"/>
    <mergeCell ref="S54:U54"/>
    <mergeCell ref="AA54:AC54"/>
    <mergeCell ref="I51:P51"/>
    <mergeCell ref="Q51:X51"/>
    <mergeCell ref="Y51:AF51"/>
    <mergeCell ref="K52:M52"/>
    <mergeCell ref="S52:U52"/>
    <mergeCell ref="AA52:AC52"/>
    <mergeCell ref="AC55:AF55"/>
    <mergeCell ref="I74:J74"/>
    <mergeCell ref="K74:N74"/>
    <mergeCell ref="Q74:R74"/>
    <mergeCell ref="S74:V74"/>
    <mergeCell ref="Y74:Z74"/>
    <mergeCell ref="AA74:AD74"/>
    <mergeCell ref="I55:L55"/>
    <mergeCell ref="M55:P55"/>
    <mergeCell ref="Q55:T55"/>
    <mergeCell ref="U55:X55"/>
    <mergeCell ref="Y55:AB55"/>
    <mergeCell ref="C78:E78"/>
    <mergeCell ref="K78:M78"/>
    <mergeCell ref="S103:U103"/>
    <mergeCell ref="C79:E79"/>
    <mergeCell ref="K79:M79"/>
    <mergeCell ref="S104:U104"/>
    <mergeCell ref="A76:H76"/>
    <mergeCell ref="I76:P76"/>
    <mergeCell ref="Q101:X101"/>
    <mergeCell ref="C77:E77"/>
    <mergeCell ref="K77:M77"/>
    <mergeCell ref="S102:U102"/>
    <mergeCell ref="R77:V77"/>
    <mergeCell ref="R78:S78"/>
    <mergeCell ref="U78:V78"/>
    <mergeCell ref="R79:S79"/>
    <mergeCell ref="U79:V79"/>
    <mergeCell ref="R93:V93"/>
    <mergeCell ref="R94:V94"/>
    <mergeCell ref="R95:V95"/>
    <mergeCell ref="R96:V96"/>
    <mergeCell ref="R97:V97"/>
    <mergeCell ref="U105:X105"/>
    <mergeCell ref="A99:B99"/>
    <mergeCell ref="C99:F99"/>
    <mergeCell ref="I99:J99"/>
    <mergeCell ref="K99:N99"/>
    <mergeCell ref="Q124:R124"/>
    <mergeCell ref="S124:V124"/>
    <mergeCell ref="A80:D80"/>
    <mergeCell ref="E80:H80"/>
    <mergeCell ref="I80:L80"/>
    <mergeCell ref="M80:P80"/>
    <mergeCell ref="Q105:T105"/>
    <mergeCell ref="U80:V80"/>
    <mergeCell ref="U81:V81"/>
    <mergeCell ref="U82:V82"/>
    <mergeCell ref="U83:V83"/>
    <mergeCell ref="U84:V84"/>
    <mergeCell ref="U85:V85"/>
    <mergeCell ref="U86:V86"/>
    <mergeCell ref="U87:V87"/>
    <mergeCell ref="U88:V88"/>
    <mergeCell ref="U89:V89"/>
    <mergeCell ref="U90:V90"/>
    <mergeCell ref="U91:V91"/>
  </mergeCells>
  <pageMargins left="0.75" right="0" top="0.75" bottom="0" header="0.3" footer="0.3"/>
  <pageSetup scale="85" orientation="landscape" r:id="rId1"/>
  <rowBreaks count="2" manualBreakCount="2">
    <brk id="50" max="16383" man="1"/>
    <brk id="100" max="1638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F206"/>
  <sheetViews>
    <sheetView showGridLines="0" zoomScaleNormal="100" workbookViewId="0">
      <selection activeCell="E6" sqref="E6"/>
    </sheetView>
  </sheetViews>
  <sheetFormatPr defaultRowHeight="9" x14ac:dyDescent="0.15"/>
  <cols>
    <col min="1" max="34" width="6.59765625" customWidth="1"/>
  </cols>
  <sheetData>
    <row r="1" spans="1:32" s="58" customFormat="1" ht="13.5" customHeight="1" x14ac:dyDescent="0.2">
      <c r="A1" s="482" t="s">
        <v>654</v>
      </c>
      <c r="B1" s="483"/>
      <c r="C1" s="483"/>
      <c r="D1" s="483"/>
      <c r="E1" s="483"/>
      <c r="F1" s="483"/>
      <c r="G1" s="483"/>
      <c r="H1" s="484"/>
      <c r="I1" s="422" t="s">
        <v>655</v>
      </c>
      <c r="J1" s="423"/>
      <c r="K1" s="423"/>
      <c r="L1" s="423"/>
      <c r="M1" s="423"/>
      <c r="N1" s="423"/>
      <c r="O1" s="423"/>
      <c r="P1" s="424"/>
      <c r="Q1" s="485" t="s">
        <v>656</v>
      </c>
      <c r="R1" s="486"/>
      <c r="S1" s="486"/>
      <c r="T1" s="486"/>
      <c r="U1" s="486"/>
      <c r="V1" s="486"/>
      <c r="W1" s="486"/>
      <c r="X1" s="487"/>
      <c r="Y1" s="164" t="s">
        <v>657</v>
      </c>
      <c r="Z1" s="165"/>
      <c r="AA1" s="165"/>
      <c r="AB1" s="165"/>
      <c r="AC1" s="165"/>
      <c r="AD1" s="165"/>
      <c r="AE1" s="165"/>
      <c r="AF1" s="166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940</v>
      </c>
      <c r="H2" s="48"/>
      <c r="J2" s="47"/>
      <c r="K2" s="144" t="s">
        <v>271</v>
      </c>
      <c r="L2" s="145"/>
      <c r="M2" s="145"/>
      <c r="N2" s="49" t="s">
        <v>903</v>
      </c>
      <c r="P2" s="48"/>
      <c r="R2" s="47"/>
      <c r="S2" s="144" t="s">
        <v>271</v>
      </c>
      <c r="T2" s="145"/>
      <c r="U2" s="145"/>
      <c r="V2" s="49" t="s">
        <v>916</v>
      </c>
      <c r="X2" s="48"/>
      <c r="Z2" s="47"/>
      <c r="AA2" s="144" t="s">
        <v>271</v>
      </c>
      <c r="AB2" s="145"/>
      <c r="AC2" s="145"/>
      <c r="AD2" s="49" t="s">
        <v>942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899</v>
      </c>
      <c r="G3" s="32"/>
      <c r="H3" s="33"/>
      <c r="I3" s="29"/>
      <c r="K3" s="144" t="s">
        <v>595</v>
      </c>
      <c r="L3" s="145"/>
      <c r="M3" s="145"/>
      <c r="N3" s="49" t="s">
        <v>905</v>
      </c>
      <c r="O3" s="32"/>
      <c r="P3" s="33"/>
      <c r="Q3" s="29"/>
      <c r="S3" s="144" t="s">
        <v>595</v>
      </c>
      <c r="T3" s="145"/>
      <c r="U3" s="145"/>
      <c r="V3" s="49" t="s">
        <v>911</v>
      </c>
      <c r="W3" s="32"/>
      <c r="X3" s="33"/>
      <c r="Y3" s="29"/>
      <c r="AA3" s="144" t="s">
        <v>595</v>
      </c>
      <c r="AB3" s="145"/>
      <c r="AC3" s="145"/>
      <c r="AD3" s="49" t="s">
        <v>901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9</v>
      </c>
      <c r="G4" s="32"/>
      <c r="H4" s="33"/>
      <c r="I4" s="29"/>
      <c r="K4" s="144" t="s">
        <v>596</v>
      </c>
      <c r="L4" s="145"/>
      <c r="M4" s="145"/>
      <c r="N4" s="49">
        <v>9</v>
      </c>
      <c r="O4" s="32"/>
      <c r="P4" s="33"/>
      <c r="Q4" s="29"/>
      <c r="S4" s="144" t="s">
        <v>596</v>
      </c>
      <c r="T4" s="145"/>
      <c r="U4" s="145"/>
      <c r="V4" s="49">
        <v>10</v>
      </c>
      <c r="W4" s="32"/>
      <c r="X4" s="33"/>
      <c r="Y4" s="29"/>
      <c r="AA4" s="144" t="s">
        <v>596</v>
      </c>
      <c r="AB4" s="145"/>
      <c r="AC4" s="145"/>
      <c r="AD4" s="49">
        <v>10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35</v>
      </c>
      <c r="C6" s="26" t="s">
        <v>12</v>
      </c>
      <c r="D6" s="55">
        <v>31</v>
      </c>
      <c r="E6" s="53" t="s">
        <v>11</v>
      </c>
      <c r="F6" s="54">
        <v>40</v>
      </c>
      <c r="G6" s="26" t="s">
        <v>12</v>
      </c>
      <c r="H6" s="55">
        <v>36</v>
      </c>
      <c r="I6" s="53" t="s">
        <v>11</v>
      </c>
      <c r="J6" s="54">
        <v>39</v>
      </c>
      <c r="K6" s="26" t="s">
        <v>12</v>
      </c>
      <c r="L6" s="55">
        <v>29</v>
      </c>
      <c r="M6" s="53" t="s">
        <v>11</v>
      </c>
      <c r="N6" s="54">
        <v>49</v>
      </c>
      <c r="O6" s="26" t="s">
        <v>12</v>
      </c>
      <c r="P6" s="55">
        <v>45</v>
      </c>
      <c r="Q6" s="53" t="s">
        <v>11</v>
      </c>
      <c r="R6" s="54">
        <v>37</v>
      </c>
      <c r="S6" s="26" t="s">
        <v>12</v>
      </c>
      <c r="T6" s="55">
        <v>37</v>
      </c>
      <c r="U6" s="53" t="s">
        <v>11</v>
      </c>
      <c r="V6" s="54">
        <v>43</v>
      </c>
      <c r="W6" s="26" t="s">
        <v>12</v>
      </c>
      <c r="X6" s="55">
        <v>33</v>
      </c>
      <c r="Y6" s="53" t="s">
        <v>11</v>
      </c>
      <c r="Z6" s="54">
        <v>35</v>
      </c>
      <c r="AA6" s="26" t="s">
        <v>12</v>
      </c>
      <c r="AB6" s="55">
        <v>28</v>
      </c>
      <c r="AC6" s="53" t="s">
        <v>11</v>
      </c>
      <c r="AD6" s="54">
        <v>43</v>
      </c>
      <c r="AE6" s="26" t="s">
        <v>12</v>
      </c>
      <c r="AF6" s="55">
        <v>37</v>
      </c>
    </row>
    <row r="7" spans="1:32" ht="10.5" customHeight="1" x14ac:dyDescent="0.2">
      <c r="A7" s="53" t="s">
        <v>13</v>
      </c>
      <c r="B7" s="54">
        <v>34</v>
      </c>
      <c r="C7" s="26" t="s">
        <v>14</v>
      </c>
      <c r="D7" s="55">
        <v>36</v>
      </c>
      <c r="E7" s="53" t="s">
        <v>13</v>
      </c>
      <c r="F7" s="54">
        <v>27</v>
      </c>
      <c r="G7" s="26" t="s">
        <v>14</v>
      </c>
      <c r="H7" s="55">
        <v>34</v>
      </c>
      <c r="I7" s="53" t="s">
        <v>13</v>
      </c>
      <c r="J7" s="54">
        <v>36</v>
      </c>
      <c r="K7" s="26" t="s">
        <v>14</v>
      </c>
      <c r="L7" s="55">
        <v>33</v>
      </c>
      <c r="M7" s="53" t="s">
        <v>13</v>
      </c>
      <c r="N7" s="54">
        <v>38</v>
      </c>
      <c r="O7" s="26" t="s">
        <v>14</v>
      </c>
      <c r="P7" s="55">
        <v>32</v>
      </c>
      <c r="Q7" s="53" t="s">
        <v>13</v>
      </c>
      <c r="R7" s="54">
        <v>27</v>
      </c>
      <c r="S7" s="26" t="s">
        <v>14</v>
      </c>
      <c r="T7" s="55">
        <v>27</v>
      </c>
      <c r="U7" s="53" t="s">
        <v>13</v>
      </c>
      <c r="V7" s="54">
        <v>42</v>
      </c>
      <c r="W7" s="26" t="s">
        <v>14</v>
      </c>
      <c r="X7" s="55">
        <v>36</v>
      </c>
      <c r="Y7" s="53" t="s">
        <v>13</v>
      </c>
      <c r="Z7" s="54">
        <v>30</v>
      </c>
      <c r="AA7" s="26" t="s">
        <v>14</v>
      </c>
      <c r="AB7" s="55">
        <v>36</v>
      </c>
      <c r="AC7" s="53" t="s">
        <v>13</v>
      </c>
      <c r="AD7" s="54">
        <v>36</v>
      </c>
      <c r="AE7" s="26" t="s">
        <v>14</v>
      </c>
      <c r="AF7" s="55">
        <v>33</v>
      </c>
    </row>
    <row r="8" spans="1:32" ht="10.5" customHeight="1" x14ac:dyDescent="0.2">
      <c r="A8" s="53" t="s">
        <v>15</v>
      </c>
      <c r="B8" s="54">
        <v>36</v>
      </c>
      <c r="C8" s="26" t="s">
        <v>16</v>
      </c>
      <c r="D8" s="55">
        <v>35</v>
      </c>
      <c r="E8" s="53" t="s">
        <v>15</v>
      </c>
      <c r="F8" s="54">
        <v>41</v>
      </c>
      <c r="G8" s="26" t="s">
        <v>16</v>
      </c>
      <c r="H8" s="55">
        <v>39</v>
      </c>
      <c r="I8" s="53" t="s">
        <v>15</v>
      </c>
      <c r="J8" s="54">
        <v>41</v>
      </c>
      <c r="K8" s="26" t="s">
        <v>16</v>
      </c>
      <c r="L8" s="55">
        <v>35</v>
      </c>
      <c r="M8" s="53" t="s">
        <v>15</v>
      </c>
      <c r="N8" s="54">
        <v>30</v>
      </c>
      <c r="O8" s="26" t="s">
        <v>16</v>
      </c>
      <c r="P8" s="55">
        <v>44</v>
      </c>
      <c r="Q8" s="53" t="s">
        <v>15</v>
      </c>
      <c r="R8" s="54">
        <v>31</v>
      </c>
      <c r="S8" s="26" t="s">
        <v>16</v>
      </c>
      <c r="T8" s="55">
        <v>31</v>
      </c>
      <c r="U8" s="53" t="s">
        <v>15</v>
      </c>
      <c r="V8" s="54">
        <v>50</v>
      </c>
      <c r="W8" s="26" t="s">
        <v>16</v>
      </c>
      <c r="X8" s="55">
        <v>39</v>
      </c>
      <c r="Y8" s="53" t="s">
        <v>15</v>
      </c>
      <c r="Z8" s="54">
        <v>38</v>
      </c>
      <c r="AA8" s="26" t="s">
        <v>16</v>
      </c>
      <c r="AB8" s="55">
        <v>39</v>
      </c>
      <c r="AC8" s="53" t="s">
        <v>15</v>
      </c>
      <c r="AD8" s="54">
        <v>42</v>
      </c>
      <c r="AE8" s="26" t="s">
        <v>16</v>
      </c>
      <c r="AF8" s="55">
        <v>40</v>
      </c>
    </row>
    <row r="9" spans="1:32" ht="10.5" customHeight="1" x14ac:dyDescent="0.2">
      <c r="A9" s="53" t="s">
        <v>17</v>
      </c>
      <c r="B9" s="54">
        <v>40</v>
      </c>
      <c r="C9" s="26" t="s">
        <v>18</v>
      </c>
      <c r="D9" s="55">
        <v>36</v>
      </c>
      <c r="E9" s="53" t="s">
        <v>17</v>
      </c>
      <c r="F9" s="54">
        <v>39</v>
      </c>
      <c r="G9" s="26" t="s">
        <v>18</v>
      </c>
      <c r="H9" s="55">
        <v>41</v>
      </c>
      <c r="I9" s="53" t="s">
        <v>17</v>
      </c>
      <c r="J9" s="54">
        <v>40</v>
      </c>
      <c r="K9" s="26" t="s">
        <v>18</v>
      </c>
      <c r="L9" s="55">
        <v>38</v>
      </c>
      <c r="M9" s="53" t="s">
        <v>17</v>
      </c>
      <c r="N9" s="54">
        <v>41</v>
      </c>
      <c r="O9" s="26" t="s">
        <v>18</v>
      </c>
      <c r="P9" s="55">
        <v>34</v>
      </c>
      <c r="Q9" s="53" t="s">
        <v>17</v>
      </c>
      <c r="R9" s="54">
        <v>36</v>
      </c>
      <c r="S9" s="26" t="s">
        <v>18</v>
      </c>
      <c r="T9" s="55">
        <v>35</v>
      </c>
      <c r="U9" s="53" t="s">
        <v>17</v>
      </c>
      <c r="V9" s="54">
        <v>45</v>
      </c>
      <c r="W9" s="26" t="s">
        <v>18</v>
      </c>
      <c r="X9" s="55">
        <v>28</v>
      </c>
      <c r="Y9" s="53" t="s">
        <v>17</v>
      </c>
      <c r="Z9" s="54">
        <v>29</v>
      </c>
      <c r="AA9" s="26" t="s">
        <v>18</v>
      </c>
      <c r="AB9" s="55">
        <v>31</v>
      </c>
      <c r="AC9" s="53" t="s">
        <v>17</v>
      </c>
      <c r="AD9" s="54">
        <v>40</v>
      </c>
      <c r="AE9" s="26" t="s">
        <v>18</v>
      </c>
      <c r="AF9" s="55">
        <v>34</v>
      </c>
    </row>
    <row r="10" spans="1:32" ht="10.5" customHeight="1" x14ac:dyDescent="0.2">
      <c r="A10" s="53" t="s">
        <v>19</v>
      </c>
      <c r="B10" s="54">
        <v>30</v>
      </c>
      <c r="C10" s="26" t="s">
        <v>20</v>
      </c>
      <c r="D10" s="55">
        <v>42</v>
      </c>
      <c r="E10" s="53" t="s">
        <v>19</v>
      </c>
      <c r="F10" s="54">
        <v>36</v>
      </c>
      <c r="G10" s="26" t="s">
        <v>20</v>
      </c>
      <c r="H10" s="55">
        <v>36</v>
      </c>
      <c r="I10" s="53" t="s">
        <v>19</v>
      </c>
      <c r="J10" s="54">
        <v>30</v>
      </c>
      <c r="K10" s="26" t="s">
        <v>20</v>
      </c>
      <c r="L10" s="55">
        <v>37</v>
      </c>
      <c r="M10" s="53" t="s">
        <v>19</v>
      </c>
      <c r="N10" s="54">
        <v>36</v>
      </c>
      <c r="O10" s="26" t="s">
        <v>20</v>
      </c>
      <c r="P10" s="55">
        <v>26</v>
      </c>
      <c r="Q10" s="53" t="s">
        <v>19</v>
      </c>
      <c r="R10" s="54">
        <v>28</v>
      </c>
      <c r="S10" s="26" t="s">
        <v>20</v>
      </c>
      <c r="T10" s="55">
        <v>27</v>
      </c>
      <c r="U10" s="53" t="s">
        <v>19</v>
      </c>
      <c r="V10" s="54">
        <v>42</v>
      </c>
      <c r="W10" s="26" t="s">
        <v>20</v>
      </c>
      <c r="X10" s="55">
        <v>43</v>
      </c>
      <c r="Y10" s="53" t="s">
        <v>19</v>
      </c>
      <c r="Z10" s="54">
        <v>38</v>
      </c>
      <c r="AA10" s="26" t="s">
        <v>20</v>
      </c>
      <c r="AB10" s="55">
        <v>40</v>
      </c>
      <c r="AC10" s="53" t="s">
        <v>19</v>
      </c>
      <c r="AD10" s="54">
        <v>38</v>
      </c>
      <c r="AE10" s="26" t="s">
        <v>20</v>
      </c>
      <c r="AF10" s="55">
        <v>36</v>
      </c>
    </row>
    <row r="11" spans="1:32" ht="10.5" customHeight="1" x14ac:dyDescent="0.2">
      <c r="A11" s="53" t="s">
        <v>21</v>
      </c>
      <c r="B11" s="54">
        <v>31</v>
      </c>
      <c r="C11" s="26" t="s">
        <v>22</v>
      </c>
      <c r="D11" s="55">
        <v>32</v>
      </c>
      <c r="E11" s="53" t="s">
        <v>21</v>
      </c>
      <c r="F11" s="54">
        <v>34</v>
      </c>
      <c r="G11" s="26" t="s">
        <v>22</v>
      </c>
      <c r="H11" s="55">
        <v>39</v>
      </c>
      <c r="I11" s="53" t="s">
        <v>21</v>
      </c>
      <c r="J11" s="54">
        <v>32</v>
      </c>
      <c r="K11" s="26" t="s">
        <v>22</v>
      </c>
      <c r="L11" s="55">
        <v>27</v>
      </c>
      <c r="M11" s="53" t="s">
        <v>21</v>
      </c>
      <c r="N11" s="54">
        <v>40</v>
      </c>
      <c r="O11" s="26" t="s">
        <v>22</v>
      </c>
      <c r="P11" s="55">
        <v>37</v>
      </c>
      <c r="Q11" s="53" t="s">
        <v>21</v>
      </c>
      <c r="R11" s="54">
        <v>42</v>
      </c>
      <c r="S11" s="26" t="s">
        <v>22</v>
      </c>
      <c r="T11" s="55">
        <v>41</v>
      </c>
      <c r="U11" s="53" t="s">
        <v>21</v>
      </c>
      <c r="V11" s="54">
        <v>38</v>
      </c>
      <c r="W11" s="26" t="s">
        <v>22</v>
      </c>
      <c r="X11" s="55">
        <v>33</v>
      </c>
      <c r="Y11" s="53" t="s">
        <v>21</v>
      </c>
      <c r="Z11" s="54">
        <v>27</v>
      </c>
      <c r="AA11" s="26" t="s">
        <v>22</v>
      </c>
      <c r="AB11" s="55">
        <v>27</v>
      </c>
      <c r="AC11" s="53" t="s">
        <v>21</v>
      </c>
      <c r="AD11" s="54">
        <v>37</v>
      </c>
      <c r="AE11" s="26" t="s">
        <v>22</v>
      </c>
      <c r="AF11" s="55">
        <v>34</v>
      </c>
    </row>
    <row r="12" spans="1:32" ht="10.5" customHeight="1" x14ac:dyDescent="0.2">
      <c r="A12" s="53" t="s">
        <v>23</v>
      </c>
      <c r="B12" s="54">
        <v>41</v>
      </c>
      <c r="C12" s="26" t="s">
        <v>24</v>
      </c>
      <c r="D12" s="55">
        <v>34</v>
      </c>
      <c r="E12" s="53" t="s">
        <v>23</v>
      </c>
      <c r="F12" s="54">
        <v>33</v>
      </c>
      <c r="G12" s="26" t="s">
        <v>24</v>
      </c>
      <c r="H12" s="55">
        <v>38</v>
      </c>
      <c r="I12" s="53" t="s">
        <v>23</v>
      </c>
      <c r="J12" s="54">
        <v>27</v>
      </c>
      <c r="K12" s="26" t="s">
        <v>24</v>
      </c>
      <c r="L12" s="55">
        <v>30</v>
      </c>
      <c r="M12" s="53" t="s">
        <v>23</v>
      </c>
      <c r="N12" s="54">
        <v>33</v>
      </c>
      <c r="O12" s="26" t="s">
        <v>24</v>
      </c>
      <c r="P12" s="55">
        <v>42</v>
      </c>
      <c r="Q12" s="53" t="s">
        <v>23</v>
      </c>
      <c r="R12" s="54">
        <v>34</v>
      </c>
      <c r="S12" s="26" t="s">
        <v>24</v>
      </c>
      <c r="T12" s="55">
        <v>30</v>
      </c>
      <c r="U12" s="53" t="s">
        <v>23</v>
      </c>
      <c r="V12" s="54">
        <v>33</v>
      </c>
      <c r="W12" s="26" t="s">
        <v>24</v>
      </c>
      <c r="X12" s="55">
        <v>30</v>
      </c>
      <c r="Y12" s="53" t="s">
        <v>23</v>
      </c>
      <c r="Z12" s="54">
        <v>31</v>
      </c>
      <c r="AA12" s="26" t="s">
        <v>24</v>
      </c>
      <c r="AB12" s="55">
        <v>38</v>
      </c>
      <c r="AC12" s="53" t="s">
        <v>23</v>
      </c>
      <c r="AD12" s="54">
        <v>33</v>
      </c>
      <c r="AE12" s="26" t="s">
        <v>24</v>
      </c>
      <c r="AF12" s="55">
        <v>44</v>
      </c>
    </row>
    <row r="13" spans="1:32" ht="10.5" customHeight="1" x14ac:dyDescent="0.2">
      <c r="A13" s="53" t="s">
        <v>25</v>
      </c>
      <c r="B13" s="54">
        <v>49</v>
      </c>
      <c r="C13" s="26" t="s">
        <v>26</v>
      </c>
      <c r="D13" s="55">
        <v>42</v>
      </c>
      <c r="E13" s="53" t="s">
        <v>25</v>
      </c>
      <c r="F13" s="54">
        <v>38</v>
      </c>
      <c r="G13" s="26" t="s">
        <v>26</v>
      </c>
      <c r="H13" s="55">
        <v>28</v>
      </c>
      <c r="I13" s="53" t="s">
        <v>25</v>
      </c>
      <c r="J13" s="54">
        <v>32</v>
      </c>
      <c r="K13" s="26" t="s">
        <v>26</v>
      </c>
      <c r="L13" s="55">
        <v>32</v>
      </c>
      <c r="M13" s="53" t="s">
        <v>25</v>
      </c>
      <c r="N13" s="54">
        <v>34</v>
      </c>
      <c r="O13" s="26" t="s">
        <v>26</v>
      </c>
      <c r="P13" s="55">
        <v>36</v>
      </c>
      <c r="Q13" s="53" t="s">
        <v>25</v>
      </c>
      <c r="R13" s="54">
        <v>28</v>
      </c>
      <c r="S13" s="26" t="s">
        <v>26</v>
      </c>
      <c r="T13" s="55">
        <v>28</v>
      </c>
      <c r="U13" s="53" t="s">
        <v>25</v>
      </c>
      <c r="V13" s="54">
        <v>44</v>
      </c>
      <c r="W13" s="26" t="s">
        <v>26</v>
      </c>
      <c r="X13" s="55">
        <v>32</v>
      </c>
      <c r="Y13" s="53" t="s">
        <v>25</v>
      </c>
      <c r="Z13" s="54">
        <v>30</v>
      </c>
      <c r="AA13" s="26" t="s">
        <v>26</v>
      </c>
      <c r="AB13" s="55">
        <v>40</v>
      </c>
      <c r="AC13" s="53" t="s">
        <v>25</v>
      </c>
      <c r="AD13" s="54">
        <v>38</v>
      </c>
      <c r="AE13" s="26" t="s">
        <v>26</v>
      </c>
      <c r="AF13" s="55">
        <v>41</v>
      </c>
    </row>
    <row r="14" spans="1:32" ht="10.5" customHeight="1" x14ac:dyDescent="0.2">
      <c r="A14" s="53" t="s">
        <v>27</v>
      </c>
      <c r="B14" s="54">
        <v>35</v>
      </c>
      <c r="C14" s="26" t="s">
        <v>28</v>
      </c>
      <c r="D14" s="55">
        <v>52</v>
      </c>
      <c r="E14" s="53" t="s">
        <v>27</v>
      </c>
      <c r="F14" s="54">
        <v>39</v>
      </c>
      <c r="G14" s="26" t="s">
        <v>28</v>
      </c>
      <c r="H14" s="55">
        <v>31</v>
      </c>
      <c r="I14" s="53" t="s">
        <v>27</v>
      </c>
      <c r="J14" s="54">
        <v>33</v>
      </c>
      <c r="K14" s="26" t="s">
        <v>28</v>
      </c>
      <c r="L14" s="55">
        <v>31</v>
      </c>
      <c r="M14" s="53" t="s">
        <v>27</v>
      </c>
      <c r="N14" s="54">
        <v>33</v>
      </c>
      <c r="O14" s="26" t="s">
        <v>28</v>
      </c>
      <c r="P14" s="55">
        <v>40</v>
      </c>
      <c r="Q14" s="53" t="s">
        <v>27</v>
      </c>
      <c r="R14" s="54">
        <v>35</v>
      </c>
      <c r="S14" s="26" t="s">
        <v>28</v>
      </c>
      <c r="T14" s="55">
        <v>35</v>
      </c>
      <c r="U14" s="53" t="s">
        <v>27</v>
      </c>
      <c r="V14" s="54">
        <v>35</v>
      </c>
      <c r="W14" s="26" t="s">
        <v>28</v>
      </c>
      <c r="X14" s="55">
        <v>34</v>
      </c>
      <c r="Y14" s="53" t="s">
        <v>27</v>
      </c>
      <c r="Z14" s="54">
        <v>34</v>
      </c>
      <c r="AA14" s="26" t="s">
        <v>28</v>
      </c>
      <c r="AB14" s="55">
        <v>28</v>
      </c>
      <c r="AC14" s="53" t="s">
        <v>27</v>
      </c>
      <c r="AD14" s="54">
        <v>31</v>
      </c>
      <c r="AE14" s="26" t="s">
        <v>28</v>
      </c>
      <c r="AF14" s="55">
        <v>29</v>
      </c>
    </row>
    <row r="15" spans="1:32" ht="10.5" customHeight="1" x14ac:dyDescent="0.2">
      <c r="A15" s="53" t="s">
        <v>29</v>
      </c>
      <c r="B15" s="54">
        <v>42</v>
      </c>
      <c r="C15" s="26" t="s">
        <v>30</v>
      </c>
      <c r="D15" s="55">
        <v>37</v>
      </c>
      <c r="E15" s="53" t="s">
        <v>29</v>
      </c>
      <c r="F15" s="54">
        <v>32</v>
      </c>
      <c r="G15" s="26" t="s">
        <v>30</v>
      </c>
      <c r="H15" s="55">
        <v>40</v>
      </c>
      <c r="I15" s="53" t="s">
        <v>29</v>
      </c>
      <c r="J15" s="54">
        <v>34</v>
      </c>
      <c r="K15" s="26" t="s">
        <v>30</v>
      </c>
      <c r="L15" s="55">
        <v>29</v>
      </c>
      <c r="M15" s="53" t="s">
        <v>29</v>
      </c>
      <c r="N15" s="54">
        <v>24</v>
      </c>
      <c r="O15" s="26" t="s">
        <v>30</v>
      </c>
      <c r="P15" s="55">
        <v>33</v>
      </c>
      <c r="Q15" s="53" t="s">
        <v>29</v>
      </c>
      <c r="R15" s="54">
        <v>31</v>
      </c>
      <c r="S15" s="26" t="s">
        <v>30</v>
      </c>
      <c r="T15" s="55">
        <v>28</v>
      </c>
      <c r="U15" s="53" t="s">
        <v>29</v>
      </c>
      <c r="V15" s="54">
        <v>38</v>
      </c>
      <c r="W15" s="26" t="s">
        <v>30</v>
      </c>
      <c r="X15" s="55">
        <v>35</v>
      </c>
      <c r="Y15" s="53" t="s">
        <v>29</v>
      </c>
      <c r="Z15" s="54">
        <v>33</v>
      </c>
      <c r="AA15" s="26" t="s">
        <v>30</v>
      </c>
      <c r="AB15" s="55">
        <v>22</v>
      </c>
      <c r="AC15" s="53" t="s">
        <v>29</v>
      </c>
      <c r="AD15" s="54">
        <v>46</v>
      </c>
      <c r="AE15" s="26" t="s">
        <v>30</v>
      </c>
      <c r="AF15" s="55">
        <v>37</v>
      </c>
    </row>
    <row r="16" spans="1:32" ht="10.5" customHeight="1" x14ac:dyDescent="0.2">
      <c r="A16" s="53" t="s">
        <v>31</v>
      </c>
      <c r="B16" s="54">
        <v>45</v>
      </c>
      <c r="C16" s="26" t="s">
        <v>32</v>
      </c>
      <c r="D16" s="55">
        <v>44</v>
      </c>
      <c r="E16" s="53" t="s">
        <v>31</v>
      </c>
      <c r="F16" s="54">
        <v>35</v>
      </c>
      <c r="G16" s="26" t="s">
        <v>32</v>
      </c>
      <c r="H16" s="55">
        <v>45</v>
      </c>
      <c r="I16" s="53" t="s">
        <v>31</v>
      </c>
      <c r="J16" s="54">
        <v>37</v>
      </c>
      <c r="K16" s="26" t="s">
        <v>32</v>
      </c>
      <c r="L16" s="55">
        <v>35</v>
      </c>
      <c r="M16" s="53" t="s">
        <v>31</v>
      </c>
      <c r="N16" s="54">
        <v>34</v>
      </c>
      <c r="O16" s="26" t="s">
        <v>32</v>
      </c>
      <c r="P16" s="55">
        <v>36</v>
      </c>
      <c r="Q16" s="53" t="s">
        <v>31</v>
      </c>
      <c r="R16" s="54">
        <v>30</v>
      </c>
      <c r="S16" s="26" t="s">
        <v>32</v>
      </c>
      <c r="T16" s="55">
        <v>29</v>
      </c>
      <c r="U16" s="53" t="s">
        <v>31</v>
      </c>
      <c r="V16" s="54">
        <v>32</v>
      </c>
      <c r="W16" s="26" t="s">
        <v>32</v>
      </c>
      <c r="X16" s="55">
        <v>33</v>
      </c>
      <c r="Y16" s="53" t="s">
        <v>31</v>
      </c>
      <c r="Z16" s="54">
        <v>36</v>
      </c>
      <c r="AA16" s="26" t="s">
        <v>32</v>
      </c>
      <c r="AB16" s="55">
        <v>26</v>
      </c>
      <c r="AC16" s="53" t="s">
        <v>31</v>
      </c>
      <c r="AD16" s="54">
        <v>42</v>
      </c>
      <c r="AE16" s="26" t="s">
        <v>32</v>
      </c>
      <c r="AF16" s="55">
        <v>23</v>
      </c>
    </row>
    <row r="17" spans="1:32" ht="10.5" customHeight="1" x14ac:dyDescent="0.2">
      <c r="A17" s="53" t="s">
        <v>33</v>
      </c>
      <c r="B17" s="54">
        <v>28</v>
      </c>
      <c r="C17" s="26" t="s">
        <v>34</v>
      </c>
      <c r="D17" s="55">
        <v>47</v>
      </c>
      <c r="E17" s="53" t="s">
        <v>33</v>
      </c>
      <c r="F17" s="54">
        <v>38</v>
      </c>
      <c r="G17" s="26" t="s">
        <v>34</v>
      </c>
      <c r="H17" s="55">
        <v>39</v>
      </c>
      <c r="I17" s="53" t="s">
        <v>33</v>
      </c>
      <c r="J17" s="54">
        <v>33</v>
      </c>
      <c r="K17" s="26" t="s">
        <v>34</v>
      </c>
      <c r="L17" s="55">
        <v>22</v>
      </c>
      <c r="M17" s="53" t="s">
        <v>33</v>
      </c>
      <c r="N17" s="54">
        <v>32</v>
      </c>
      <c r="O17" s="26" t="s">
        <v>34</v>
      </c>
      <c r="P17" s="55">
        <v>38</v>
      </c>
      <c r="Q17" s="53" t="s">
        <v>33</v>
      </c>
      <c r="R17" s="54">
        <v>25</v>
      </c>
      <c r="S17" s="26" t="s">
        <v>34</v>
      </c>
      <c r="T17" s="55">
        <v>24</v>
      </c>
      <c r="U17" s="53" t="s">
        <v>33</v>
      </c>
      <c r="V17" s="54">
        <v>36</v>
      </c>
      <c r="W17" s="26" t="s">
        <v>34</v>
      </c>
      <c r="X17" s="55">
        <v>31</v>
      </c>
      <c r="Y17" s="53" t="s">
        <v>33</v>
      </c>
      <c r="Z17" s="54">
        <v>22</v>
      </c>
      <c r="AA17" s="26" t="s">
        <v>34</v>
      </c>
      <c r="AB17" s="55">
        <v>30</v>
      </c>
      <c r="AC17" s="53" t="s">
        <v>33</v>
      </c>
      <c r="AD17" s="54">
        <v>52</v>
      </c>
      <c r="AE17" s="26" t="s">
        <v>34</v>
      </c>
      <c r="AF17" s="55">
        <v>42</v>
      </c>
    </row>
    <row r="18" spans="1:32" ht="10.5" customHeight="1" x14ac:dyDescent="0.2">
      <c r="A18" s="53" t="s">
        <v>35</v>
      </c>
      <c r="B18" s="54">
        <v>32</v>
      </c>
      <c r="C18" s="26" t="s">
        <v>36</v>
      </c>
      <c r="D18" s="55">
        <v>30</v>
      </c>
      <c r="E18" s="53" t="s">
        <v>35</v>
      </c>
      <c r="F18" s="54">
        <v>40</v>
      </c>
      <c r="G18" s="26" t="s">
        <v>36</v>
      </c>
      <c r="H18" s="55">
        <v>31</v>
      </c>
      <c r="I18" s="53" t="s">
        <v>35</v>
      </c>
      <c r="J18" s="54">
        <v>32</v>
      </c>
      <c r="K18" s="26" t="s">
        <v>36</v>
      </c>
      <c r="L18" s="55">
        <v>27</v>
      </c>
      <c r="M18" s="53" t="s">
        <v>35</v>
      </c>
      <c r="N18" s="54">
        <v>35</v>
      </c>
      <c r="O18" s="26" t="s">
        <v>36</v>
      </c>
      <c r="P18" s="55">
        <v>39</v>
      </c>
      <c r="Q18" s="53" t="s">
        <v>35</v>
      </c>
      <c r="R18" s="54">
        <v>35</v>
      </c>
      <c r="S18" s="26" t="s">
        <v>36</v>
      </c>
      <c r="T18" s="55">
        <v>33</v>
      </c>
      <c r="U18" s="53" t="s">
        <v>35</v>
      </c>
      <c r="V18" s="54">
        <v>32</v>
      </c>
      <c r="W18" s="26" t="s">
        <v>36</v>
      </c>
      <c r="X18" s="55">
        <v>34</v>
      </c>
      <c r="Y18" s="53" t="s">
        <v>35</v>
      </c>
      <c r="Z18" s="54">
        <v>35</v>
      </c>
      <c r="AA18" s="26" t="s">
        <v>36</v>
      </c>
      <c r="AB18" s="55">
        <v>28</v>
      </c>
      <c r="AC18" s="53" t="s">
        <v>35</v>
      </c>
      <c r="AD18" s="54">
        <v>43</v>
      </c>
      <c r="AE18" s="26" t="s">
        <v>36</v>
      </c>
      <c r="AF18" s="55">
        <v>29</v>
      </c>
    </row>
    <row r="19" spans="1:32" ht="10.5" customHeight="1" x14ac:dyDescent="0.2">
      <c r="A19" s="53" t="s">
        <v>37</v>
      </c>
      <c r="B19" s="54">
        <v>37</v>
      </c>
      <c r="C19" s="26" t="s">
        <v>38</v>
      </c>
      <c r="D19" s="55">
        <v>35</v>
      </c>
      <c r="E19" s="53" t="s">
        <v>37</v>
      </c>
      <c r="F19" s="54">
        <v>33</v>
      </c>
      <c r="G19" s="26" t="s">
        <v>38</v>
      </c>
      <c r="H19" s="55">
        <v>32</v>
      </c>
      <c r="I19" s="53" t="s">
        <v>37</v>
      </c>
      <c r="J19" s="54">
        <v>38</v>
      </c>
      <c r="K19" s="26" t="s">
        <v>38</v>
      </c>
      <c r="L19" s="55">
        <v>28</v>
      </c>
      <c r="M19" s="53" t="s">
        <v>37</v>
      </c>
      <c r="N19" s="54">
        <v>37</v>
      </c>
      <c r="O19" s="26" t="s">
        <v>38</v>
      </c>
      <c r="P19" s="55">
        <v>26</v>
      </c>
      <c r="Q19" s="53" t="s">
        <v>37</v>
      </c>
      <c r="R19" s="54">
        <v>32</v>
      </c>
      <c r="S19" s="26" t="s">
        <v>38</v>
      </c>
      <c r="T19" s="55">
        <v>29</v>
      </c>
      <c r="U19" s="53" t="s">
        <v>37</v>
      </c>
      <c r="V19" s="54">
        <v>31</v>
      </c>
      <c r="W19" s="26" t="s">
        <v>38</v>
      </c>
      <c r="X19" s="55">
        <v>36</v>
      </c>
      <c r="Y19" s="53" t="s">
        <v>37</v>
      </c>
      <c r="Z19" s="54">
        <v>23</v>
      </c>
      <c r="AA19" s="26" t="s">
        <v>38</v>
      </c>
      <c r="AB19" s="55">
        <v>33</v>
      </c>
      <c r="AC19" s="53" t="s">
        <v>37</v>
      </c>
      <c r="AD19" s="54">
        <v>40</v>
      </c>
      <c r="AE19" s="26" t="s">
        <v>38</v>
      </c>
      <c r="AF19" s="55">
        <v>32</v>
      </c>
    </row>
    <row r="20" spans="1:32" ht="10.5" customHeight="1" x14ac:dyDescent="0.2">
      <c r="A20" s="53" t="s">
        <v>39</v>
      </c>
      <c r="B20" s="54">
        <v>41</v>
      </c>
      <c r="C20" s="26" t="s">
        <v>40</v>
      </c>
      <c r="D20" s="55">
        <v>40</v>
      </c>
      <c r="E20" s="53" t="s">
        <v>39</v>
      </c>
      <c r="F20" s="54">
        <v>38</v>
      </c>
      <c r="G20" s="26" t="s">
        <v>40</v>
      </c>
      <c r="H20" s="55">
        <v>35</v>
      </c>
      <c r="I20" s="53" t="s">
        <v>39</v>
      </c>
      <c r="J20" s="54">
        <v>24</v>
      </c>
      <c r="K20" s="26" t="s">
        <v>40</v>
      </c>
      <c r="L20" s="55">
        <v>34</v>
      </c>
      <c r="M20" s="53" t="s">
        <v>39</v>
      </c>
      <c r="N20" s="54">
        <v>27</v>
      </c>
      <c r="O20" s="26" t="s">
        <v>40</v>
      </c>
      <c r="P20" s="55">
        <v>30</v>
      </c>
      <c r="Q20" s="53" t="s">
        <v>39</v>
      </c>
      <c r="R20" s="54">
        <v>36</v>
      </c>
      <c r="S20" s="26" t="s">
        <v>40</v>
      </c>
      <c r="T20" s="55">
        <v>37</v>
      </c>
      <c r="U20" s="53" t="s">
        <v>39</v>
      </c>
      <c r="V20" s="54">
        <v>41</v>
      </c>
      <c r="W20" s="26" t="s">
        <v>40</v>
      </c>
      <c r="X20" s="55">
        <v>34</v>
      </c>
      <c r="Y20" s="53" t="s">
        <v>39</v>
      </c>
      <c r="Z20" s="54">
        <v>31</v>
      </c>
      <c r="AA20" s="26" t="s">
        <v>40</v>
      </c>
      <c r="AB20" s="55">
        <v>35</v>
      </c>
      <c r="AC20" s="53" t="s">
        <v>39</v>
      </c>
      <c r="AD20" s="54">
        <v>33</v>
      </c>
      <c r="AE20" s="26" t="s">
        <v>40</v>
      </c>
      <c r="AF20" s="55">
        <v>31</v>
      </c>
    </row>
    <row r="21" spans="1:32" ht="10.5" customHeight="1" x14ac:dyDescent="0.2">
      <c r="A21" s="53" t="s">
        <v>41</v>
      </c>
      <c r="B21" s="54">
        <v>52</v>
      </c>
      <c r="C21" s="26" t="s">
        <v>42</v>
      </c>
      <c r="D21" s="55">
        <v>39</v>
      </c>
      <c r="E21" s="53" t="s">
        <v>41</v>
      </c>
      <c r="F21" s="54">
        <v>33</v>
      </c>
      <c r="G21" s="26" t="s">
        <v>42</v>
      </c>
      <c r="H21" s="55">
        <v>44</v>
      </c>
      <c r="I21" s="53" t="s">
        <v>41</v>
      </c>
      <c r="J21" s="54">
        <v>29</v>
      </c>
      <c r="K21" s="26" t="s">
        <v>42</v>
      </c>
      <c r="L21" s="55">
        <v>39</v>
      </c>
      <c r="M21" s="53" t="s">
        <v>41</v>
      </c>
      <c r="N21" s="54">
        <v>25</v>
      </c>
      <c r="O21" s="26" t="s">
        <v>42</v>
      </c>
      <c r="P21" s="55">
        <v>38</v>
      </c>
      <c r="Q21" s="53" t="s">
        <v>41</v>
      </c>
      <c r="R21" s="54">
        <v>37</v>
      </c>
      <c r="S21" s="26" t="s">
        <v>42</v>
      </c>
      <c r="T21" s="55">
        <v>38</v>
      </c>
      <c r="U21" s="53" t="s">
        <v>41</v>
      </c>
      <c r="V21" s="54">
        <v>37</v>
      </c>
      <c r="W21" s="26" t="s">
        <v>42</v>
      </c>
      <c r="X21" s="55">
        <v>43</v>
      </c>
      <c r="Y21" s="53" t="s">
        <v>41</v>
      </c>
      <c r="Z21" s="54">
        <v>38</v>
      </c>
      <c r="AA21" s="26" t="s">
        <v>42</v>
      </c>
      <c r="AB21" s="55">
        <v>34</v>
      </c>
      <c r="AC21" s="53" t="s">
        <v>41</v>
      </c>
      <c r="AD21" s="54">
        <v>46</v>
      </c>
      <c r="AE21" s="26" t="s">
        <v>42</v>
      </c>
      <c r="AF21" s="55">
        <v>36</v>
      </c>
    </row>
    <row r="22" spans="1:32" ht="10.5" customHeight="1" x14ac:dyDescent="0.2">
      <c r="A22" s="53" t="s">
        <v>43</v>
      </c>
      <c r="B22" s="54">
        <v>35</v>
      </c>
      <c r="C22" s="26" t="s">
        <v>44</v>
      </c>
      <c r="D22" s="55">
        <v>49</v>
      </c>
      <c r="E22" s="53" t="s">
        <v>43</v>
      </c>
      <c r="F22" s="54">
        <v>42</v>
      </c>
      <c r="G22" s="26" t="s">
        <v>44</v>
      </c>
      <c r="H22" s="55">
        <v>37</v>
      </c>
      <c r="I22" s="53" t="s">
        <v>43</v>
      </c>
      <c r="J22" s="54">
        <v>31</v>
      </c>
      <c r="K22" s="26" t="s">
        <v>44</v>
      </c>
      <c r="L22" s="55">
        <v>29</v>
      </c>
      <c r="M22" s="53" t="s">
        <v>43</v>
      </c>
      <c r="N22" s="54">
        <v>31</v>
      </c>
      <c r="O22" s="26" t="s">
        <v>44</v>
      </c>
      <c r="P22" s="55">
        <v>26</v>
      </c>
      <c r="Q22" s="53" t="s">
        <v>43</v>
      </c>
      <c r="R22" s="54">
        <v>35</v>
      </c>
      <c r="S22" s="26" t="s">
        <v>44</v>
      </c>
      <c r="T22" s="55">
        <v>36</v>
      </c>
      <c r="U22" s="53" t="s">
        <v>43</v>
      </c>
      <c r="V22" s="54">
        <v>45</v>
      </c>
      <c r="W22" s="26" t="s">
        <v>44</v>
      </c>
      <c r="X22" s="55">
        <v>33</v>
      </c>
      <c r="Y22" s="53" t="s">
        <v>43</v>
      </c>
      <c r="Z22" s="54">
        <v>31</v>
      </c>
      <c r="AA22" s="26" t="s">
        <v>44</v>
      </c>
      <c r="AB22" s="55">
        <v>20</v>
      </c>
      <c r="AC22" s="53" t="s">
        <v>43</v>
      </c>
      <c r="AD22" s="54">
        <v>31</v>
      </c>
      <c r="AE22" s="26" t="s">
        <v>44</v>
      </c>
      <c r="AF22" s="55">
        <v>43</v>
      </c>
    </row>
    <row r="23" spans="1:32" ht="10.5" customHeight="1" x14ac:dyDescent="0.2">
      <c r="A23" s="53" t="s">
        <v>45</v>
      </c>
      <c r="B23" s="54">
        <v>43</v>
      </c>
      <c r="C23" s="26" t="s">
        <v>46</v>
      </c>
      <c r="D23" s="55">
        <v>34</v>
      </c>
      <c r="E23" s="53" t="s">
        <v>45</v>
      </c>
      <c r="F23" s="54">
        <v>39</v>
      </c>
      <c r="G23" s="26" t="s">
        <v>46</v>
      </c>
      <c r="H23" s="55">
        <v>49</v>
      </c>
      <c r="I23" s="53" t="s">
        <v>45</v>
      </c>
      <c r="J23" s="54">
        <v>30</v>
      </c>
      <c r="K23" s="26" t="s">
        <v>46</v>
      </c>
      <c r="L23" s="55">
        <v>35</v>
      </c>
      <c r="M23" s="53" t="s">
        <v>45</v>
      </c>
      <c r="N23" s="54">
        <v>37</v>
      </c>
      <c r="O23" s="26" t="s">
        <v>46</v>
      </c>
      <c r="P23" s="55">
        <v>42</v>
      </c>
      <c r="Q23" s="53" t="s">
        <v>45</v>
      </c>
      <c r="R23" s="54">
        <v>25</v>
      </c>
      <c r="S23" s="26" t="s">
        <v>46</v>
      </c>
      <c r="T23" s="55">
        <v>28</v>
      </c>
      <c r="U23" s="53" t="s">
        <v>45</v>
      </c>
      <c r="V23" s="54">
        <v>42</v>
      </c>
      <c r="W23" s="26" t="s">
        <v>46</v>
      </c>
      <c r="X23" s="55">
        <v>45</v>
      </c>
      <c r="Y23" s="53" t="s">
        <v>45</v>
      </c>
      <c r="Z23" s="54">
        <v>30</v>
      </c>
      <c r="AA23" s="26" t="s">
        <v>46</v>
      </c>
      <c r="AB23" s="55">
        <v>32</v>
      </c>
      <c r="AC23" s="53" t="s">
        <v>45</v>
      </c>
      <c r="AD23" s="54">
        <v>38</v>
      </c>
      <c r="AE23" s="26" t="s">
        <v>46</v>
      </c>
      <c r="AF23" s="55">
        <v>39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1381</v>
      </c>
      <c r="B25" s="35"/>
      <c r="C25" s="31"/>
      <c r="D25" s="40"/>
      <c r="E25" s="32">
        <f>SUM(F6:F23)+SUM(H6:H23)</f>
        <v>1331</v>
      </c>
      <c r="F25" s="35"/>
      <c r="G25" s="32"/>
      <c r="H25" s="31"/>
      <c r="I25" s="32">
        <f>SUM(J6:J23)+SUM(L6:L23)</f>
        <v>1168</v>
      </c>
      <c r="J25" s="35"/>
      <c r="K25" s="31"/>
      <c r="L25" s="40"/>
      <c r="M25" s="32">
        <f>SUM(N6:N23)+SUM(P6:P23)</f>
        <v>1260</v>
      </c>
      <c r="N25" s="35"/>
      <c r="O25" s="32"/>
      <c r="P25" s="31"/>
      <c r="Q25" s="32">
        <f>SUM(R6:R23)+SUM(T6:T23)</f>
        <v>1157</v>
      </c>
      <c r="R25" s="35"/>
      <c r="S25" s="31"/>
      <c r="T25" s="40"/>
      <c r="U25" s="32">
        <f>SUM(V6:V23)+SUM(X6:X23)</f>
        <v>1338</v>
      </c>
      <c r="V25" s="35"/>
      <c r="W25" s="32"/>
      <c r="X25" s="31"/>
      <c r="Y25" s="32">
        <f>SUM(Z6:Z23)+SUM(AB6:AB23)</f>
        <v>1138</v>
      </c>
      <c r="Z25" s="35"/>
      <c r="AA25" s="31"/>
      <c r="AB25" s="40"/>
      <c r="AC25" s="32">
        <f>SUM(AD6:AD23)+SUM(AF6:AF23)</f>
        <v>1349</v>
      </c>
      <c r="AD25" s="35"/>
      <c r="AE25" s="32"/>
      <c r="AF25" s="31"/>
    </row>
    <row r="26" spans="1:32" ht="13.5" customHeight="1" x14ac:dyDescent="0.15">
      <c r="A26" s="476" t="s">
        <v>658</v>
      </c>
      <c r="B26" s="477"/>
      <c r="C26" s="477"/>
      <c r="D26" s="477"/>
      <c r="E26" s="477"/>
      <c r="F26" s="477"/>
      <c r="G26" s="477"/>
      <c r="H26" s="478"/>
      <c r="I26" s="479" t="s">
        <v>660</v>
      </c>
      <c r="J26" s="480"/>
      <c r="K26" s="480"/>
      <c r="L26" s="480"/>
      <c r="M26" s="480"/>
      <c r="N26" s="480"/>
      <c r="O26" s="480"/>
      <c r="P26" s="481"/>
      <c r="Q26" s="470" t="s">
        <v>661</v>
      </c>
      <c r="R26" s="471"/>
      <c r="S26" s="471"/>
      <c r="T26" s="471"/>
      <c r="U26" s="471"/>
      <c r="V26" s="471"/>
      <c r="W26" s="471"/>
      <c r="X26" s="472"/>
      <c r="Y26" s="473" t="s">
        <v>662</v>
      </c>
      <c r="Z26" s="474"/>
      <c r="AA26" s="474"/>
      <c r="AB26" s="474"/>
      <c r="AC26" s="474"/>
      <c r="AD26" s="474"/>
      <c r="AE26" s="474"/>
      <c r="AF26" s="475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910</v>
      </c>
      <c r="H27" s="48"/>
      <c r="J27" s="47"/>
      <c r="K27" s="144" t="s">
        <v>271</v>
      </c>
      <c r="L27" s="145"/>
      <c r="M27" s="145"/>
      <c r="N27" s="49" t="s">
        <v>910</v>
      </c>
      <c r="P27" s="48"/>
      <c r="Q27" s="50"/>
      <c r="R27" s="47"/>
      <c r="S27" s="144" t="s">
        <v>271</v>
      </c>
      <c r="T27" s="145"/>
      <c r="U27" s="145"/>
      <c r="V27" s="49" t="s">
        <v>906</v>
      </c>
      <c r="X27" s="48"/>
      <c r="Z27" s="47"/>
      <c r="AA27" s="144" t="s">
        <v>271</v>
      </c>
      <c r="AB27" s="145"/>
      <c r="AC27" s="145"/>
      <c r="AD27" s="49" t="s">
        <v>908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911</v>
      </c>
      <c r="G28" s="32"/>
      <c r="H28" s="33"/>
      <c r="I28" s="29"/>
      <c r="K28" s="144" t="s">
        <v>595</v>
      </c>
      <c r="L28" s="145"/>
      <c r="M28" s="145"/>
      <c r="N28" s="49" t="s">
        <v>911</v>
      </c>
      <c r="O28" s="32"/>
      <c r="P28" s="33"/>
      <c r="Q28" s="29"/>
      <c r="S28" s="144" t="s">
        <v>595</v>
      </c>
      <c r="T28" s="145"/>
      <c r="U28" s="145"/>
      <c r="V28" s="38" t="s">
        <v>915</v>
      </c>
      <c r="W28" s="32"/>
      <c r="X28" s="33"/>
      <c r="Y28" s="29"/>
      <c r="AA28" s="144" t="s">
        <v>595</v>
      </c>
      <c r="AB28" s="145"/>
      <c r="AC28" s="145"/>
      <c r="AD28" s="49" t="s">
        <v>911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9</v>
      </c>
      <c r="G29" s="32"/>
      <c r="H29" s="33"/>
      <c r="I29" s="29"/>
      <c r="K29" s="144" t="s">
        <v>596</v>
      </c>
      <c r="L29" s="145"/>
      <c r="M29" s="145"/>
      <c r="N29" s="49">
        <v>9</v>
      </c>
      <c r="O29" s="32"/>
      <c r="P29" s="33"/>
      <c r="Q29" s="29"/>
      <c r="S29" s="144" t="s">
        <v>596</v>
      </c>
      <c r="T29" s="145"/>
      <c r="U29" s="145"/>
      <c r="V29" s="49">
        <v>10</v>
      </c>
      <c r="W29" s="32"/>
      <c r="X29" s="33"/>
      <c r="Y29" s="29"/>
      <c r="AA29" s="144" t="s">
        <v>596</v>
      </c>
      <c r="AB29" s="145"/>
      <c r="AC29" s="145"/>
      <c r="AD29" s="49">
        <v>9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39</v>
      </c>
      <c r="C31" s="26" t="s">
        <v>12</v>
      </c>
      <c r="D31" s="55">
        <v>33</v>
      </c>
      <c r="E31" s="53" t="s">
        <v>11</v>
      </c>
      <c r="F31" s="54">
        <v>29</v>
      </c>
      <c r="G31" s="26" t="s">
        <v>12</v>
      </c>
      <c r="H31" s="55">
        <v>32</v>
      </c>
      <c r="I31" s="53" t="s">
        <v>11</v>
      </c>
      <c r="J31" s="54">
        <v>37</v>
      </c>
      <c r="K31" s="26" t="s">
        <v>12</v>
      </c>
      <c r="L31" s="55">
        <v>41</v>
      </c>
      <c r="M31" s="53" t="s">
        <v>11</v>
      </c>
      <c r="N31" s="54">
        <v>32</v>
      </c>
      <c r="O31" s="26" t="s">
        <v>12</v>
      </c>
      <c r="P31" s="55">
        <v>25</v>
      </c>
      <c r="Q31" s="53" t="s">
        <v>11</v>
      </c>
      <c r="R31" s="54">
        <v>30</v>
      </c>
      <c r="S31" s="26" t="s">
        <v>12</v>
      </c>
      <c r="T31" s="55">
        <v>34</v>
      </c>
      <c r="U31" s="53" t="s">
        <v>11</v>
      </c>
      <c r="V31" s="54">
        <v>30</v>
      </c>
      <c r="W31" s="26" t="s">
        <v>12</v>
      </c>
      <c r="X31" s="55">
        <v>31</v>
      </c>
      <c r="Y31" s="53" t="s">
        <v>11</v>
      </c>
      <c r="Z31" s="54">
        <v>37</v>
      </c>
      <c r="AA31" s="26" t="s">
        <v>12</v>
      </c>
      <c r="AB31" s="55">
        <v>36</v>
      </c>
      <c r="AC31" s="53" t="s">
        <v>11</v>
      </c>
      <c r="AD31" s="54">
        <v>37</v>
      </c>
      <c r="AE31" s="26" t="s">
        <v>12</v>
      </c>
      <c r="AF31" s="55">
        <v>34</v>
      </c>
    </row>
    <row r="32" spans="1:32" ht="10.5" customHeight="1" x14ac:dyDescent="0.2">
      <c r="A32" s="53" t="s">
        <v>13</v>
      </c>
      <c r="B32" s="54">
        <v>30</v>
      </c>
      <c r="C32" s="26" t="s">
        <v>14</v>
      </c>
      <c r="D32" s="55">
        <v>36</v>
      </c>
      <c r="E32" s="53" t="s">
        <v>13</v>
      </c>
      <c r="F32" s="54">
        <v>26</v>
      </c>
      <c r="G32" s="26" t="s">
        <v>14</v>
      </c>
      <c r="H32" s="55">
        <v>35</v>
      </c>
      <c r="I32" s="53" t="s">
        <v>13</v>
      </c>
      <c r="J32" s="54">
        <v>34</v>
      </c>
      <c r="K32" s="26" t="s">
        <v>14</v>
      </c>
      <c r="L32" s="55">
        <v>48</v>
      </c>
      <c r="M32" s="53" t="s">
        <v>13</v>
      </c>
      <c r="N32" s="54">
        <v>30</v>
      </c>
      <c r="O32" s="26" t="s">
        <v>14</v>
      </c>
      <c r="P32" s="55">
        <v>32</v>
      </c>
      <c r="Q32" s="53" t="s">
        <v>13</v>
      </c>
      <c r="R32" s="54">
        <v>25</v>
      </c>
      <c r="S32" s="26" t="s">
        <v>14</v>
      </c>
      <c r="T32" s="55">
        <v>41</v>
      </c>
      <c r="U32" s="53" t="s">
        <v>13</v>
      </c>
      <c r="V32" s="54">
        <v>34</v>
      </c>
      <c r="W32" s="26" t="s">
        <v>14</v>
      </c>
      <c r="X32" s="55">
        <v>35</v>
      </c>
      <c r="Y32" s="53" t="s">
        <v>13</v>
      </c>
      <c r="Z32" s="54">
        <v>33</v>
      </c>
      <c r="AA32" s="26" t="s">
        <v>14</v>
      </c>
      <c r="AB32" s="55">
        <v>27</v>
      </c>
      <c r="AC32" s="53" t="s">
        <v>13</v>
      </c>
      <c r="AD32" s="54">
        <v>39</v>
      </c>
      <c r="AE32" s="26" t="s">
        <v>14</v>
      </c>
      <c r="AF32" s="55">
        <v>39</v>
      </c>
    </row>
    <row r="33" spans="1:32" ht="10.5" customHeight="1" x14ac:dyDescent="0.2">
      <c r="A33" s="53" t="s">
        <v>15</v>
      </c>
      <c r="B33" s="54">
        <v>28</v>
      </c>
      <c r="C33" s="26" t="s">
        <v>16</v>
      </c>
      <c r="D33" s="55">
        <v>31</v>
      </c>
      <c r="E33" s="53" t="s">
        <v>15</v>
      </c>
      <c r="F33" s="54">
        <v>32</v>
      </c>
      <c r="G33" s="26" t="s">
        <v>16</v>
      </c>
      <c r="H33" s="55">
        <v>28</v>
      </c>
      <c r="I33" s="53" t="s">
        <v>15</v>
      </c>
      <c r="J33" s="54">
        <v>36</v>
      </c>
      <c r="K33" s="26" t="s">
        <v>16</v>
      </c>
      <c r="L33" s="55">
        <v>31</v>
      </c>
      <c r="M33" s="53" t="s">
        <v>15</v>
      </c>
      <c r="N33" s="54">
        <v>49</v>
      </c>
      <c r="O33" s="26" t="s">
        <v>16</v>
      </c>
      <c r="P33" s="55">
        <v>31</v>
      </c>
      <c r="Q33" s="53" t="s">
        <v>15</v>
      </c>
      <c r="R33" s="54">
        <v>31</v>
      </c>
      <c r="S33" s="26" t="s">
        <v>16</v>
      </c>
      <c r="T33" s="55">
        <v>23</v>
      </c>
      <c r="U33" s="53" t="s">
        <v>15</v>
      </c>
      <c r="V33" s="54">
        <v>50</v>
      </c>
      <c r="W33" s="26" t="s">
        <v>16</v>
      </c>
      <c r="X33" s="55">
        <v>47</v>
      </c>
      <c r="Y33" s="53" t="s">
        <v>15</v>
      </c>
      <c r="Z33" s="54">
        <v>30</v>
      </c>
      <c r="AA33" s="26" t="s">
        <v>16</v>
      </c>
      <c r="AB33" s="55">
        <v>34</v>
      </c>
      <c r="AC33" s="53" t="s">
        <v>15</v>
      </c>
      <c r="AD33" s="54">
        <v>35</v>
      </c>
      <c r="AE33" s="26" t="s">
        <v>16</v>
      </c>
      <c r="AF33" s="55">
        <v>32</v>
      </c>
    </row>
    <row r="34" spans="1:32" ht="10.5" customHeight="1" x14ac:dyDescent="0.2">
      <c r="A34" s="53" t="s">
        <v>17</v>
      </c>
      <c r="B34" s="54">
        <v>34</v>
      </c>
      <c r="C34" s="26" t="s">
        <v>18</v>
      </c>
      <c r="D34" s="55">
        <v>40</v>
      </c>
      <c r="E34" s="53" t="s">
        <v>17</v>
      </c>
      <c r="F34" s="54">
        <v>29</v>
      </c>
      <c r="G34" s="26" t="s">
        <v>18</v>
      </c>
      <c r="H34" s="55">
        <v>24</v>
      </c>
      <c r="I34" s="53" t="s">
        <v>17</v>
      </c>
      <c r="J34" s="54">
        <v>44</v>
      </c>
      <c r="K34" s="26" t="s">
        <v>18</v>
      </c>
      <c r="L34" s="55">
        <v>35</v>
      </c>
      <c r="M34" s="53" t="s">
        <v>17</v>
      </c>
      <c r="N34" s="54">
        <v>30</v>
      </c>
      <c r="O34" s="26" t="s">
        <v>18</v>
      </c>
      <c r="P34" s="55">
        <v>29</v>
      </c>
      <c r="Q34" s="53" t="s">
        <v>17</v>
      </c>
      <c r="R34" s="54">
        <v>34</v>
      </c>
      <c r="S34" s="26" t="s">
        <v>18</v>
      </c>
      <c r="T34" s="55">
        <v>26</v>
      </c>
      <c r="U34" s="53" t="s">
        <v>17</v>
      </c>
      <c r="V34" s="54">
        <v>32</v>
      </c>
      <c r="W34" s="26" t="s">
        <v>18</v>
      </c>
      <c r="X34" s="55">
        <v>38</v>
      </c>
      <c r="Y34" s="53" t="s">
        <v>17</v>
      </c>
      <c r="Z34" s="54">
        <v>26</v>
      </c>
      <c r="AA34" s="26" t="s">
        <v>18</v>
      </c>
      <c r="AB34" s="55">
        <v>30</v>
      </c>
      <c r="AC34" s="53" t="s">
        <v>17</v>
      </c>
      <c r="AD34" s="54">
        <v>41</v>
      </c>
      <c r="AE34" s="26" t="s">
        <v>18</v>
      </c>
      <c r="AF34" s="55">
        <v>45</v>
      </c>
    </row>
    <row r="35" spans="1:32" ht="10.5" customHeight="1" x14ac:dyDescent="0.2">
      <c r="A35" s="53" t="s">
        <v>19</v>
      </c>
      <c r="B35" s="54">
        <v>30</v>
      </c>
      <c r="C35" s="26" t="s">
        <v>20</v>
      </c>
      <c r="D35" s="55">
        <v>29</v>
      </c>
      <c r="E35" s="53" t="s">
        <v>19</v>
      </c>
      <c r="F35" s="54">
        <v>35</v>
      </c>
      <c r="G35" s="26" t="s">
        <v>20</v>
      </c>
      <c r="H35" s="55">
        <v>31</v>
      </c>
      <c r="I35" s="53" t="s">
        <v>19</v>
      </c>
      <c r="J35" s="54">
        <v>36</v>
      </c>
      <c r="K35" s="26" t="s">
        <v>20</v>
      </c>
      <c r="L35" s="55">
        <v>32</v>
      </c>
      <c r="M35" s="53" t="s">
        <v>19</v>
      </c>
      <c r="N35" s="54">
        <v>34</v>
      </c>
      <c r="O35" s="26" t="s">
        <v>20</v>
      </c>
      <c r="P35" s="55">
        <v>47</v>
      </c>
      <c r="Q35" s="53" t="s">
        <v>19</v>
      </c>
      <c r="R35" s="54">
        <v>32</v>
      </c>
      <c r="S35" s="26" t="s">
        <v>20</v>
      </c>
      <c r="T35" s="55">
        <v>42</v>
      </c>
      <c r="U35" s="53" t="s">
        <v>19</v>
      </c>
      <c r="V35" s="54">
        <v>42</v>
      </c>
      <c r="W35" s="26" t="s">
        <v>20</v>
      </c>
      <c r="X35" s="55">
        <v>48</v>
      </c>
      <c r="Y35" s="53" t="s">
        <v>19</v>
      </c>
      <c r="Z35" s="54">
        <v>42</v>
      </c>
      <c r="AA35" s="26" t="s">
        <v>20</v>
      </c>
      <c r="AB35" s="55">
        <v>35</v>
      </c>
      <c r="AC35" s="53" t="s">
        <v>19</v>
      </c>
      <c r="AD35" s="54">
        <v>42</v>
      </c>
      <c r="AE35" s="26" t="s">
        <v>20</v>
      </c>
      <c r="AF35" s="55">
        <v>38</v>
      </c>
    </row>
    <row r="36" spans="1:32" ht="10.5" customHeight="1" x14ac:dyDescent="0.2">
      <c r="A36" s="53" t="s">
        <v>21</v>
      </c>
      <c r="B36" s="54">
        <v>38</v>
      </c>
      <c r="C36" s="26" t="s">
        <v>22</v>
      </c>
      <c r="D36" s="55">
        <v>27</v>
      </c>
      <c r="E36" s="53" t="s">
        <v>21</v>
      </c>
      <c r="F36" s="54">
        <v>34</v>
      </c>
      <c r="G36" s="26" t="s">
        <v>22</v>
      </c>
      <c r="H36" s="55">
        <v>29</v>
      </c>
      <c r="I36" s="53" t="s">
        <v>21</v>
      </c>
      <c r="J36" s="54">
        <v>24</v>
      </c>
      <c r="K36" s="26" t="s">
        <v>22</v>
      </c>
      <c r="L36" s="55">
        <v>41</v>
      </c>
      <c r="M36" s="53" t="s">
        <v>21</v>
      </c>
      <c r="N36" s="54">
        <v>45</v>
      </c>
      <c r="O36" s="26" t="s">
        <v>22</v>
      </c>
      <c r="P36" s="55">
        <v>28</v>
      </c>
      <c r="Q36" s="53" t="s">
        <v>21</v>
      </c>
      <c r="R36" s="54">
        <v>29</v>
      </c>
      <c r="S36" s="26" t="s">
        <v>22</v>
      </c>
      <c r="T36" s="55">
        <v>36</v>
      </c>
      <c r="U36" s="53" t="s">
        <v>21</v>
      </c>
      <c r="V36" s="54">
        <v>33</v>
      </c>
      <c r="W36" s="26" t="s">
        <v>22</v>
      </c>
      <c r="X36" s="55">
        <v>35</v>
      </c>
      <c r="Y36" s="53" t="s">
        <v>21</v>
      </c>
      <c r="Z36" s="54">
        <v>32</v>
      </c>
      <c r="AA36" s="26" t="s">
        <v>22</v>
      </c>
      <c r="AB36" s="55">
        <v>43</v>
      </c>
      <c r="AC36" s="53" t="s">
        <v>21</v>
      </c>
      <c r="AD36" s="54">
        <v>35</v>
      </c>
      <c r="AE36" s="26" t="s">
        <v>22</v>
      </c>
      <c r="AF36" s="55">
        <v>40</v>
      </c>
    </row>
    <row r="37" spans="1:32" ht="10.5" customHeight="1" x14ac:dyDescent="0.2">
      <c r="A37" s="53" t="s">
        <v>23</v>
      </c>
      <c r="B37" s="54">
        <v>26</v>
      </c>
      <c r="C37" s="26" t="s">
        <v>24</v>
      </c>
      <c r="D37" s="55">
        <v>40</v>
      </c>
      <c r="E37" s="53" t="s">
        <v>23</v>
      </c>
      <c r="F37" s="54">
        <v>33</v>
      </c>
      <c r="G37" s="26" t="s">
        <v>24</v>
      </c>
      <c r="H37" s="55">
        <v>34</v>
      </c>
      <c r="I37" s="53" t="s">
        <v>23</v>
      </c>
      <c r="J37" s="54">
        <v>42</v>
      </c>
      <c r="K37" s="26" t="s">
        <v>24</v>
      </c>
      <c r="L37" s="55">
        <v>28</v>
      </c>
      <c r="M37" s="53" t="s">
        <v>23</v>
      </c>
      <c r="N37" s="54">
        <v>38</v>
      </c>
      <c r="O37" s="26" t="s">
        <v>24</v>
      </c>
      <c r="P37" s="55">
        <v>33</v>
      </c>
      <c r="Q37" s="53" t="s">
        <v>23</v>
      </c>
      <c r="R37" s="54">
        <v>40</v>
      </c>
      <c r="S37" s="26" t="s">
        <v>24</v>
      </c>
      <c r="T37" s="55">
        <v>29</v>
      </c>
      <c r="U37" s="53" t="s">
        <v>23</v>
      </c>
      <c r="V37" s="54">
        <v>36</v>
      </c>
      <c r="W37" s="26" t="s">
        <v>24</v>
      </c>
      <c r="X37" s="55">
        <v>42</v>
      </c>
      <c r="Y37" s="53" t="s">
        <v>23</v>
      </c>
      <c r="Z37" s="54">
        <v>35</v>
      </c>
      <c r="AA37" s="26" t="s">
        <v>24</v>
      </c>
      <c r="AB37" s="55">
        <v>38</v>
      </c>
      <c r="AC37" s="53" t="s">
        <v>23</v>
      </c>
      <c r="AD37" s="54">
        <v>37</v>
      </c>
      <c r="AE37" s="26" t="s">
        <v>24</v>
      </c>
      <c r="AF37" s="55">
        <v>36</v>
      </c>
    </row>
    <row r="38" spans="1:32" ht="10.5" customHeight="1" x14ac:dyDescent="0.2">
      <c r="A38" s="53" t="s">
        <v>25</v>
      </c>
      <c r="B38" s="54">
        <v>25</v>
      </c>
      <c r="C38" s="26" t="s">
        <v>26</v>
      </c>
      <c r="D38" s="55">
        <v>31</v>
      </c>
      <c r="E38" s="53" t="s">
        <v>25</v>
      </c>
      <c r="F38" s="54">
        <v>38</v>
      </c>
      <c r="G38" s="26" t="s">
        <v>26</v>
      </c>
      <c r="H38" s="55">
        <v>31</v>
      </c>
      <c r="I38" s="53" t="s">
        <v>25</v>
      </c>
      <c r="J38" s="54">
        <v>39</v>
      </c>
      <c r="K38" s="26" t="s">
        <v>26</v>
      </c>
      <c r="L38" s="55">
        <v>43</v>
      </c>
      <c r="M38" s="53" t="s">
        <v>25</v>
      </c>
      <c r="N38" s="54">
        <v>35</v>
      </c>
      <c r="O38" s="26" t="s">
        <v>26</v>
      </c>
      <c r="P38" s="55">
        <v>44</v>
      </c>
      <c r="Q38" s="53" t="s">
        <v>25</v>
      </c>
      <c r="R38" s="54">
        <v>33</v>
      </c>
      <c r="S38" s="26" t="s">
        <v>26</v>
      </c>
      <c r="T38" s="55">
        <v>41</v>
      </c>
      <c r="U38" s="53" t="s">
        <v>25</v>
      </c>
      <c r="V38" s="54">
        <v>28</v>
      </c>
      <c r="W38" s="26" t="s">
        <v>26</v>
      </c>
      <c r="X38" s="55">
        <v>33</v>
      </c>
      <c r="Y38" s="53" t="s">
        <v>25</v>
      </c>
      <c r="Z38" s="54">
        <v>36</v>
      </c>
      <c r="AA38" s="26" t="s">
        <v>26</v>
      </c>
      <c r="AB38" s="55">
        <v>34</v>
      </c>
      <c r="AC38" s="53" t="s">
        <v>25</v>
      </c>
      <c r="AD38" s="54">
        <v>40</v>
      </c>
      <c r="AE38" s="26" t="s">
        <v>26</v>
      </c>
      <c r="AF38" s="55">
        <v>37</v>
      </c>
    </row>
    <row r="39" spans="1:32" ht="10.5" customHeight="1" x14ac:dyDescent="0.2">
      <c r="A39" s="53" t="s">
        <v>27</v>
      </c>
      <c r="B39" s="54">
        <v>38</v>
      </c>
      <c r="C39" s="26" t="s">
        <v>28</v>
      </c>
      <c r="D39" s="55">
        <v>36</v>
      </c>
      <c r="E39" s="53" t="s">
        <v>27</v>
      </c>
      <c r="F39" s="54">
        <v>34</v>
      </c>
      <c r="G39" s="26" t="s">
        <v>28</v>
      </c>
      <c r="H39" s="55">
        <v>36</v>
      </c>
      <c r="I39" s="53" t="s">
        <v>27</v>
      </c>
      <c r="J39" s="54">
        <v>33</v>
      </c>
      <c r="K39" s="26" t="s">
        <v>28</v>
      </c>
      <c r="L39" s="55">
        <v>32</v>
      </c>
      <c r="M39" s="53" t="s">
        <v>27</v>
      </c>
      <c r="N39" s="54">
        <v>31</v>
      </c>
      <c r="O39" s="26" t="s">
        <v>28</v>
      </c>
      <c r="P39" s="55">
        <v>32</v>
      </c>
      <c r="Q39" s="53" t="s">
        <v>27</v>
      </c>
      <c r="R39" s="54">
        <v>28</v>
      </c>
      <c r="S39" s="26" t="s">
        <v>28</v>
      </c>
      <c r="T39" s="55">
        <v>29</v>
      </c>
      <c r="U39" s="53" t="s">
        <v>27</v>
      </c>
      <c r="V39" s="54">
        <v>34</v>
      </c>
      <c r="W39" s="26" t="s">
        <v>28</v>
      </c>
      <c r="X39" s="55">
        <v>30</v>
      </c>
      <c r="Y39" s="53" t="s">
        <v>27</v>
      </c>
      <c r="Z39" s="54">
        <v>42</v>
      </c>
      <c r="AA39" s="26" t="s">
        <v>28</v>
      </c>
      <c r="AB39" s="55">
        <v>30</v>
      </c>
      <c r="AC39" s="53" t="s">
        <v>27</v>
      </c>
      <c r="AD39" s="54">
        <v>35</v>
      </c>
      <c r="AE39" s="26" t="s">
        <v>28</v>
      </c>
      <c r="AF39" s="55">
        <v>28</v>
      </c>
    </row>
    <row r="40" spans="1:32" ht="10.5" customHeight="1" x14ac:dyDescent="0.2">
      <c r="A40" s="53" t="s">
        <v>29</v>
      </c>
      <c r="B40" s="54">
        <v>28</v>
      </c>
      <c r="C40" s="26" t="s">
        <v>30</v>
      </c>
      <c r="D40" s="55">
        <v>29</v>
      </c>
      <c r="E40" s="53" t="s">
        <v>29</v>
      </c>
      <c r="F40" s="54">
        <v>37</v>
      </c>
      <c r="G40" s="26" t="s">
        <v>30</v>
      </c>
      <c r="H40" s="55">
        <v>33</v>
      </c>
      <c r="I40" s="53" t="s">
        <v>29</v>
      </c>
      <c r="J40" s="54">
        <v>28</v>
      </c>
      <c r="K40" s="26" t="s">
        <v>30</v>
      </c>
      <c r="L40" s="55">
        <v>24</v>
      </c>
      <c r="M40" s="53" t="s">
        <v>29</v>
      </c>
      <c r="N40" s="54">
        <v>29</v>
      </c>
      <c r="O40" s="26" t="s">
        <v>30</v>
      </c>
      <c r="P40" s="55">
        <v>29</v>
      </c>
      <c r="Q40" s="53" t="s">
        <v>29</v>
      </c>
      <c r="R40" s="54">
        <v>43</v>
      </c>
      <c r="S40" s="26" t="s">
        <v>30</v>
      </c>
      <c r="T40" s="55">
        <v>34</v>
      </c>
      <c r="U40" s="53" t="s">
        <v>29</v>
      </c>
      <c r="V40" s="54">
        <v>30</v>
      </c>
      <c r="W40" s="26" t="s">
        <v>30</v>
      </c>
      <c r="X40" s="55">
        <v>33</v>
      </c>
      <c r="Y40" s="53" t="s">
        <v>29</v>
      </c>
      <c r="Z40" s="54">
        <v>34</v>
      </c>
      <c r="AA40" s="26" t="s">
        <v>30</v>
      </c>
      <c r="AB40" s="55">
        <v>28</v>
      </c>
      <c r="AC40" s="53" t="s">
        <v>29</v>
      </c>
      <c r="AD40" s="54">
        <v>32</v>
      </c>
      <c r="AE40" s="26" t="s">
        <v>30</v>
      </c>
      <c r="AF40" s="55">
        <v>35</v>
      </c>
    </row>
    <row r="41" spans="1:32" ht="10.5" customHeight="1" x14ac:dyDescent="0.2">
      <c r="A41" s="53" t="s">
        <v>31</v>
      </c>
      <c r="B41" s="54">
        <v>36</v>
      </c>
      <c r="C41" s="26" t="s">
        <v>32</v>
      </c>
      <c r="D41" s="55">
        <v>35</v>
      </c>
      <c r="E41" s="53" t="s">
        <v>31</v>
      </c>
      <c r="F41" s="54">
        <v>30</v>
      </c>
      <c r="G41" s="26" t="s">
        <v>32</v>
      </c>
      <c r="H41" s="55">
        <v>36</v>
      </c>
      <c r="I41" s="53" t="s">
        <v>31</v>
      </c>
      <c r="J41" s="54">
        <v>25</v>
      </c>
      <c r="K41" s="26" t="s">
        <v>32</v>
      </c>
      <c r="L41" s="55">
        <v>35</v>
      </c>
      <c r="M41" s="53" t="s">
        <v>31</v>
      </c>
      <c r="N41" s="54">
        <v>28</v>
      </c>
      <c r="O41" s="26" t="s">
        <v>32</v>
      </c>
      <c r="P41" s="55">
        <v>27</v>
      </c>
      <c r="Q41" s="53" t="s">
        <v>31</v>
      </c>
      <c r="R41" s="54">
        <v>40</v>
      </c>
      <c r="S41" s="26" t="s">
        <v>32</v>
      </c>
      <c r="T41" s="55">
        <v>42</v>
      </c>
      <c r="U41" s="53" t="s">
        <v>31</v>
      </c>
      <c r="V41" s="54">
        <v>35</v>
      </c>
      <c r="W41" s="26" t="s">
        <v>32</v>
      </c>
      <c r="X41" s="55">
        <v>38</v>
      </c>
      <c r="Y41" s="53" t="s">
        <v>31</v>
      </c>
      <c r="Z41" s="54">
        <v>32</v>
      </c>
      <c r="AA41" s="26" t="s">
        <v>32</v>
      </c>
      <c r="AB41" s="55">
        <v>32</v>
      </c>
      <c r="AC41" s="53" t="s">
        <v>31</v>
      </c>
      <c r="AD41" s="54">
        <v>36</v>
      </c>
      <c r="AE41" s="26" t="s">
        <v>32</v>
      </c>
      <c r="AF41" s="55">
        <v>34</v>
      </c>
    </row>
    <row r="42" spans="1:32" ht="10.5" customHeight="1" x14ac:dyDescent="0.2">
      <c r="A42" s="53" t="s">
        <v>33</v>
      </c>
      <c r="B42" s="54">
        <v>30</v>
      </c>
      <c r="C42" s="26" t="s">
        <v>34</v>
      </c>
      <c r="D42" s="55">
        <v>36</v>
      </c>
      <c r="E42" s="53" t="s">
        <v>33</v>
      </c>
      <c r="F42" s="54">
        <v>27</v>
      </c>
      <c r="G42" s="26" t="s">
        <v>34</v>
      </c>
      <c r="H42" s="55">
        <v>29</v>
      </c>
      <c r="I42" s="53" t="s">
        <v>33</v>
      </c>
      <c r="J42" s="54">
        <v>45</v>
      </c>
      <c r="K42" s="26" t="s">
        <v>34</v>
      </c>
      <c r="L42" s="55">
        <v>31</v>
      </c>
      <c r="M42" s="53" t="s">
        <v>33</v>
      </c>
      <c r="N42" s="54">
        <v>26</v>
      </c>
      <c r="O42" s="26" t="s">
        <v>34</v>
      </c>
      <c r="P42" s="55">
        <v>28</v>
      </c>
      <c r="Q42" s="53" t="s">
        <v>33</v>
      </c>
      <c r="R42" s="54">
        <v>24</v>
      </c>
      <c r="S42" s="26" t="s">
        <v>34</v>
      </c>
      <c r="T42" s="55">
        <v>33</v>
      </c>
      <c r="U42" s="53" t="s">
        <v>33</v>
      </c>
      <c r="V42" s="54">
        <v>40</v>
      </c>
      <c r="W42" s="26" t="s">
        <v>34</v>
      </c>
      <c r="X42" s="55">
        <v>44</v>
      </c>
      <c r="Y42" s="53" t="s">
        <v>33</v>
      </c>
      <c r="Z42" s="54">
        <v>41</v>
      </c>
      <c r="AA42" s="26" t="s">
        <v>34</v>
      </c>
      <c r="AB42" s="55">
        <v>40</v>
      </c>
      <c r="AC42" s="53" t="s">
        <v>33</v>
      </c>
      <c r="AD42" s="54">
        <v>35</v>
      </c>
      <c r="AE42" s="26" t="s">
        <v>34</v>
      </c>
      <c r="AF42" s="55">
        <v>39</v>
      </c>
    </row>
    <row r="43" spans="1:32" ht="10.5" customHeight="1" x14ac:dyDescent="0.2">
      <c r="A43" s="53" t="s">
        <v>35</v>
      </c>
      <c r="B43" s="54">
        <v>35</v>
      </c>
      <c r="C43" s="26" t="s">
        <v>36</v>
      </c>
      <c r="D43" s="55">
        <v>37</v>
      </c>
      <c r="E43" s="53" t="s">
        <v>35</v>
      </c>
      <c r="F43" s="54">
        <v>32</v>
      </c>
      <c r="G43" s="26" t="s">
        <v>36</v>
      </c>
      <c r="H43" s="55">
        <v>25</v>
      </c>
      <c r="I43" s="53" t="s">
        <v>35</v>
      </c>
      <c r="J43" s="54">
        <v>34</v>
      </c>
      <c r="K43" s="26" t="s">
        <v>36</v>
      </c>
      <c r="L43" s="55">
        <v>37</v>
      </c>
      <c r="M43" s="53" t="s">
        <v>35</v>
      </c>
      <c r="N43" s="54">
        <v>35</v>
      </c>
      <c r="O43" s="26" t="s">
        <v>36</v>
      </c>
      <c r="P43" s="55">
        <v>35</v>
      </c>
      <c r="Q43" s="53" t="s">
        <v>35</v>
      </c>
      <c r="R43" s="54">
        <v>35</v>
      </c>
      <c r="S43" s="26" t="s">
        <v>36</v>
      </c>
      <c r="T43" s="55">
        <v>32</v>
      </c>
      <c r="U43" s="53" t="s">
        <v>35</v>
      </c>
      <c r="V43" s="54">
        <v>33</v>
      </c>
      <c r="W43" s="26" t="s">
        <v>36</v>
      </c>
      <c r="X43" s="55">
        <v>36</v>
      </c>
      <c r="Y43" s="53" t="s">
        <v>35</v>
      </c>
      <c r="Z43" s="54">
        <v>31</v>
      </c>
      <c r="AA43" s="26" t="s">
        <v>36</v>
      </c>
      <c r="AB43" s="55">
        <v>34</v>
      </c>
      <c r="AC43" s="53" t="s">
        <v>35</v>
      </c>
      <c r="AD43" s="54">
        <v>34</v>
      </c>
      <c r="AE43" s="26" t="s">
        <v>36</v>
      </c>
      <c r="AF43" s="55">
        <v>33</v>
      </c>
    </row>
    <row r="44" spans="1:32" ht="10.5" customHeight="1" x14ac:dyDescent="0.2">
      <c r="A44" s="53" t="s">
        <v>37</v>
      </c>
      <c r="B44" s="54">
        <v>41</v>
      </c>
      <c r="C44" s="26" t="s">
        <v>38</v>
      </c>
      <c r="D44" s="55">
        <v>35</v>
      </c>
      <c r="E44" s="53" t="s">
        <v>37</v>
      </c>
      <c r="F44" s="54">
        <v>30</v>
      </c>
      <c r="G44" s="26" t="s">
        <v>38</v>
      </c>
      <c r="H44" s="55">
        <v>31</v>
      </c>
      <c r="I44" s="53" t="s">
        <v>37</v>
      </c>
      <c r="J44" s="54">
        <v>30</v>
      </c>
      <c r="K44" s="26" t="s">
        <v>38</v>
      </c>
      <c r="L44" s="55">
        <v>38</v>
      </c>
      <c r="M44" s="53" t="s">
        <v>37</v>
      </c>
      <c r="N44" s="54">
        <v>31</v>
      </c>
      <c r="O44" s="26" t="s">
        <v>38</v>
      </c>
      <c r="P44" s="55">
        <v>31</v>
      </c>
      <c r="Q44" s="53" t="s">
        <v>37</v>
      </c>
      <c r="R44" s="54">
        <v>31</v>
      </c>
      <c r="S44" s="26" t="s">
        <v>38</v>
      </c>
      <c r="T44" s="55">
        <v>40</v>
      </c>
      <c r="U44" s="53" t="s">
        <v>37</v>
      </c>
      <c r="V44" s="54">
        <v>48</v>
      </c>
      <c r="W44" s="26" t="s">
        <v>38</v>
      </c>
      <c r="X44" s="55">
        <v>45</v>
      </c>
      <c r="Y44" s="53" t="s">
        <v>37</v>
      </c>
      <c r="Z44" s="54">
        <v>29</v>
      </c>
      <c r="AA44" s="26" t="s">
        <v>38</v>
      </c>
      <c r="AB44" s="55">
        <v>39</v>
      </c>
      <c r="AC44" s="53" t="s">
        <v>37</v>
      </c>
      <c r="AD44" s="54">
        <v>36</v>
      </c>
      <c r="AE44" s="26" t="s">
        <v>38</v>
      </c>
      <c r="AF44" s="55">
        <v>38</v>
      </c>
    </row>
    <row r="45" spans="1:32" ht="10.5" customHeight="1" x14ac:dyDescent="0.2">
      <c r="A45" s="53" t="s">
        <v>39</v>
      </c>
      <c r="B45" s="54">
        <v>38</v>
      </c>
      <c r="C45" s="26" t="s">
        <v>40</v>
      </c>
      <c r="D45" s="55">
        <v>40</v>
      </c>
      <c r="E45" s="53" t="s">
        <v>39</v>
      </c>
      <c r="F45" s="54">
        <v>37</v>
      </c>
      <c r="G45" s="26" t="s">
        <v>40</v>
      </c>
      <c r="H45" s="55">
        <v>34</v>
      </c>
      <c r="I45" s="53" t="s">
        <v>39</v>
      </c>
      <c r="J45" s="54">
        <v>36</v>
      </c>
      <c r="K45" s="26" t="s">
        <v>40</v>
      </c>
      <c r="L45" s="55">
        <v>30</v>
      </c>
      <c r="M45" s="53" t="s">
        <v>39</v>
      </c>
      <c r="N45" s="54">
        <v>33</v>
      </c>
      <c r="O45" s="26" t="s">
        <v>40</v>
      </c>
      <c r="P45" s="55">
        <v>48</v>
      </c>
      <c r="Q45" s="53" t="s">
        <v>39</v>
      </c>
      <c r="R45" s="54">
        <v>41</v>
      </c>
      <c r="S45" s="26" t="s">
        <v>40</v>
      </c>
      <c r="T45" s="55">
        <v>35</v>
      </c>
      <c r="U45" s="53" t="s">
        <v>39</v>
      </c>
      <c r="V45" s="54">
        <v>33</v>
      </c>
      <c r="W45" s="26" t="s">
        <v>40</v>
      </c>
      <c r="X45" s="55">
        <v>26</v>
      </c>
      <c r="Y45" s="53" t="s">
        <v>39</v>
      </c>
      <c r="Z45" s="54">
        <v>33</v>
      </c>
      <c r="AA45" s="26" t="s">
        <v>40</v>
      </c>
      <c r="AB45" s="55">
        <v>33</v>
      </c>
      <c r="AC45" s="53" t="s">
        <v>39</v>
      </c>
      <c r="AD45" s="54">
        <v>40</v>
      </c>
      <c r="AE45" s="26" t="s">
        <v>40</v>
      </c>
      <c r="AF45" s="55">
        <v>36</v>
      </c>
    </row>
    <row r="46" spans="1:32" ht="10.5" customHeight="1" x14ac:dyDescent="0.2">
      <c r="A46" s="53" t="s">
        <v>41</v>
      </c>
      <c r="B46" s="54">
        <v>36</v>
      </c>
      <c r="C46" s="26" t="s">
        <v>42</v>
      </c>
      <c r="D46" s="55">
        <v>38</v>
      </c>
      <c r="E46" s="53" t="s">
        <v>41</v>
      </c>
      <c r="F46" s="54">
        <v>34</v>
      </c>
      <c r="G46" s="26" t="s">
        <v>42</v>
      </c>
      <c r="H46" s="55">
        <v>38</v>
      </c>
      <c r="I46" s="53" t="s">
        <v>41</v>
      </c>
      <c r="J46" s="54">
        <v>40</v>
      </c>
      <c r="K46" s="26" t="s">
        <v>42</v>
      </c>
      <c r="L46" s="55">
        <v>41</v>
      </c>
      <c r="M46" s="53" t="s">
        <v>41</v>
      </c>
      <c r="N46" s="54">
        <v>47</v>
      </c>
      <c r="O46" s="26" t="s">
        <v>42</v>
      </c>
      <c r="P46" s="55">
        <v>34</v>
      </c>
      <c r="Q46" s="53" t="s">
        <v>41</v>
      </c>
      <c r="R46" s="54">
        <v>34</v>
      </c>
      <c r="S46" s="26" t="s">
        <v>42</v>
      </c>
      <c r="T46" s="55">
        <v>31</v>
      </c>
      <c r="U46" s="53" t="s">
        <v>41</v>
      </c>
      <c r="V46" s="54">
        <v>37</v>
      </c>
      <c r="W46" s="26" t="s">
        <v>42</v>
      </c>
      <c r="X46" s="55">
        <v>35</v>
      </c>
      <c r="Y46" s="53" t="s">
        <v>41</v>
      </c>
      <c r="Z46" s="54">
        <v>23</v>
      </c>
      <c r="AA46" s="26" t="s">
        <v>42</v>
      </c>
      <c r="AB46" s="55">
        <v>34</v>
      </c>
      <c r="AC46" s="53" t="s">
        <v>41</v>
      </c>
      <c r="AD46" s="54">
        <v>33</v>
      </c>
      <c r="AE46" s="26" t="s">
        <v>42</v>
      </c>
      <c r="AF46" s="55">
        <v>37</v>
      </c>
    </row>
    <row r="47" spans="1:32" ht="10.5" customHeight="1" x14ac:dyDescent="0.2">
      <c r="A47" s="53" t="s">
        <v>43</v>
      </c>
      <c r="B47" s="54">
        <v>42</v>
      </c>
      <c r="C47" s="26" t="s">
        <v>44</v>
      </c>
      <c r="D47" s="55">
        <v>33</v>
      </c>
      <c r="E47" s="53" t="s">
        <v>43</v>
      </c>
      <c r="F47" s="54">
        <v>33</v>
      </c>
      <c r="G47" s="26" t="s">
        <v>44</v>
      </c>
      <c r="H47" s="55">
        <v>33</v>
      </c>
      <c r="I47" s="53" t="s">
        <v>43</v>
      </c>
      <c r="J47" s="54">
        <v>38</v>
      </c>
      <c r="K47" s="26" t="s">
        <v>44</v>
      </c>
      <c r="L47" s="55">
        <v>44</v>
      </c>
      <c r="M47" s="53" t="s">
        <v>43</v>
      </c>
      <c r="N47" s="54">
        <v>35</v>
      </c>
      <c r="O47" s="26" t="s">
        <v>44</v>
      </c>
      <c r="P47" s="55">
        <v>20</v>
      </c>
      <c r="Q47" s="53" t="s">
        <v>43</v>
      </c>
      <c r="R47" s="54">
        <v>31</v>
      </c>
      <c r="S47" s="26" t="s">
        <v>44</v>
      </c>
      <c r="T47" s="55">
        <v>43</v>
      </c>
      <c r="U47" s="53" t="s">
        <v>43</v>
      </c>
      <c r="V47" s="54">
        <v>38</v>
      </c>
      <c r="W47" s="26" t="s">
        <v>44</v>
      </c>
      <c r="X47" s="55">
        <v>32</v>
      </c>
      <c r="Y47" s="53" t="s">
        <v>43</v>
      </c>
      <c r="Z47" s="54">
        <v>32</v>
      </c>
      <c r="AA47" s="26" t="s">
        <v>44</v>
      </c>
      <c r="AB47" s="55">
        <v>35</v>
      </c>
      <c r="AC47" s="53" t="s">
        <v>43</v>
      </c>
      <c r="AD47" s="54">
        <v>42</v>
      </c>
      <c r="AE47" s="26" t="s">
        <v>44</v>
      </c>
      <c r="AF47" s="55">
        <v>34</v>
      </c>
    </row>
    <row r="48" spans="1:32" ht="10.5" customHeight="1" x14ac:dyDescent="0.2">
      <c r="A48" s="53" t="s">
        <v>45</v>
      </c>
      <c r="B48" s="54">
        <v>40</v>
      </c>
      <c r="C48" s="26" t="s">
        <v>46</v>
      </c>
      <c r="D48" s="55">
        <v>35</v>
      </c>
      <c r="E48" s="53" t="s">
        <v>45</v>
      </c>
      <c r="F48" s="54">
        <v>38</v>
      </c>
      <c r="G48" s="26" t="s">
        <v>46</v>
      </c>
      <c r="H48" s="55">
        <v>37</v>
      </c>
      <c r="I48" s="53" t="s">
        <v>45</v>
      </c>
      <c r="J48" s="54">
        <v>31</v>
      </c>
      <c r="K48" s="26" t="s">
        <v>46</v>
      </c>
      <c r="L48" s="55">
        <v>50</v>
      </c>
      <c r="M48" s="53" t="s">
        <v>45</v>
      </c>
      <c r="N48" s="54">
        <v>20</v>
      </c>
      <c r="O48" s="26" t="s">
        <v>46</v>
      </c>
      <c r="P48" s="55">
        <v>33</v>
      </c>
      <c r="Q48" s="53" t="s">
        <v>45</v>
      </c>
      <c r="R48" s="54">
        <v>44</v>
      </c>
      <c r="S48" s="26" t="s">
        <v>46</v>
      </c>
      <c r="T48" s="55">
        <v>34</v>
      </c>
      <c r="U48" s="53" t="s">
        <v>45</v>
      </c>
      <c r="V48" s="54">
        <v>29</v>
      </c>
      <c r="W48" s="26" t="s">
        <v>46</v>
      </c>
      <c r="X48" s="55">
        <v>30</v>
      </c>
      <c r="Y48" s="53" t="s">
        <v>45</v>
      </c>
      <c r="Z48" s="54">
        <v>37</v>
      </c>
      <c r="AA48" s="26" t="s">
        <v>46</v>
      </c>
      <c r="AB48" s="55">
        <v>39</v>
      </c>
      <c r="AC48" s="53" t="s">
        <v>45</v>
      </c>
      <c r="AD48" s="54">
        <v>34</v>
      </c>
      <c r="AE48" s="26" t="s">
        <v>46</v>
      </c>
      <c r="AF48" s="55">
        <v>38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1235</v>
      </c>
      <c r="B50" s="35"/>
      <c r="C50" s="31"/>
      <c r="D50" s="40"/>
      <c r="E50" s="32">
        <f>SUM(F31:F48)+SUM(H31:H48)</f>
        <v>1164</v>
      </c>
      <c r="F50" s="35"/>
      <c r="G50" s="32"/>
      <c r="H50" s="31"/>
      <c r="I50" s="32">
        <f>SUM(J31:J48)+SUM(L31:L48)</f>
        <v>1293</v>
      </c>
      <c r="J50" s="35"/>
      <c r="K50" s="31"/>
      <c r="L50" s="40"/>
      <c r="M50" s="32">
        <f>SUM(N31:N48)+SUM(P31:P48)</f>
        <v>1194</v>
      </c>
      <c r="N50" s="35"/>
      <c r="O50" s="32"/>
      <c r="P50" s="31"/>
      <c r="Q50" s="32">
        <f>SUM(R31:R48)+SUM(T31:T48)</f>
        <v>1230</v>
      </c>
      <c r="R50" s="35"/>
      <c r="S50" s="31"/>
      <c r="T50" s="40"/>
      <c r="U50" s="32">
        <f>SUM(V31:V48)+SUM(X31:X48)</f>
        <v>1300</v>
      </c>
      <c r="V50" s="35"/>
      <c r="W50" s="32"/>
      <c r="X50" s="31"/>
      <c r="Y50" s="32">
        <f>SUM(Z31:Z48)+SUM(AB31:AB48)</f>
        <v>1226</v>
      </c>
      <c r="Z50" s="35"/>
      <c r="AA50" s="31"/>
      <c r="AB50" s="40"/>
      <c r="AC50" s="32">
        <f>SUM(AD31:AD48)+SUM(AF31:AF48)</f>
        <v>1316</v>
      </c>
      <c r="AD50" s="35"/>
      <c r="AE50" s="32"/>
      <c r="AF50" s="31"/>
    </row>
    <row r="51" spans="1:32" s="58" customFormat="1" ht="13.5" customHeight="1" x14ac:dyDescent="0.25">
      <c r="A51" s="224" t="s">
        <v>659</v>
      </c>
      <c r="B51" s="225"/>
      <c r="C51" s="225"/>
      <c r="D51" s="225"/>
      <c r="E51" s="225"/>
      <c r="F51" s="225"/>
      <c r="G51" s="225"/>
      <c r="H51" s="226"/>
      <c r="Z51" s="59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948</v>
      </c>
      <c r="H52" s="48"/>
      <c r="J52" s="148" t="s">
        <v>869</v>
      </c>
      <c r="K52" s="149"/>
      <c r="L52" s="149"/>
      <c r="M52" s="149"/>
      <c r="N52" s="150"/>
    </row>
    <row r="53" spans="1:32" ht="10.5" customHeight="1" x14ac:dyDescent="0.2">
      <c r="A53" s="29"/>
      <c r="C53" s="144" t="s">
        <v>595</v>
      </c>
      <c r="D53" s="145"/>
      <c r="E53" s="145"/>
      <c r="F53" s="49" t="s">
        <v>902</v>
      </c>
      <c r="G53" s="32"/>
      <c r="H53" s="33"/>
      <c r="J53" s="151" t="s">
        <v>976</v>
      </c>
      <c r="K53" s="152"/>
      <c r="L53" s="86"/>
      <c r="M53" s="153" t="s">
        <v>10</v>
      </c>
      <c r="N53" s="154"/>
    </row>
    <row r="54" spans="1:32" ht="10.5" customHeight="1" x14ac:dyDescent="0.2">
      <c r="A54" s="29"/>
      <c r="C54" s="144" t="s">
        <v>596</v>
      </c>
      <c r="D54" s="145"/>
      <c r="E54" s="145"/>
      <c r="F54" s="49">
        <v>9</v>
      </c>
      <c r="G54" s="32"/>
      <c r="H54" s="33"/>
      <c r="J54" s="151" t="s">
        <v>977</v>
      </c>
      <c r="K54" s="152"/>
      <c r="L54" s="87"/>
      <c r="M54" s="153" t="s">
        <v>977</v>
      </c>
      <c r="N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J55" s="46" t="s">
        <v>978</v>
      </c>
      <c r="K55" s="47"/>
      <c r="L55" s="47"/>
      <c r="M55" s="137">
        <v>5</v>
      </c>
      <c r="N55" s="138"/>
    </row>
    <row r="56" spans="1:32" ht="10.5" customHeight="1" x14ac:dyDescent="0.2">
      <c r="A56" s="53" t="s">
        <v>11</v>
      </c>
      <c r="B56" s="54">
        <v>43</v>
      </c>
      <c r="C56" s="26" t="s">
        <v>12</v>
      </c>
      <c r="D56" s="55">
        <v>37</v>
      </c>
      <c r="E56" s="53" t="s">
        <v>11</v>
      </c>
      <c r="F56" s="54">
        <v>42</v>
      </c>
      <c r="G56" s="26" t="s">
        <v>12</v>
      </c>
      <c r="H56" s="55">
        <v>37</v>
      </c>
      <c r="J56" s="46" t="s">
        <v>867</v>
      </c>
      <c r="K56" s="47"/>
      <c r="L56" s="47"/>
      <c r="M56" s="137">
        <v>6</v>
      </c>
      <c r="N56" s="138"/>
    </row>
    <row r="57" spans="1:32" ht="10.5" customHeight="1" x14ac:dyDescent="0.2">
      <c r="A57" s="53" t="s">
        <v>13</v>
      </c>
      <c r="B57" s="54">
        <v>36</v>
      </c>
      <c r="C57" s="26" t="s">
        <v>14</v>
      </c>
      <c r="D57" s="55">
        <v>33</v>
      </c>
      <c r="E57" s="53" t="s">
        <v>13</v>
      </c>
      <c r="F57" s="54">
        <v>36</v>
      </c>
      <c r="G57" s="26" t="s">
        <v>14</v>
      </c>
      <c r="H57" s="55">
        <v>42</v>
      </c>
      <c r="J57" s="46" t="s">
        <v>868</v>
      </c>
      <c r="K57" s="47"/>
      <c r="L57" s="47"/>
      <c r="M57" s="137">
        <v>7</v>
      </c>
      <c r="N57" s="138"/>
    </row>
    <row r="58" spans="1:32" ht="10.5" customHeight="1" x14ac:dyDescent="0.2">
      <c r="A58" s="53" t="s">
        <v>15</v>
      </c>
      <c r="B58" s="54">
        <v>39</v>
      </c>
      <c r="C58" s="26" t="s">
        <v>16</v>
      </c>
      <c r="D58" s="55">
        <v>37</v>
      </c>
      <c r="E58" s="53" t="s">
        <v>15</v>
      </c>
      <c r="F58" s="54">
        <v>40</v>
      </c>
      <c r="G58" s="26" t="s">
        <v>16</v>
      </c>
      <c r="H58" s="55">
        <v>40</v>
      </c>
      <c r="J58" s="46" t="s">
        <v>870</v>
      </c>
      <c r="K58" s="47"/>
      <c r="L58" s="47"/>
      <c r="M58" s="137">
        <v>8</v>
      </c>
      <c r="N58" s="138"/>
    </row>
    <row r="59" spans="1:32" ht="10.5" customHeight="1" x14ac:dyDescent="0.2">
      <c r="A59" s="53" t="s">
        <v>17</v>
      </c>
      <c r="B59" s="54">
        <v>42</v>
      </c>
      <c r="C59" s="26" t="s">
        <v>18</v>
      </c>
      <c r="D59" s="55">
        <v>34</v>
      </c>
      <c r="E59" s="53" t="s">
        <v>17</v>
      </c>
      <c r="F59" s="54">
        <v>34</v>
      </c>
      <c r="G59" s="26" t="s">
        <v>18</v>
      </c>
      <c r="H59" s="55">
        <v>50</v>
      </c>
      <c r="J59" s="46" t="s">
        <v>871</v>
      </c>
      <c r="K59" s="47"/>
      <c r="L59" s="47"/>
      <c r="M59" s="137">
        <v>9</v>
      </c>
      <c r="N59" s="138"/>
    </row>
    <row r="60" spans="1:32" ht="10.5" customHeight="1" x14ac:dyDescent="0.2">
      <c r="A60" s="53" t="s">
        <v>19</v>
      </c>
      <c r="B60" s="54">
        <v>38</v>
      </c>
      <c r="C60" s="26" t="s">
        <v>20</v>
      </c>
      <c r="D60" s="55">
        <v>36</v>
      </c>
      <c r="E60" s="53" t="s">
        <v>19</v>
      </c>
      <c r="F60" s="54">
        <v>48</v>
      </c>
      <c r="G60" s="26" t="s">
        <v>20</v>
      </c>
      <c r="H60" s="55">
        <v>42</v>
      </c>
      <c r="J60" s="46" t="s">
        <v>872</v>
      </c>
      <c r="K60" s="47"/>
      <c r="L60" s="47"/>
      <c r="M60" s="137">
        <v>10</v>
      </c>
      <c r="N60" s="138"/>
    </row>
    <row r="61" spans="1:32" ht="10.5" customHeight="1" x14ac:dyDescent="0.2">
      <c r="A61" s="53" t="s">
        <v>21</v>
      </c>
      <c r="B61" s="54">
        <v>37</v>
      </c>
      <c r="C61" s="26" t="s">
        <v>22</v>
      </c>
      <c r="D61" s="55">
        <v>34</v>
      </c>
      <c r="E61" s="53" t="s">
        <v>21</v>
      </c>
      <c r="F61" s="54">
        <v>47</v>
      </c>
      <c r="G61" s="26" t="s">
        <v>22</v>
      </c>
      <c r="H61" s="55">
        <v>38</v>
      </c>
      <c r="J61" s="88" t="s">
        <v>873</v>
      </c>
      <c r="K61" s="47"/>
      <c r="L61" s="47"/>
      <c r="M61" s="137">
        <v>11</v>
      </c>
      <c r="N61" s="138"/>
    </row>
    <row r="62" spans="1:32" ht="10.5" customHeight="1" x14ac:dyDescent="0.2">
      <c r="A62" s="53" t="s">
        <v>23</v>
      </c>
      <c r="B62" s="54">
        <v>40</v>
      </c>
      <c r="C62" s="26" t="s">
        <v>24</v>
      </c>
      <c r="D62" s="55">
        <v>44</v>
      </c>
      <c r="E62" s="53" t="s">
        <v>23</v>
      </c>
      <c r="F62" s="54">
        <v>43</v>
      </c>
      <c r="G62" s="26" t="s">
        <v>24</v>
      </c>
      <c r="H62" s="55">
        <v>36</v>
      </c>
      <c r="J62" s="88" t="s">
        <v>874</v>
      </c>
      <c r="K62" s="47"/>
      <c r="L62" s="47"/>
      <c r="M62" s="137">
        <v>12</v>
      </c>
      <c r="N62" s="138"/>
    </row>
    <row r="63" spans="1:32" ht="10.5" customHeight="1" x14ac:dyDescent="0.2">
      <c r="A63" s="53" t="s">
        <v>25</v>
      </c>
      <c r="B63" s="54">
        <v>40</v>
      </c>
      <c r="C63" s="26" t="s">
        <v>26</v>
      </c>
      <c r="D63" s="55">
        <v>41</v>
      </c>
      <c r="E63" s="53" t="s">
        <v>25</v>
      </c>
      <c r="F63" s="54">
        <v>41</v>
      </c>
      <c r="G63" s="26" t="s">
        <v>26</v>
      </c>
      <c r="H63" s="55">
        <v>40</v>
      </c>
      <c r="J63" s="88" t="s">
        <v>875</v>
      </c>
      <c r="K63" s="47"/>
      <c r="L63" s="47"/>
      <c r="M63" s="137">
        <v>13</v>
      </c>
      <c r="N63" s="138"/>
    </row>
    <row r="64" spans="1:32" ht="10.5" customHeight="1" x14ac:dyDescent="0.2">
      <c r="A64" s="53" t="s">
        <v>27</v>
      </c>
      <c r="B64" s="54">
        <v>31</v>
      </c>
      <c r="C64" s="26" t="s">
        <v>28</v>
      </c>
      <c r="D64" s="55">
        <v>29</v>
      </c>
      <c r="E64" s="53" t="s">
        <v>27</v>
      </c>
      <c r="F64" s="54">
        <v>38</v>
      </c>
      <c r="G64" s="26" t="s">
        <v>28</v>
      </c>
      <c r="H64" s="55">
        <v>45</v>
      </c>
      <c r="J64" s="88" t="s">
        <v>876</v>
      </c>
      <c r="K64" s="47"/>
      <c r="L64" s="47"/>
      <c r="M64" s="137">
        <v>14</v>
      </c>
      <c r="N64" s="138"/>
    </row>
    <row r="65" spans="1:14" ht="10.5" customHeight="1" x14ac:dyDescent="0.2">
      <c r="A65" s="53" t="s">
        <v>29</v>
      </c>
      <c r="B65" s="54">
        <v>46</v>
      </c>
      <c r="C65" s="26" t="s">
        <v>30</v>
      </c>
      <c r="D65" s="55">
        <v>37</v>
      </c>
      <c r="E65" s="53" t="s">
        <v>29</v>
      </c>
      <c r="F65" s="54">
        <v>43</v>
      </c>
      <c r="G65" s="26" t="s">
        <v>30</v>
      </c>
      <c r="H65" s="55">
        <v>49</v>
      </c>
      <c r="J65" s="88" t="s">
        <v>881</v>
      </c>
      <c r="K65" s="47"/>
      <c r="L65" s="47"/>
      <c r="M65" s="137">
        <v>15</v>
      </c>
      <c r="N65" s="138"/>
    </row>
    <row r="66" spans="1:14" ht="10.5" customHeight="1" x14ac:dyDescent="0.2">
      <c r="A66" s="53" t="s">
        <v>31</v>
      </c>
      <c r="B66" s="54">
        <v>42</v>
      </c>
      <c r="C66" s="26" t="s">
        <v>32</v>
      </c>
      <c r="D66" s="55">
        <v>23</v>
      </c>
      <c r="E66" s="53" t="s">
        <v>31</v>
      </c>
      <c r="F66" s="54">
        <v>45</v>
      </c>
      <c r="G66" s="26" t="s">
        <v>32</v>
      </c>
      <c r="H66" s="55">
        <v>38</v>
      </c>
      <c r="J66" s="89" t="s">
        <v>979</v>
      </c>
      <c r="K66" s="90"/>
      <c r="L66" s="90"/>
      <c r="M66" s="132">
        <v>16</v>
      </c>
      <c r="N66" s="133"/>
    </row>
    <row r="67" spans="1:14" ht="10.5" customHeight="1" x14ac:dyDescent="0.2">
      <c r="A67" s="53" t="s">
        <v>33</v>
      </c>
      <c r="B67" s="54">
        <v>52</v>
      </c>
      <c r="C67" s="26" t="s">
        <v>34</v>
      </c>
      <c r="D67" s="55">
        <v>39</v>
      </c>
      <c r="E67" s="53" t="s">
        <v>33</v>
      </c>
      <c r="F67" s="54">
        <v>52</v>
      </c>
      <c r="G67" s="26" t="s">
        <v>34</v>
      </c>
      <c r="H67" s="55">
        <v>35</v>
      </c>
      <c r="J67" s="91"/>
      <c r="K67" s="34"/>
      <c r="L67" s="34"/>
      <c r="M67" s="34"/>
      <c r="N67" s="34"/>
    </row>
    <row r="68" spans="1:14" ht="10.5" customHeight="1" x14ac:dyDescent="0.2">
      <c r="A68" s="53" t="s">
        <v>35</v>
      </c>
      <c r="B68" s="54">
        <v>38</v>
      </c>
      <c r="C68" s="26" t="s">
        <v>36</v>
      </c>
      <c r="D68" s="55">
        <v>35</v>
      </c>
      <c r="E68" s="53" t="s">
        <v>35</v>
      </c>
      <c r="F68" s="54">
        <v>41</v>
      </c>
      <c r="G68" s="26" t="s">
        <v>36</v>
      </c>
      <c r="H68" s="55">
        <v>41</v>
      </c>
      <c r="J68" s="134" t="s">
        <v>980</v>
      </c>
      <c r="K68" s="135"/>
      <c r="L68" s="135"/>
      <c r="M68" s="135"/>
      <c r="N68" s="136"/>
    </row>
    <row r="69" spans="1:14" ht="10.5" customHeight="1" x14ac:dyDescent="0.2">
      <c r="A69" s="53" t="s">
        <v>37</v>
      </c>
      <c r="B69" s="54">
        <v>40</v>
      </c>
      <c r="C69" s="26" t="s">
        <v>38</v>
      </c>
      <c r="D69" s="55">
        <v>32</v>
      </c>
      <c r="E69" s="53" t="s">
        <v>37</v>
      </c>
      <c r="F69" s="54">
        <v>38</v>
      </c>
      <c r="G69" s="26" t="s">
        <v>38</v>
      </c>
      <c r="H69" s="55">
        <v>44</v>
      </c>
      <c r="J69" s="134" t="s">
        <v>981</v>
      </c>
      <c r="K69" s="135"/>
      <c r="L69" s="135"/>
      <c r="M69" s="135"/>
      <c r="N69" s="136"/>
    </row>
    <row r="70" spans="1:14" ht="10.5" customHeight="1" x14ac:dyDescent="0.2">
      <c r="A70" s="53" t="s">
        <v>39</v>
      </c>
      <c r="B70" s="54">
        <v>35</v>
      </c>
      <c r="C70" s="26" t="s">
        <v>40</v>
      </c>
      <c r="D70" s="55">
        <v>31</v>
      </c>
      <c r="E70" s="53" t="s">
        <v>39</v>
      </c>
      <c r="F70" s="54">
        <v>36</v>
      </c>
      <c r="G70" s="26" t="s">
        <v>40</v>
      </c>
      <c r="H70" s="55">
        <v>35</v>
      </c>
      <c r="J70" s="134" t="s">
        <v>982</v>
      </c>
      <c r="K70" s="135"/>
      <c r="L70" s="135"/>
      <c r="M70" s="135"/>
      <c r="N70" s="136"/>
    </row>
    <row r="71" spans="1:14" ht="10.5" customHeight="1" x14ac:dyDescent="0.2">
      <c r="A71" s="53" t="s">
        <v>41</v>
      </c>
      <c r="B71" s="54">
        <v>41</v>
      </c>
      <c r="C71" s="26" t="s">
        <v>42</v>
      </c>
      <c r="D71" s="55">
        <v>36</v>
      </c>
      <c r="E71" s="53" t="s">
        <v>41</v>
      </c>
      <c r="F71" s="54">
        <v>41</v>
      </c>
      <c r="G71" s="26" t="s">
        <v>42</v>
      </c>
      <c r="H71" s="55">
        <v>39</v>
      </c>
      <c r="J71" s="134" t="s">
        <v>983</v>
      </c>
      <c r="K71" s="135"/>
      <c r="L71" s="135"/>
      <c r="M71" s="135"/>
      <c r="N71" s="136"/>
    </row>
    <row r="72" spans="1:14" ht="10.5" customHeight="1" x14ac:dyDescent="0.2">
      <c r="A72" s="53" t="s">
        <v>43</v>
      </c>
      <c r="B72" s="54">
        <v>31</v>
      </c>
      <c r="C72" s="26" t="s">
        <v>44</v>
      </c>
      <c r="D72" s="55">
        <v>43</v>
      </c>
      <c r="E72" s="53" t="s">
        <v>43</v>
      </c>
      <c r="F72" s="54">
        <v>39</v>
      </c>
      <c r="G72" s="26" t="s">
        <v>44</v>
      </c>
      <c r="H72" s="55">
        <v>43</v>
      </c>
      <c r="J72" s="134" t="s">
        <v>984</v>
      </c>
      <c r="K72" s="135"/>
      <c r="L72" s="135"/>
      <c r="M72" s="135"/>
      <c r="N72" s="136"/>
    </row>
    <row r="73" spans="1:14" ht="10.5" customHeight="1" x14ac:dyDescent="0.2">
      <c r="A73" s="53" t="s">
        <v>45</v>
      </c>
      <c r="B73" s="54">
        <v>38</v>
      </c>
      <c r="C73" s="26" t="s">
        <v>46</v>
      </c>
      <c r="D73" s="55">
        <v>39</v>
      </c>
      <c r="E73" s="53" t="s">
        <v>45</v>
      </c>
      <c r="F73" s="54">
        <v>35</v>
      </c>
      <c r="G73" s="26" t="s">
        <v>46</v>
      </c>
      <c r="H73" s="55">
        <v>34</v>
      </c>
    </row>
    <row r="74" spans="1:14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</row>
    <row r="75" spans="1:14" s="34" customFormat="1" ht="12" customHeight="1" x14ac:dyDescent="0.2">
      <c r="A75" s="32">
        <f>SUM(B56:B73)+SUM(D56:D73)</f>
        <v>1349</v>
      </c>
      <c r="B75" s="35"/>
      <c r="C75" s="31"/>
      <c r="D75" s="40"/>
      <c r="E75" s="32">
        <f>SUM(F56:F73)+SUM(H56:H73)</f>
        <v>1467</v>
      </c>
      <c r="F75" s="35"/>
      <c r="G75" s="32"/>
      <c r="H75" s="31"/>
    </row>
    <row r="76" spans="1:14" ht="12" customHeight="1" x14ac:dyDescent="0.25">
      <c r="C76" s="28"/>
    </row>
    <row r="77" spans="1:14" ht="12" customHeight="1" x14ac:dyDescent="0.15"/>
    <row r="78" spans="1:14" ht="12" customHeight="1" x14ac:dyDescent="0.15"/>
    <row r="79" spans="1:14" ht="12" customHeight="1" x14ac:dyDescent="0.15"/>
    <row r="80" spans="1:14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</sheetData>
  <mergeCells count="94">
    <mergeCell ref="A1:H1"/>
    <mergeCell ref="I1:P1"/>
    <mergeCell ref="Q1:X1"/>
    <mergeCell ref="C2:E2"/>
    <mergeCell ref="K2:M2"/>
    <mergeCell ref="S2:U2"/>
    <mergeCell ref="Y1:AF1"/>
    <mergeCell ref="A26:H26"/>
    <mergeCell ref="I26:P26"/>
    <mergeCell ref="AA2:AC2"/>
    <mergeCell ref="C27:E27"/>
    <mergeCell ref="K27:M27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K29:M29"/>
    <mergeCell ref="K24:N24"/>
    <mergeCell ref="Q24:R24"/>
    <mergeCell ref="C3:E3"/>
    <mergeCell ref="K3:M3"/>
    <mergeCell ref="C4:E4"/>
    <mergeCell ref="K4:M4"/>
    <mergeCell ref="C29:E29"/>
    <mergeCell ref="Y24:Z24"/>
    <mergeCell ref="AA3:AC3"/>
    <mergeCell ref="C28:E28"/>
    <mergeCell ref="K28:M28"/>
    <mergeCell ref="AA4:AC4"/>
    <mergeCell ref="S3:U3"/>
    <mergeCell ref="S4:U4"/>
    <mergeCell ref="Y5:AB5"/>
    <mergeCell ref="AC5:AF5"/>
    <mergeCell ref="AA24:AD24"/>
    <mergeCell ref="Q26:X26"/>
    <mergeCell ref="Y26:AF26"/>
    <mergeCell ref="A51:H51"/>
    <mergeCell ref="S27:U27"/>
    <mergeCell ref="AA27:AC27"/>
    <mergeCell ref="K49:N49"/>
    <mergeCell ref="A49:B49"/>
    <mergeCell ref="C49:F49"/>
    <mergeCell ref="I49:J49"/>
    <mergeCell ref="S28:U28"/>
    <mergeCell ref="AA28:AC28"/>
    <mergeCell ref="A30:D30"/>
    <mergeCell ref="E30:H30"/>
    <mergeCell ref="I30:L30"/>
    <mergeCell ref="M30:P30"/>
    <mergeCell ref="S29:U29"/>
    <mergeCell ref="AA29:AC29"/>
    <mergeCell ref="AC30:AF30"/>
    <mergeCell ref="C52:E52"/>
    <mergeCell ref="C74:F74"/>
    <mergeCell ref="Q30:T30"/>
    <mergeCell ref="U30:X30"/>
    <mergeCell ref="Y30:AB30"/>
    <mergeCell ref="A55:D55"/>
    <mergeCell ref="E55:H55"/>
    <mergeCell ref="Q49:R49"/>
    <mergeCell ref="S49:V49"/>
    <mergeCell ref="Y49:Z49"/>
    <mergeCell ref="AA49:AD49"/>
    <mergeCell ref="A74:B74"/>
    <mergeCell ref="C54:E54"/>
    <mergeCell ref="J52:N52"/>
    <mergeCell ref="J53:K53"/>
    <mergeCell ref="M53:N53"/>
    <mergeCell ref="J54:K54"/>
    <mergeCell ref="M54:N54"/>
    <mergeCell ref="C53:E53"/>
    <mergeCell ref="M55:N55"/>
    <mergeCell ref="M56:N56"/>
    <mergeCell ref="M57:N57"/>
    <mergeCell ref="M58:N58"/>
    <mergeCell ref="M59:N59"/>
    <mergeCell ref="M60:N60"/>
    <mergeCell ref="M61:N61"/>
    <mergeCell ref="M62:N62"/>
    <mergeCell ref="M63:N63"/>
    <mergeCell ref="M64:N64"/>
    <mergeCell ref="J71:N71"/>
    <mergeCell ref="J72:N72"/>
    <mergeCell ref="M65:N65"/>
    <mergeCell ref="M66:N66"/>
    <mergeCell ref="J68:N68"/>
    <mergeCell ref="J69:N69"/>
    <mergeCell ref="J70:N70"/>
  </mergeCells>
  <pageMargins left="0.75" right="0" top="0.75" bottom="0" header="0.3" footer="0.3"/>
  <pageSetup scale="85" orientation="landscape" r:id="rId1"/>
  <rowBreaks count="1" manualBreakCount="1">
    <brk id="50" max="31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F206"/>
  <sheetViews>
    <sheetView showGridLines="0" zoomScaleNormal="100" workbookViewId="0">
      <selection activeCell="E6" sqref="E6"/>
    </sheetView>
  </sheetViews>
  <sheetFormatPr defaultRowHeight="9" x14ac:dyDescent="0.15"/>
  <cols>
    <col min="1" max="32" width="6.59765625" customWidth="1"/>
  </cols>
  <sheetData>
    <row r="1" spans="1:32" ht="13.5" customHeight="1" x14ac:dyDescent="0.15">
      <c r="A1" s="194" t="s">
        <v>663</v>
      </c>
      <c r="B1" s="195"/>
      <c r="C1" s="195"/>
      <c r="D1" s="195"/>
      <c r="E1" s="195"/>
      <c r="F1" s="195"/>
      <c r="G1" s="195"/>
      <c r="H1" s="196"/>
      <c r="I1" s="500" t="s">
        <v>665</v>
      </c>
      <c r="J1" s="500"/>
      <c r="K1" s="500"/>
      <c r="L1" s="500"/>
      <c r="M1" s="500"/>
      <c r="N1" s="500"/>
      <c r="O1" s="500"/>
      <c r="P1" s="501"/>
      <c r="Q1" s="194" t="s">
        <v>664</v>
      </c>
      <c r="R1" s="195"/>
      <c r="S1" s="195"/>
      <c r="T1" s="195"/>
      <c r="U1" s="195"/>
      <c r="V1" s="195"/>
      <c r="W1" s="195"/>
      <c r="X1" s="196"/>
      <c r="Y1" s="413" t="s">
        <v>666</v>
      </c>
      <c r="Z1" s="414"/>
      <c r="AA1" s="414"/>
      <c r="AB1" s="414"/>
      <c r="AC1" s="414"/>
      <c r="AD1" s="414"/>
      <c r="AE1" s="414"/>
      <c r="AF1" s="415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916</v>
      </c>
      <c r="H2" s="48"/>
      <c r="J2" s="47"/>
      <c r="K2" s="144" t="s">
        <v>271</v>
      </c>
      <c r="L2" s="145"/>
      <c r="M2" s="145"/>
      <c r="N2" s="49" t="s">
        <v>933</v>
      </c>
      <c r="P2" s="48"/>
      <c r="Q2" s="50"/>
      <c r="R2" s="47"/>
      <c r="S2" s="144" t="s">
        <v>271</v>
      </c>
      <c r="T2" s="145"/>
      <c r="U2" s="145"/>
      <c r="V2" s="49" t="s">
        <v>916</v>
      </c>
      <c r="X2" s="48"/>
      <c r="Y2" s="50"/>
      <c r="Z2" s="47"/>
      <c r="AA2" s="144" t="s">
        <v>271</v>
      </c>
      <c r="AB2" s="145"/>
      <c r="AC2" s="145"/>
      <c r="AD2" s="49" t="s">
        <v>936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932</v>
      </c>
      <c r="G3" s="32"/>
      <c r="H3" s="33"/>
      <c r="I3" s="32"/>
      <c r="K3" s="144" t="s">
        <v>595</v>
      </c>
      <c r="L3" s="145"/>
      <c r="M3" s="145"/>
      <c r="N3" s="49" t="s">
        <v>934</v>
      </c>
      <c r="O3" s="32"/>
      <c r="P3" s="33"/>
      <c r="Q3" s="29"/>
      <c r="S3" s="144" t="s">
        <v>595</v>
      </c>
      <c r="T3" s="145"/>
      <c r="U3" s="145"/>
      <c r="V3" s="38" t="s">
        <v>935</v>
      </c>
      <c r="W3" s="32"/>
      <c r="X3" s="33"/>
      <c r="Y3" s="29"/>
      <c r="AA3" s="144" t="s">
        <v>595</v>
      </c>
      <c r="AB3" s="145"/>
      <c r="AC3" s="145"/>
      <c r="AD3" s="49" t="s">
        <v>937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8</v>
      </c>
      <c r="G4" s="32"/>
      <c r="H4" s="33"/>
      <c r="I4" s="32"/>
      <c r="K4" s="144" t="s">
        <v>596</v>
      </c>
      <c r="L4" s="145"/>
      <c r="M4" s="145"/>
      <c r="N4" s="49">
        <v>7</v>
      </c>
      <c r="O4" s="32"/>
      <c r="P4" s="33"/>
      <c r="Q4" s="29"/>
      <c r="S4" s="144" t="s">
        <v>596</v>
      </c>
      <c r="T4" s="145"/>
      <c r="U4" s="145"/>
      <c r="V4" s="49">
        <v>7</v>
      </c>
      <c r="W4" s="32"/>
      <c r="X4" s="33"/>
      <c r="Y4" s="29"/>
      <c r="AA4" s="144" t="s">
        <v>596</v>
      </c>
      <c r="AB4" s="145"/>
      <c r="AC4" s="145"/>
      <c r="AD4" s="49">
        <v>6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41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35</v>
      </c>
      <c r="C6" s="26" t="s">
        <v>12</v>
      </c>
      <c r="D6" s="55">
        <v>35</v>
      </c>
      <c r="E6" s="53" t="s">
        <v>11</v>
      </c>
      <c r="F6" s="54">
        <v>31</v>
      </c>
      <c r="G6" s="26" t="s">
        <v>12</v>
      </c>
      <c r="H6" s="55">
        <v>29</v>
      </c>
      <c r="I6" s="26" t="s">
        <v>11</v>
      </c>
      <c r="J6" s="54">
        <v>45</v>
      </c>
      <c r="K6" s="26" t="s">
        <v>12</v>
      </c>
      <c r="L6" s="55">
        <v>43</v>
      </c>
      <c r="M6" s="53" t="s">
        <v>11</v>
      </c>
      <c r="N6" s="54">
        <v>31</v>
      </c>
      <c r="O6" s="26" t="s">
        <v>12</v>
      </c>
      <c r="P6" s="55">
        <v>27</v>
      </c>
      <c r="Q6" s="53" t="s">
        <v>11</v>
      </c>
      <c r="R6" s="54">
        <v>35</v>
      </c>
      <c r="S6" s="26" t="s">
        <v>12</v>
      </c>
      <c r="T6" s="55">
        <v>32</v>
      </c>
      <c r="U6" s="53" t="s">
        <v>11</v>
      </c>
      <c r="V6" s="54">
        <v>41</v>
      </c>
      <c r="W6" s="26" t="s">
        <v>12</v>
      </c>
      <c r="X6" s="55">
        <v>36</v>
      </c>
      <c r="Y6" s="53" t="s">
        <v>11</v>
      </c>
      <c r="Z6" s="54">
        <v>47</v>
      </c>
      <c r="AA6" s="26" t="s">
        <v>12</v>
      </c>
      <c r="AB6" s="55">
        <v>48</v>
      </c>
      <c r="AC6" s="53" t="s">
        <v>11</v>
      </c>
      <c r="AD6" s="54">
        <v>39</v>
      </c>
      <c r="AE6" s="26" t="s">
        <v>12</v>
      </c>
      <c r="AF6" s="55">
        <v>26</v>
      </c>
    </row>
    <row r="7" spans="1:32" ht="10.5" customHeight="1" x14ac:dyDescent="0.2">
      <c r="A7" s="53" t="s">
        <v>13</v>
      </c>
      <c r="B7" s="54">
        <v>30</v>
      </c>
      <c r="C7" s="26" t="s">
        <v>14</v>
      </c>
      <c r="D7" s="55">
        <v>44</v>
      </c>
      <c r="E7" s="53" t="s">
        <v>13</v>
      </c>
      <c r="F7" s="54">
        <v>34</v>
      </c>
      <c r="G7" s="26" t="s">
        <v>14</v>
      </c>
      <c r="H7" s="55">
        <v>41</v>
      </c>
      <c r="I7" s="26" t="s">
        <v>13</v>
      </c>
      <c r="J7" s="54">
        <v>42</v>
      </c>
      <c r="K7" s="26" t="s">
        <v>14</v>
      </c>
      <c r="L7" s="55">
        <v>36</v>
      </c>
      <c r="M7" s="53" t="s">
        <v>13</v>
      </c>
      <c r="N7" s="54">
        <v>34</v>
      </c>
      <c r="O7" s="26" t="s">
        <v>14</v>
      </c>
      <c r="P7" s="55">
        <v>26</v>
      </c>
      <c r="Q7" s="53" t="s">
        <v>13</v>
      </c>
      <c r="R7" s="54">
        <v>31</v>
      </c>
      <c r="S7" s="26" t="s">
        <v>14</v>
      </c>
      <c r="T7" s="55">
        <v>34</v>
      </c>
      <c r="U7" s="53" t="s">
        <v>13</v>
      </c>
      <c r="V7" s="54">
        <v>34</v>
      </c>
      <c r="W7" s="26" t="s">
        <v>14</v>
      </c>
      <c r="X7" s="55">
        <v>23</v>
      </c>
      <c r="Y7" s="53" t="s">
        <v>13</v>
      </c>
      <c r="Z7" s="54">
        <v>35</v>
      </c>
      <c r="AA7" s="26" t="s">
        <v>14</v>
      </c>
      <c r="AB7" s="55">
        <v>37</v>
      </c>
      <c r="AC7" s="53" t="s">
        <v>13</v>
      </c>
      <c r="AD7" s="54">
        <v>38</v>
      </c>
      <c r="AE7" s="26" t="s">
        <v>14</v>
      </c>
      <c r="AF7" s="55">
        <v>33</v>
      </c>
    </row>
    <row r="8" spans="1:32" ht="10.5" customHeight="1" x14ac:dyDescent="0.2">
      <c r="A8" s="53" t="s">
        <v>15</v>
      </c>
      <c r="B8" s="54">
        <v>36</v>
      </c>
      <c r="C8" s="26" t="s">
        <v>16</v>
      </c>
      <c r="D8" s="55">
        <v>42</v>
      </c>
      <c r="E8" s="53" t="s">
        <v>15</v>
      </c>
      <c r="F8" s="54">
        <v>43</v>
      </c>
      <c r="G8" s="26" t="s">
        <v>16</v>
      </c>
      <c r="H8" s="55">
        <v>51</v>
      </c>
      <c r="I8" s="26" t="s">
        <v>15</v>
      </c>
      <c r="J8" s="54">
        <v>41</v>
      </c>
      <c r="K8" s="26" t="s">
        <v>16</v>
      </c>
      <c r="L8" s="55">
        <v>50</v>
      </c>
      <c r="M8" s="53" t="s">
        <v>15</v>
      </c>
      <c r="N8" s="54">
        <v>36</v>
      </c>
      <c r="O8" s="26" t="s">
        <v>16</v>
      </c>
      <c r="P8" s="55">
        <v>30</v>
      </c>
      <c r="Q8" s="53" t="s">
        <v>15</v>
      </c>
      <c r="R8" s="54">
        <v>34</v>
      </c>
      <c r="S8" s="26" t="s">
        <v>16</v>
      </c>
      <c r="T8" s="55">
        <v>46</v>
      </c>
      <c r="U8" s="53" t="s">
        <v>15</v>
      </c>
      <c r="V8" s="54">
        <v>22</v>
      </c>
      <c r="W8" s="26" t="s">
        <v>16</v>
      </c>
      <c r="X8" s="55">
        <v>35</v>
      </c>
      <c r="Y8" s="53" t="s">
        <v>15</v>
      </c>
      <c r="Z8" s="54">
        <v>49</v>
      </c>
      <c r="AA8" s="26" t="s">
        <v>16</v>
      </c>
      <c r="AB8" s="55">
        <v>49</v>
      </c>
      <c r="AC8" s="53" t="s">
        <v>15</v>
      </c>
      <c r="AD8" s="54">
        <v>41</v>
      </c>
      <c r="AE8" s="26" t="s">
        <v>16</v>
      </c>
      <c r="AF8" s="55">
        <v>36</v>
      </c>
    </row>
    <row r="9" spans="1:32" ht="10.5" customHeight="1" x14ac:dyDescent="0.2">
      <c r="A9" s="53" t="s">
        <v>17</v>
      </c>
      <c r="B9" s="54">
        <v>35</v>
      </c>
      <c r="C9" s="26" t="s">
        <v>18</v>
      </c>
      <c r="D9" s="55">
        <v>34</v>
      </c>
      <c r="E9" s="53" t="s">
        <v>17</v>
      </c>
      <c r="F9" s="54">
        <v>32</v>
      </c>
      <c r="G9" s="26" t="s">
        <v>18</v>
      </c>
      <c r="H9" s="55">
        <v>29</v>
      </c>
      <c r="I9" s="26" t="s">
        <v>17</v>
      </c>
      <c r="J9" s="54">
        <v>34</v>
      </c>
      <c r="K9" s="26" t="s">
        <v>18</v>
      </c>
      <c r="L9" s="55">
        <v>38</v>
      </c>
      <c r="M9" s="53" t="s">
        <v>17</v>
      </c>
      <c r="N9" s="54">
        <v>31</v>
      </c>
      <c r="O9" s="26" t="s">
        <v>18</v>
      </c>
      <c r="P9" s="55">
        <v>35</v>
      </c>
      <c r="Q9" s="53" t="s">
        <v>17</v>
      </c>
      <c r="R9" s="54">
        <v>45</v>
      </c>
      <c r="S9" s="26" t="s">
        <v>18</v>
      </c>
      <c r="T9" s="55">
        <v>37</v>
      </c>
      <c r="U9" s="53" t="s">
        <v>17</v>
      </c>
      <c r="V9" s="54">
        <v>34</v>
      </c>
      <c r="W9" s="26" t="s">
        <v>18</v>
      </c>
      <c r="X9" s="55">
        <v>26</v>
      </c>
      <c r="Y9" s="53" t="s">
        <v>17</v>
      </c>
      <c r="Z9" s="54">
        <v>33</v>
      </c>
      <c r="AA9" s="26" t="s">
        <v>18</v>
      </c>
      <c r="AB9" s="55">
        <v>34</v>
      </c>
      <c r="AC9" s="53" t="s">
        <v>17</v>
      </c>
      <c r="AD9" s="54">
        <v>40</v>
      </c>
      <c r="AE9" s="26" t="s">
        <v>18</v>
      </c>
      <c r="AF9" s="55">
        <v>38</v>
      </c>
    </row>
    <row r="10" spans="1:32" ht="10.5" customHeight="1" x14ac:dyDescent="0.2">
      <c r="A10" s="53" t="s">
        <v>19</v>
      </c>
      <c r="B10" s="54">
        <v>40</v>
      </c>
      <c r="C10" s="26" t="s">
        <v>20</v>
      </c>
      <c r="D10" s="55">
        <v>33</v>
      </c>
      <c r="E10" s="53" t="s">
        <v>19</v>
      </c>
      <c r="F10" s="54">
        <v>35</v>
      </c>
      <c r="G10" s="26" t="s">
        <v>20</v>
      </c>
      <c r="H10" s="55">
        <v>35</v>
      </c>
      <c r="I10" s="26" t="s">
        <v>19</v>
      </c>
      <c r="J10" s="54">
        <v>49</v>
      </c>
      <c r="K10" s="26" t="s">
        <v>20</v>
      </c>
      <c r="L10" s="55">
        <v>42</v>
      </c>
      <c r="M10" s="53" t="s">
        <v>19</v>
      </c>
      <c r="N10" s="54">
        <v>36</v>
      </c>
      <c r="O10" s="26" t="s">
        <v>20</v>
      </c>
      <c r="P10" s="55">
        <v>31</v>
      </c>
      <c r="Q10" s="53" t="s">
        <v>19</v>
      </c>
      <c r="R10" s="54">
        <v>37</v>
      </c>
      <c r="S10" s="26" t="s">
        <v>20</v>
      </c>
      <c r="T10" s="55">
        <v>31</v>
      </c>
      <c r="U10" s="53" t="s">
        <v>19</v>
      </c>
      <c r="V10" s="54">
        <v>26</v>
      </c>
      <c r="W10" s="26" t="s">
        <v>20</v>
      </c>
      <c r="X10" s="55">
        <v>35</v>
      </c>
      <c r="Y10" s="53" t="s">
        <v>19</v>
      </c>
      <c r="Z10" s="54">
        <v>43</v>
      </c>
      <c r="AA10" s="26" t="s">
        <v>20</v>
      </c>
      <c r="AB10" s="55">
        <v>44</v>
      </c>
      <c r="AC10" s="53" t="s">
        <v>19</v>
      </c>
      <c r="AD10" s="54">
        <v>30</v>
      </c>
      <c r="AE10" s="26" t="s">
        <v>20</v>
      </c>
      <c r="AF10" s="55">
        <v>37</v>
      </c>
    </row>
    <row r="11" spans="1:32" ht="10.5" customHeight="1" x14ac:dyDescent="0.2">
      <c r="A11" s="53" t="s">
        <v>21</v>
      </c>
      <c r="B11" s="54">
        <v>36</v>
      </c>
      <c r="C11" s="26" t="s">
        <v>22</v>
      </c>
      <c r="D11" s="55">
        <v>34</v>
      </c>
      <c r="E11" s="53" t="s">
        <v>21</v>
      </c>
      <c r="F11" s="54">
        <v>38</v>
      </c>
      <c r="G11" s="26" t="s">
        <v>22</v>
      </c>
      <c r="H11" s="55">
        <v>43</v>
      </c>
      <c r="I11" s="26" t="s">
        <v>21</v>
      </c>
      <c r="J11" s="54">
        <v>38</v>
      </c>
      <c r="K11" s="26" t="s">
        <v>22</v>
      </c>
      <c r="L11" s="55">
        <v>33</v>
      </c>
      <c r="M11" s="53" t="s">
        <v>21</v>
      </c>
      <c r="N11" s="54">
        <v>38</v>
      </c>
      <c r="O11" s="26" t="s">
        <v>22</v>
      </c>
      <c r="P11" s="55">
        <v>36</v>
      </c>
      <c r="Q11" s="53" t="s">
        <v>21</v>
      </c>
      <c r="R11" s="54">
        <v>35</v>
      </c>
      <c r="S11" s="26" t="s">
        <v>22</v>
      </c>
      <c r="T11" s="55">
        <v>33</v>
      </c>
      <c r="U11" s="53" t="s">
        <v>21</v>
      </c>
      <c r="V11" s="54">
        <v>39</v>
      </c>
      <c r="W11" s="26" t="s">
        <v>22</v>
      </c>
      <c r="X11" s="55">
        <v>39</v>
      </c>
      <c r="Y11" s="53" t="s">
        <v>21</v>
      </c>
      <c r="Z11" s="54">
        <v>36</v>
      </c>
      <c r="AA11" s="26" t="s">
        <v>22</v>
      </c>
      <c r="AB11" s="55">
        <v>36</v>
      </c>
      <c r="AC11" s="53" t="s">
        <v>21</v>
      </c>
      <c r="AD11" s="54">
        <v>32</v>
      </c>
      <c r="AE11" s="26" t="s">
        <v>22</v>
      </c>
      <c r="AF11" s="55">
        <v>27</v>
      </c>
    </row>
    <row r="12" spans="1:32" ht="10.5" customHeight="1" x14ac:dyDescent="0.2">
      <c r="A12" s="53" t="s">
        <v>23</v>
      </c>
      <c r="B12" s="54">
        <v>33</v>
      </c>
      <c r="C12" s="26" t="s">
        <v>24</v>
      </c>
      <c r="D12" s="55">
        <v>38</v>
      </c>
      <c r="E12" s="53" t="s">
        <v>23</v>
      </c>
      <c r="F12" s="54">
        <v>43</v>
      </c>
      <c r="G12" s="26" t="s">
        <v>24</v>
      </c>
      <c r="H12" s="55">
        <v>38</v>
      </c>
      <c r="I12" s="26" t="s">
        <v>23</v>
      </c>
      <c r="J12" s="54">
        <v>40</v>
      </c>
      <c r="K12" s="26" t="s">
        <v>24</v>
      </c>
      <c r="L12" s="55">
        <v>37</v>
      </c>
      <c r="M12" s="53" t="s">
        <v>23</v>
      </c>
      <c r="N12" s="54">
        <v>43</v>
      </c>
      <c r="O12" s="26" t="s">
        <v>24</v>
      </c>
      <c r="P12" s="55">
        <v>39</v>
      </c>
      <c r="Q12" s="53" t="s">
        <v>23</v>
      </c>
      <c r="R12" s="54">
        <v>30</v>
      </c>
      <c r="S12" s="26" t="s">
        <v>24</v>
      </c>
      <c r="T12" s="55">
        <v>27</v>
      </c>
      <c r="U12" s="53" t="s">
        <v>23</v>
      </c>
      <c r="V12" s="54">
        <v>38</v>
      </c>
      <c r="W12" s="26" t="s">
        <v>24</v>
      </c>
      <c r="X12" s="55">
        <v>31</v>
      </c>
      <c r="Y12" s="53" t="s">
        <v>23</v>
      </c>
      <c r="Z12" s="54">
        <v>35</v>
      </c>
      <c r="AA12" s="26" t="s">
        <v>24</v>
      </c>
      <c r="AB12" s="55">
        <v>38</v>
      </c>
      <c r="AC12" s="53" t="s">
        <v>23</v>
      </c>
      <c r="AD12" s="54">
        <v>27</v>
      </c>
      <c r="AE12" s="26" t="s">
        <v>24</v>
      </c>
      <c r="AF12" s="55">
        <v>30</v>
      </c>
    </row>
    <row r="13" spans="1:32" ht="10.5" customHeight="1" x14ac:dyDescent="0.2">
      <c r="A13" s="53" t="s">
        <v>25</v>
      </c>
      <c r="B13" s="54">
        <v>45</v>
      </c>
      <c r="C13" s="26" t="s">
        <v>26</v>
      </c>
      <c r="D13" s="55">
        <v>33</v>
      </c>
      <c r="E13" s="53" t="s">
        <v>25</v>
      </c>
      <c r="F13" s="54">
        <v>32</v>
      </c>
      <c r="G13" s="26" t="s">
        <v>26</v>
      </c>
      <c r="H13" s="55">
        <v>32</v>
      </c>
      <c r="I13" s="26" t="s">
        <v>25</v>
      </c>
      <c r="J13" s="54">
        <v>34</v>
      </c>
      <c r="K13" s="26" t="s">
        <v>26</v>
      </c>
      <c r="L13" s="55">
        <v>48</v>
      </c>
      <c r="M13" s="53" t="s">
        <v>25</v>
      </c>
      <c r="N13" s="54">
        <v>29</v>
      </c>
      <c r="O13" s="26" t="s">
        <v>26</v>
      </c>
      <c r="P13" s="55">
        <v>40</v>
      </c>
      <c r="Q13" s="53" t="s">
        <v>25</v>
      </c>
      <c r="R13" s="54">
        <v>42</v>
      </c>
      <c r="S13" s="26" t="s">
        <v>26</v>
      </c>
      <c r="T13" s="55">
        <v>32</v>
      </c>
      <c r="U13" s="53" t="s">
        <v>25</v>
      </c>
      <c r="V13" s="54">
        <v>36</v>
      </c>
      <c r="W13" s="26" t="s">
        <v>26</v>
      </c>
      <c r="X13" s="55">
        <v>34</v>
      </c>
      <c r="Y13" s="53" t="s">
        <v>25</v>
      </c>
      <c r="Z13" s="54">
        <v>40</v>
      </c>
      <c r="AA13" s="26" t="s">
        <v>26</v>
      </c>
      <c r="AB13" s="55">
        <v>41</v>
      </c>
      <c r="AC13" s="53" t="s">
        <v>25</v>
      </c>
      <c r="AD13" s="54">
        <v>32</v>
      </c>
      <c r="AE13" s="26" t="s">
        <v>26</v>
      </c>
      <c r="AF13" s="55">
        <v>32</v>
      </c>
    </row>
    <row r="14" spans="1:32" ht="10.5" customHeight="1" x14ac:dyDescent="0.2">
      <c r="A14" s="53" t="s">
        <v>27</v>
      </c>
      <c r="B14" s="54">
        <v>42</v>
      </c>
      <c r="C14" s="26" t="s">
        <v>28</v>
      </c>
      <c r="D14" s="55">
        <v>36</v>
      </c>
      <c r="E14" s="53" t="s">
        <v>27</v>
      </c>
      <c r="F14" s="54">
        <v>44</v>
      </c>
      <c r="G14" s="26" t="s">
        <v>28</v>
      </c>
      <c r="H14" s="55">
        <v>41</v>
      </c>
      <c r="I14" s="26" t="s">
        <v>27</v>
      </c>
      <c r="J14" s="54">
        <v>37</v>
      </c>
      <c r="K14" s="26" t="s">
        <v>28</v>
      </c>
      <c r="L14" s="55">
        <v>34</v>
      </c>
      <c r="M14" s="53" t="s">
        <v>27</v>
      </c>
      <c r="N14" s="54">
        <v>26</v>
      </c>
      <c r="O14" s="26" t="s">
        <v>28</v>
      </c>
      <c r="P14" s="55">
        <v>33</v>
      </c>
      <c r="Q14" s="53" t="s">
        <v>27</v>
      </c>
      <c r="R14" s="54">
        <v>34</v>
      </c>
      <c r="S14" s="26" t="s">
        <v>28</v>
      </c>
      <c r="T14" s="55">
        <v>40</v>
      </c>
      <c r="U14" s="53" t="s">
        <v>27</v>
      </c>
      <c r="V14" s="54">
        <v>32</v>
      </c>
      <c r="W14" s="26" t="s">
        <v>28</v>
      </c>
      <c r="X14" s="55">
        <v>35</v>
      </c>
      <c r="Y14" s="53" t="s">
        <v>27</v>
      </c>
      <c r="Z14" s="54">
        <v>39</v>
      </c>
      <c r="AA14" s="26" t="s">
        <v>28</v>
      </c>
      <c r="AB14" s="55">
        <v>40</v>
      </c>
      <c r="AC14" s="53" t="s">
        <v>27</v>
      </c>
      <c r="AD14" s="54">
        <v>33</v>
      </c>
      <c r="AE14" s="26" t="s">
        <v>28</v>
      </c>
      <c r="AF14" s="55">
        <v>30</v>
      </c>
    </row>
    <row r="15" spans="1:32" ht="10.5" customHeight="1" x14ac:dyDescent="0.2">
      <c r="A15" s="53" t="s">
        <v>29</v>
      </c>
      <c r="B15" s="54">
        <v>34</v>
      </c>
      <c r="C15" s="26" t="s">
        <v>30</v>
      </c>
      <c r="D15" s="55">
        <v>39</v>
      </c>
      <c r="E15" s="53" t="s">
        <v>29</v>
      </c>
      <c r="F15" s="54">
        <v>38</v>
      </c>
      <c r="G15" s="26" t="s">
        <v>30</v>
      </c>
      <c r="H15" s="55">
        <v>46</v>
      </c>
      <c r="I15" s="26" t="s">
        <v>29</v>
      </c>
      <c r="J15" s="54">
        <v>45</v>
      </c>
      <c r="K15" s="26" t="s">
        <v>30</v>
      </c>
      <c r="L15" s="55">
        <v>42</v>
      </c>
      <c r="M15" s="53" t="s">
        <v>29</v>
      </c>
      <c r="N15" s="54">
        <v>32</v>
      </c>
      <c r="O15" s="26" t="s">
        <v>30</v>
      </c>
      <c r="P15" s="55">
        <v>31</v>
      </c>
      <c r="Q15" s="53" t="s">
        <v>29</v>
      </c>
      <c r="R15" s="54">
        <v>35</v>
      </c>
      <c r="S15" s="26" t="s">
        <v>30</v>
      </c>
      <c r="T15" s="55">
        <v>33</v>
      </c>
      <c r="U15" s="53" t="s">
        <v>29</v>
      </c>
      <c r="V15" s="54">
        <v>25</v>
      </c>
      <c r="W15" s="26" t="s">
        <v>30</v>
      </c>
      <c r="X15" s="55">
        <v>27</v>
      </c>
      <c r="Y15" s="53" t="s">
        <v>29</v>
      </c>
      <c r="Z15" s="54">
        <v>50</v>
      </c>
      <c r="AA15" s="26" t="s">
        <v>30</v>
      </c>
      <c r="AB15" s="55">
        <v>46</v>
      </c>
      <c r="AC15" s="53" t="s">
        <v>29</v>
      </c>
      <c r="AD15" s="54">
        <v>31</v>
      </c>
      <c r="AE15" s="26" t="s">
        <v>30</v>
      </c>
      <c r="AF15" s="55">
        <v>29</v>
      </c>
    </row>
    <row r="16" spans="1:32" ht="10.5" customHeight="1" x14ac:dyDescent="0.2">
      <c r="A16" s="53" t="s">
        <v>31</v>
      </c>
      <c r="B16" s="54">
        <v>32</v>
      </c>
      <c r="C16" s="26" t="s">
        <v>32</v>
      </c>
      <c r="D16" s="55">
        <v>43</v>
      </c>
      <c r="E16" s="53" t="s">
        <v>31</v>
      </c>
      <c r="F16" s="54">
        <v>45</v>
      </c>
      <c r="G16" s="26" t="s">
        <v>32</v>
      </c>
      <c r="H16" s="55">
        <v>42</v>
      </c>
      <c r="I16" s="26" t="s">
        <v>31</v>
      </c>
      <c r="J16" s="54">
        <v>31</v>
      </c>
      <c r="K16" s="26" t="s">
        <v>32</v>
      </c>
      <c r="L16" s="55">
        <v>53</v>
      </c>
      <c r="M16" s="53" t="s">
        <v>31</v>
      </c>
      <c r="N16" s="54">
        <v>25</v>
      </c>
      <c r="O16" s="26" t="s">
        <v>32</v>
      </c>
      <c r="P16" s="55">
        <v>24</v>
      </c>
      <c r="Q16" s="53" t="s">
        <v>31</v>
      </c>
      <c r="R16" s="54">
        <v>33</v>
      </c>
      <c r="S16" s="26" t="s">
        <v>32</v>
      </c>
      <c r="T16" s="55">
        <v>39</v>
      </c>
      <c r="U16" s="53" t="s">
        <v>31</v>
      </c>
      <c r="V16" s="54">
        <v>41</v>
      </c>
      <c r="W16" s="26" t="s">
        <v>32</v>
      </c>
      <c r="X16" s="55">
        <v>40</v>
      </c>
      <c r="Y16" s="53" t="s">
        <v>31</v>
      </c>
      <c r="Z16" s="54">
        <v>36</v>
      </c>
      <c r="AA16" s="26" t="s">
        <v>32</v>
      </c>
      <c r="AB16" s="55">
        <v>38</v>
      </c>
      <c r="AC16" s="53" t="s">
        <v>31</v>
      </c>
      <c r="AD16" s="54">
        <v>36</v>
      </c>
      <c r="AE16" s="26" t="s">
        <v>32</v>
      </c>
      <c r="AF16" s="55">
        <v>35</v>
      </c>
    </row>
    <row r="17" spans="1:32" ht="10.5" customHeight="1" x14ac:dyDescent="0.2">
      <c r="A17" s="53" t="s">
        <v>33</v>
      </c>
      <c r="B17" s="54">
        <v>35</v>
      </c>
      <c r="C17" s="26" t="s">
        <v>34</v>
      </c>
      <c r="D17" s="55">
        <v>35</v>
      </c>
      <c r="E17" s="53" t="s">
        <v>33</v>
      </c>
      <c r="F17" s="54">
        <v>40</v>
      </c>
      <c r="G17" s="26" t="s">
        <v>34</v>
      </c>
      <c r="H17" s="55">
        <v>45</v>
      </c>
      <c r="I17" s="26" t="s">
        <v>33</v>
      </c>
      <c r="J17" s="54">
        <v>42</v>
      </c>
      <c r="K17" s="26" t="s">
        <v>34</v>
      </c>
      <c r="L17" s="55">
        <v>44</v>
      </c>
      <c r="M17" s="53" t="s">
        <v>33</v>
      </c>
      <c r="N17" s="54">
        <v>29</v>
      </c>
      <c r="O17" s="26" t="s">
        <v>34</v>
      </c>
      <c r="P17" s="55">
        <v>32</v>
      </c>
      <c r="Q17" s="53" t="s">
        <v>33</v>
      </c>
      <c r="R17" s="54">
        <v>32</v>
      </c>
      <c r="S17" s="26" t="s">
        <v>34</v>
      </c>
      <c r="T17" s="55">
        <v>27</v>
      </c>
      <c r="U17" s="53" t="s">
        <v>33</v>
      </c>
      <c r="V17" s="54">
        <v>31</v>
      </c>
      <c r="W17" s="26" t="s">
        <v>34</v>
      </c>
      <c r="X17" s="55">
        <v>32</v>
      </c>
      <c r="Y17" s="53" t="s">
        <v>33</v>
      </c>
      <c r="Z17" s="54">
        <v>48</v>
      </c>
      <c r="AA17" s="26" t="s">
        <v>34</v>
      </c>
      <c r="AB17" s="55">
        <v>50</v>
      </c>
      <c r="AC17" s="53" t="s">
        <v>33</v>
      </c>
      <c r="AD17" s="54">
        <v>32</v>
      </c>
      <c r="AE17" s="26" t="s">
        <v>34</v>
      </c>
      <c r="AF17" s="55">
        <v>23</v>
      </c>
    </row>
    <row r="18" spans="1:32" ht="10.5" customHeight="1" x14ac:dyDescent="0.2">
      <c r="A18" s="53" t="s">
        <v>35</v>
      </c>
      <c r="B18" s="54">
        <v>37</v>
      </c>
      <c r="C18" s="26" t="s">
        <v>36</v>
      </c>
      <c r="D18" s="55">
        <v>35</v>
      </c>
      <c r="E18" s="53" t="s">
        <v>35</v>
      </c>
      <c r="F18" s="54">
        <v>33</v>
      </c>
      <c r="G18" s="26" t="s">
        <v>36</v>
      </c>
      <c r="H18" s="55">
        <v>42</v>
      </c>
      <c r="I18" s="26" t="s">
        <v>35</v>
      </c>
      <c r="J18" s="54">
        <v>48</v>
      </c>
      <c r="K18" s="26" t="s">
        <v>36</v>
      </c>
      <c r="L18" s="55">
        <v>35</v>
      </c>
      <c r="M18" s="53" t="s">
        <v>35</v>
      </c>
      <c r="N18" s="54">
        <v>34</v>
      </c>
      <c r="O18" s="26" t="s">
        <v>36</v>
      </c>
      <c r="P18" s="55">
        <v>38</v>
      </c>
      <c r="Q18" s="53" t="s">
        <v>35</v>
      </c>
      <c r="R18" s="54">
        <v>42</v>
      </c>
      <c r="S18" s="26" t="s">
        <v>36</v>
      </c>
      <c r="T18" s="55">
        <v>32</v>
      </c>
      <c r="U18" s="53" t="s">
        <v>35</v>
      </c>
      <c r="V18" s="54">
        <v>40</v>
      </c>
      <c r="W18" s="26" t="s">
        <v>36</v>
      </c>
      <c r="X18" s="55">
        <v>42</v>
      </c>
      <c r="Y18" s="53" t="s">
        <v>35</v>
      </c>
      <c r="Z18" s="54">
        <v>33</v>
      </c>
      <c r="AA18" s="26" t="s">
        <v>36</v>
      </c>
      <c r="AB18" s="55">
        <v>35</v>
      </c>
      <c r="AC18" s="53" t="s">
        <v>35</v>
      </c>
      <c r="AD18" s="54">
        <v>33</v>
      </c>
      <c r="AE18" s="26" t="s">
        <v>36</v>
      </c>
      <c r="AF18" s="55">
        <v>27</v>
      </c>
    </row>
    <row r="19" spans="1:32" ht="10.5" customHeight="1" x14ac:dyDescent="0.2">
      <c r="A19" s="53" t="s">
        <v>37</v>
      </c>
      <c r="B19" s="54">
        <v>32</v>
      </c>
      <c r="C19" s="26" t="s">
        <v>38</v>
      </c>
      <c r="D19" s="55">
        <v>38</v>
      </c>
      <c r="E19" s="53" t="s">
        <v>37</v>
      </c>
      <c r="F19" s="54">
        <v>40</v>
      </c>
      <c r="G19" s="26" t="s">
        <v>38</v>
      </c>
      <c r="H19" s="55">
        <v>39</v>
      </c>
      <c r="I19" s="26" t="s">
        <v>37</v>
      </c>
      <c r="J19" s="54">
        <v>44</v>
      </c>
      <c r="K19" s="26" t="s">
        <v>38</v>
      </c>
      <c r="L19" s="55">
        <v>43</v>
      </c>
      <c r="M19" s="53" t="s">
        <v>37</v>
      </c>
      <c r="N19" s="54">
        <v>40</v>
      </c>
      <c r="O19" s="26" t="s">
        <v>38</v>
      </c>
      <c r="P19" s="55">
        <v>34</v>
      </c>
      <c r="Q19" s="53" t="s">
        <v>37</v>
      </c>
      <c r="R19" s="54">
        <v>30</v>
      </c>
      <c r="S19" s="26" t="s">
        <v>38</v>
      </c>
      <c r="T19" s="55">
        <v>41</v>
      </c>
      <c r="U19" s="53" t="s">
        <v>37</v>
      </c>
      <c r="V19" s="54">
        <v>26</v>
      </c>
      <c r="W19" s="26" t="s">
        <v>38</v>
      </c>
      <c r="X19" s="55">
        <v>30</v>
      </c>
      <c r="Y19" s="53" t="s">
        <v>37</v>
      </c>
      <c r="Z19" s="54">
        <v>43</v>
      </c>
      <c r="AA19" s="26" t="s">
        <v>38</v>
      </c>
      <c r="AB19" s="55">
        <v>46</v>
      </c>
      <c r="AC19" s="53" t="s">
        <v>37</v>
      </c>
      <c r="AD19" s="54">
        <v>38</v>
      </c>
      <c r="AE19" s="26" t="s">
        <v>38</v>
      </c>
      <c r="AF19" s="55">
        <v>28</v>
      </c>
    </row>
    <row r="20" spans="1:32" ht="10.5" customHeight="1" x14ac:dyDescent="0.2">
      <c r="A20" s="53" t="s">
        <v>39</v>
      </c>
      <c r="B20" s="54">
        <v>36</v>
      </c>
      <c r="C20" s="26" t="s">
        <v>40</v>
      </c>
      <c r="D20" s="55">
        <v>42</v>
      </c>
      <c r="E20" s="53" t="s">
        <v>39</v>
      </c>
      <c r="F20" s="54">
        <v>39</v>
      </c>
      <c r="G20" s="26" t="s">
        <v>40</v>
      </c>
      <c r="H20" s="55">
        <v>38</v>
      </c>
      <c r="I20" s="26" t="s">
        <v>39</v>
      </c>
      <c r="J20" s="54">
        <v>35</v>
      </c>
      <c r="K20" s="26" t="s">
        <v>40</v>
      </c>
      <c r="L20" s="55">
        <v>42</v>
      </c>
      <c r="M20" s="53" t="s">
        <v>39</v>
      </c>
      <c r="N20" s="54">
        <v>37</v>
      </c>
      <c r="O20" s="26" t="s">
        <v>40</v>
      </c>
      <c r="P20" s="55">
        <v>30</v>
      </c>
      <c r="Q20" s="53" t="s">
        <v>39</v>
      </c>
      <c r="R20" s="54">
        <v>26</v>
      </c>
      <c r="S20" s="26" t="s">
        <v>40</v>
      </c>
      <c r="T20" s="55">
        <v>31</v>
      </c>
      <c r="U20" s="53" t="s">
        <v>39</v>
      </c>
      <c r="V20" s="54">
        <v>37</v>
      </c>
      <c r="W20" s="26" t="s">
        <v>40</v>
      </c>
      <c r="X20" s="55">
        <v>25</v>
      </c>
      <c r="Y20" s="53" t="s">
        <v>39</v>
      </c>
      <c r="Z20" s="54">
        <v>34</v>
      </c>
      <c r="AA20" s="26" t="s">
        <v>40</v>
      </c>
      <c r="AB20" s="55">
        <v>36</v>
      </c>
      <c r="AC20" s="53" t="s">
        <v>39</v>
      </c>
      <c r="AD20" s="54">
        <v>24</v>
      </c>
      <c r="AE20" s="26" t="s">
        <v>40</v>
      </c>
      <c r="AF20" s="55">
        <v>34</v>
      </c>
    </row>
    <row r="21" spans="1:32" ht="10.5" customHeight="1" x14ac:dyDescent="0.2">
      <c r="A21" s="53" t="s">
        <v>41</v>
      </c>
      <c r="B21" s="54">
        <v>38</v>
      </c>
      <c r="C21" s="26" t="s">
        <v>42</v>
      </c>
      <c r="D21" s="55">
        <v>34</v>
      </c>
      <c r="E21" s="53" t="s">
        <v>41</v>
      </c>
      <c r="F21" s="54">
        <v>35</v>
      </c>
      <c r="G21" s="26" t="s">
        <v>42</v>
      </c>
      <c r="H21" s="55">
        <v>41</v>
      </c>
      <c r="I21" s="26" t="s">
        <v>41</v>
      </c>
      <c r="J21" s="54">
        <v>44</v>
      </c>
      <c r="K21" s="26" t="s">
        <v>42</v>
      </c>
      <c r="L21" s="55">
        <v>33</v>
      </c>
      <c r="M21" s="53" t="s">
        <v>41</v>
      </c>
      <c r="N21" s="54">
        <v>35</v>
      </c>
      <c r="O21" s="26" t="s">
        <v>42</v>
      </c>
      <c r="P21" s="55">
        <v>31</v>
      </c>
      <c r="Q21" s="53" t="s">
        <v>41</v>
      </c>
      <c r="R21" s="54">
        <v>34</v>
      </c>
      <c r="S21" s="26" t="s">
        <v>42</v>
      </c>
      <c r="T21" s="55">
        <v>24</v>
      </c>
      <c r="U21" s="53" t="s">
        <v>41</v>
      </c>
      <c r="V21" s="54">
        <v>34</v>
      </c>
      <c r="W21" s="26" t="s">
        <v>42</v>
      </c>
      <c r="X21" s="55">
        <v>40</v>
      </c>
      <c r="Y21" s="53" t="s">
        <v>41</v>
      </c>
      <c r="Z21" s="54">
        <v>31</v>
      </c>
      <c r="AA21" s="26" t="s">
        <v>42</v>
      </c>
      <c r="AB21" s="55">
        <v>33</v>
      </c>
      <c r="AC21" s="53" t="s">
        <v>41</v>
      </c>
      <c r="AD21" s="54">
        <v>29</v>
      </c>
      <c r="AE21" s="26" t="s">
        <v>42</v>
      </c>
      <c r="AF21" s="55">
        <v>39</v>
      </c>
    </row>
    <row r="22" spans="1:32" ht="10.5" customHeight="1" x14ac:dyDescent="0.2">
      <c r="A22" s="53" t="s">
        <v>43</v>
      </c>
      <c r="B22" s="54">
        <v>41</v>
      </c>
      <c r="C22" s="26" t="s">
        <v>44</v>
      </c>
      <c r="D22" s="55">
        <v>29</v>
      </c>
      <c r="E22" s="53" t="s">
        <v>43</v>
      </c>
      <c r="F22" s="54">
        <v>29</v>
      </c>
      <c r="G22" s="26" t="s">
        <v>44</v>
      </c>
      <c r="H22" s="55">
        <v>42</v>
      </c>
      <c r="I22" s="26" t="s">
        <v>43</v>
      </c>
      <c r="J22" s="54">
        <v>39</v>
      </c>
      <c r="K22" s="26" t="s">
        <v>44</v>
      </c>
      <c r="L22" s="55">
        <v>42</v>
      </c>
      <c r="M22" s="53" t="s">
        <v>43</v>
      </c>
      <c r="N22" s="54">
        <v>33</v>
      </c>
      <c r="O22" s="26" t="s">
        <v>44</v>
      </c>
      <c r="P22" s="55">
        <v>26</v>
      </c>
      <c r="Q22" s="53" t="s">
        <v>43</v>
      </c>
      <c r="R22" s="54">
        <v>33</v>
      </c>
      <c r="S22" s="26" t="s">
        <v>44</v>
      </c>
      <c r="T22" s="55">
        <v>29</v>
      </c>
      <c r="U22" s="53" t="s">
        <v>43</v>
      </c>
      <c r="V22" s="54">
        <v>38</v>
      </c>
      <c r="W22" s="26" t="s">
        <v>44</v>
      </c>
      <c r="X22" s="55">
        <v>37</v>
      </c>
      <c r="Y22" s="53" t="s">
        <v>43</v>
      </c>
      <c r="Z22" s="54">
        <v>39</v>
      </c>
      <c r="AA22" s="26" t="s">
        <v>44</v>
      </c>
      <c r="AB22" s="55">
        <v>38</v>
      </c>
      <c r="AC22" s="53" t="s">
        <v>43</v>
      </c>
      <c r="AD22" s="54">
        <v>31</v>
      </c>
      <c r="AE22" s="26" t="s">
        <v>44</v>
      </c>
      <c r="AF22" s="55">
        <v>29</v>
      </c>
    </row>
    <row r="23" spans="1:32" ht="10.5" customHeight="1" x14ac:dyDescent="0.2">
      <c r="A23" s="53" t="s">
        <v>45</v>
      </c>
      <c r="B23" s="54">
        <v>35</v>
      </c>
      <c r="C23" s="26" t="s">
        <v>46</v>
      </c>
      <c r="D23" s="55">
        <v>35</v>
      </c>
      <c r="E23" s="53" t="s">
        <v>45</v>
      </c>
      <c r="F23" s="54">
        <v>32</v>
      </c>
      <c r="G23" s="26" t="s">
        <v>46</v>
      </c>
      <c r="H23" s="55">
        <v>37</v>
      </c>
      <c r="I23" s="26" t="s">
        <v>45</v>
      </c>
      <c r="J23" s="54">
        <v>42</v>
      </c>
      <c r="K23" s="26" t="s">
        <v>46</v>
      </c>
      <c r="L23" s="55">
        <v>44</v>
      </c>
      <c r="M23" s="53" t="s">
        <v>45</v>
      </c>
      <c r="N23" s="54">
        <v>32</v>
      </c>
      <c r="O23" s="26" t="s">
        <v>46</v>
      </c>
      <c r="P23" s="55">
        <v>22</v>
      </c>
      <c r="Q23" s="53" t="s">
        <v>45</v>
      </c>
      <c r="R23" s="54">
        <v>31</v>
      </c>
      <c r="S23" s="26" t="s">
        <v>46</v>
      </c>
      <c r="T23" s="55">
        <v>32</v>
      </c>
      <c r="U23" s="53" t="s">
        <v>45</v>
      </c>
      <c r="V23" s="54">
        <v>40</v>
      </c>
      <c r="W23" s="26" t="s">
        <v>46</v>
      </c>
      <c r="X23" s="55">
        <v>38</v>
      </c>
      <c r="Y23" s="53" t="s">
        <v>45</v>
      </c>
      <c r="Z23" s="54">
        <v>39</v>
      </c>
      <c r="AA23" s="26" t="s">
        <v>46</v>
      </c>
      <c r="AB23" s="55">
        <v>36</v>
      </c>
      <c r="AC23" s="53" t="s">
        <v>45</v>
      </c>
      <c r="AD23" s="54">
        <v>30</v>
      </c>
      <c r="AE23" s="26" t="s">
        <v>46</v>
      </c>
      <c r="AF23" s="55">
        <v>35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7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29">
        <f>SUM(B6:B23)+SUM(D6:D23)</f>
        <v>1311</v>
      </c>
      <c r="B25" s="35"/>
      <c r="C25" s="31"/>
      <c r="D25" s="40"/>
      <c r="E25" s="32">
        <f>SUM(F6:F23)+SUM(H6:H23)</f>
        <v>1374</v>
      </c>
      <c r="F25" s="35"/>
      <c r="G25" s="32"/>
      <c r="H25" s="31"/>
      <c r="I25" s="32">
        <f>SUM(J6:J23)+SUM(L6:L23)</f>
        <v>1469</v>
      </c>
      <c r="J25" s="35"/>
      <c r="K25" s="31"/>
      <c r="L25" s="40"/>
      <c r="M25" s="32">
        <f>SUM(N6:N23)+SUM(P6:P23)</f>
        <v>1166</v>
      </c>
      <c r="N25" s="35"/>
      <c r="O25" s="32"/>
      <c r="P25" s="31"/>
      <c r="Q25" s="32">
        <f>SUM(R6:R23)+SUM(T6:T23)</f>
        <v>1219</v>
      </c>
      <c r="R25" s="35"/>
      <c r="S25" s="31"/>
      <c r="T25" s="40"/>
      <c r="U25" s="32">
        <f>SUM(V6:V23)+SUM(X6:X23)</f>
        <v>1219</v>
      </c>
      <c r="V25" s="35"/>
      <c r="W25" s="32"/>
      <c r="X25" s="31"/>
      <c r="Y25" s="32">
        <f>SUM(Z6:Z23)+SUM(AB6:AB23)</f>
        <v>1435</v>
      </c>
      <c r="Z25" s="35"/>
      <c r="AA25" s="31"/>
      <c r="AB25" s="40"/>
      <c r="AC25" s="32">
        <f>SUM(AD6:AD23)+SUM(AF6:AF23)</f>
        <v>1164</v>
      </c>
      <c r="AD25" s="35"/>
      <c r="AE25" s="32"/>
      <c r="AF25" s="31"/>
    </row>
    <row r="26" spans="1:32" ht="13.5" customHeight="1" x14ac:dyDescent="0.15">
      <c r="A26" s="502" t="s">
        <v>667</v>
      </c>
      <c r="B26" s="503"/>
      <c r="C26" s="503"/>
      <c r="D26" s="503"/>
      <c r="E26" s="503"/>
      <c r="F26" s="503"/>
      <c r="G26" s="503"/>
      <c r="H26" s="504"/>
      <c r="I26" s="505" t="s">
        <v>668</v>
      </c>
      <c r="J26" s="506"/>
      <c r="K26" s="506"/>
      <c r="L26" s="506"/>
      <c r="M26" s="506"/>
      <c r="N26" s="506"/>
      <c r="O26" s="506"/>
      <c r="P26" s="507"/>
      <c r="Q26" s="495" t="s">
        <v>669</v>
      </c>
      <c r="R26" s="496"/>
      <c r="S26" s="496"/>
      <c r="T26" s="496"/>
      <c r="U26" s="496"/>
      <c r="V26" s="496"/>
      <c r="W26" s="496"/>
      <c r="X26" s="497"/>
      <c r="Y26" s="498" t="s">
        <v>670</v>
      </c>
      <c r="Z26" s="498"/>
      <c r="AA26" s="498"/>
      <c r="AB26" s="498"/>
      <c r="AC26" s="498"/>
      <c r="AD26" s="498"/>
      <c r="AE26" s="498"/>
      <c r="AF26" s="499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891</v>
      </c>
      <c r="H27" s="48"/>
      <c r="I27" s="50"/>
      <c r="J27" s="47"/>
      <c r="K27" s="144" t="s">
        <v>271</v>
      </c>
      <c r="L27" s="145"/>
      <c r="M27" s="145"/>
      <c r="N27" s="49" t="s">
        <v>891</v>
      </c>
      <c r="P27" s="48"/>
      <c r="Q27" s="50"/>
      <c r="R27" s="47"/>
      <c r="S27" s="144" t="s">
        <v>271</v>
      </c>
      <c r="T27" s="145"/>
      <c r="U27" s="145"/>
      <c r="V27" s="49" t="s">
        <v>906</v>
      </c>
      <c r="X27" s="48"/>
      <c r="Z27" s="47"/>
      <c r="AA27" s="144" t="s">
        <v>271</v>
      </c>
      <c r="AB27" s="145"/>
      <c r="AC27" s="145"/>
      <c r="AD27" s="49" t="s">
        <v>906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938</v>
      </c>
      <c r="G28" s="32"/>
      <c r="H28" s="33"/>
      <c r="I28" s="29"/>
      <c r="K28" s="144" t="s">
        <v>595</v>
      </c>
      <c r="L28" s="145"/>
      <c r="M28" s="145"/>
      <c r="N28" s="49" t="s">
        <v>938</v>
      </c>
      <c r="O28" s="32"/>
      <c r="P28" s="33"/>
      <c r="Q28" s="29"/>
      <c r="S28" s="144" t="s">
        <v>595</v>
      </c>
      <c r="T28" s="145"/>
      <c r="U28" s="145"/>
      <c r="V28" s="38" t="s">
        <v>939</v>
      </c>
      <c r="W28" s="32"/>
      <c r="X28" s="33"/>
      <c r="Y28" s="32"/>
      <c r="AA28" s="144" t="s">
        <v>595</v>
      </c>
      <c r="AB28" s="145"/>
      <c r="AC28" s="145"/>
      <c r="AD28" s="49" t="s">
        <v>932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7</v>
      </c>
      <c r="G29" s="32"/>
      <c r="H29" s="33"/>
      <c r="I29" s="29"/>
      <c r="K29" s="144" t="s">
        <v>596</v>
      </c>
      <c r="L29" s="145"/>
      <c r="M29" s="145"/>
      <c r="N29" s="49">
        <v>8</v>
      </c>
      <c r="O29" s="32"/>
      <c r="P29" s="33"/>
      <c r="Q29" s="29"/>
      <c r="S29" s="144" t="s">
        <v>596</v>
      </c>
      <c r="T29" s="145"/>
      <c r="U29" s="145"/>
      <c r="V29" s="49">
        <v>9</v>
      </c>
      <c r="W29" s="32"/>
      <c r="X29" s="33"/>
      <c r="Y29" s="32"/>
      <c r="AA29" s="144" t="s">
        <v>596</v>
      </c>
      <c r="AB29" s="145"/>
      <c r="AC29" s="145"/>
      <c r="AD29" s="49">
        <v>8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41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41</v>
      </c>
      <c r="C31" s="26" t="s">
        <v>12</v>
      </c>
      <c r="D31" s="55">
        <v>34</v>
      </c>
      <c r="E31" s="53" t="s">
        <v>11</v>
      </c>
      <c r="F31" s="54">
        <v>35</v>
      </c>
      <c r="G31" s="26" t="s">
        <v>12</v>
      </c>
      <c r="H31" s="55">
        <v>41</v>
      </c>
      <c r="I31" s="53" t="s">
        <v>11</v>
      </c>
      <c r="J31" s="54">
        <v>29</v>
      </c>
      <c r="K31" s="26" t="s">
        <v>12</v>
      </c>
      <c r="L31" s="55">
        <v>31</v>
      </c>
      <c r="M31" s="53" t="s">
        <v>11</v>
      </c>
      <c r="N31" s="54">
        <v>40</v>
      </c>
      <c r="O31" s="26" t="s">
        <v>12</v>
      </c>
      <c r="P31" s="55">
        <v>38</v>
      </c>
      <c r="Q31" s="53" t="s">
        <v>11</v>
      </c>
      <c r="R31" s="54">
        <v>37</v>
      </c>
      <c r="S31" s="26" t="s">
        <v>12</v>
      </c>
      <c r="T31" s="55">
        <v>33</v>
      </c>
      <c r="U31" s="53" t="s">
        <v>11</v>
      </c>
      <c r="V31" s="54">
        <v>38</v>
      </c>
      <c r="W31" s="26" t="s">
        <v>12</v>
      </c>
      <c r="X31" s="55">
        <v>41</v>
      </c>
      <c r="Y31" s="26" t="s">
        <v>11</v>
      </c>
      <c r="Z31" s="54">
        <v>35</v>
      </c>
      <c r="AA31" s="26" t="s">
        <v>12</v>
      </c>
      <c r="AB31" s="55">
        <v>40</v>
      </c>
      <c r="AC31" s="53" t="s">
        <v>11</v>
      </c>
      <c r="AD31" s="54">
        <v>36</v>
      </c>
      <c r="AE31" s="26" t="s">
        <v>12</v>
      </c>
      <c r="AF31" s="55">
        <v>43</v>
      </c>
    </row>
    <row r="32" spans="1:32" ht="10.5" customHeight="1" x14ac:dyDescent="0.2">
      <c r="A32" s="53" t="s">
        <v>13</v>
      </c>
      <c r="B32" s="54">
        <v>40</v>
      </c>
      <c r="C32" s="26" t="s">
        <v>14</v>
      </c>
      <c r="D32" s="55">
        <v>41</v>
      </c>
      <c r="E32" s="53" t="s">
        <v>13</v>
      </c>
      <c r="F32" s="54">
        <v>28</v>
      </c>
      <c r="G32" s="26" t="s">
        <v>14</v>
      </c>
      <c r="H32" s="55">
        <v>44</v>
      </c>
      <c r="I32" s="53" t="s">
        <v>13</v>
      </c>
      <c r="J32" s="54">
        <v>34</v>
      </c>
      <c r="K32" s="26" t="s">
        <v>14</v>
      </c>
      <c r="L32" s="55">
        <v>35</v>
      </c>
      <c r="M32" s="53" t="s">
        <v>13</v>
      </c>
      <c r="N32" s="54">
        <v>27</v>
      </c>
      <c r="O32" s="26" t="s">
        <v>14</v>
      </c>
      <c r="P32" s="55">
        <v>34</v>
      </c>
      <c r="Q32" s="53" t="s">
        <v>13</v>
      </c>
      <c r="R32" s="54">
        <v>42</v>
      </c>
      <c r="S32" s="26" t="s">
        <v>14</v>
      </c>
      <c r="T32" s="55">
        <v>37</v>
      </c>
      <c r="U32" s="53" t="s">
        <v>13</v>
      </c>
      <c r="V32" s="54">
        <v>37</v>
      </c>
      <c r="W32" s="26" t="s">
        <v>14</v>
      </c>
      <c r="X32" s="55">
        <v>38</v>
      </c>
      <c r="Y32" s="26" t="s">
        <v>13</v>
      </c>
      <c r="Z32" s="54">
        <v>41</v>
      </c>
      <c r="AA32" s="26" t="s">
        <v>14</v>
      </c>
      <c r="AB32" s="55">
        <v>39</v>
      </c>
      <c r="AC32" s="53" t="s">
        <v>13</v>
      </c>
      <c r="AD32" s="54">
        <v>47</v>
      </c>
      <c r="AE32" s="26" t="s">
        <v>14</v>
      </c>
      <c r="AF32" s="55">
        <v>48</v>
      </c>
    </row>
    <row r="33" spans="1:32" ht="10.5" customHeight="1" x14ac:dyDescent="0.2">
      <c r="A33" s="53" t="s">
        <v>15</v>
      </c>
      <c r="B33" s="54">
        <v>44</v>
      </c>
      <c r="C33" s="26" t="s">
        <v>16</v>
      </c>
      <c r="D33" s="55">
        <v>35</v>
      </c>
      <c r="E33" s="53" t="s">
        <v>15</v>
      </c>
      <c r="F33" s="54">
        <v>44</v>
      </c>
      <c r="G33" s="26" t="s">
        <v>16</v>
      </c>
      <c r="H33" s="55">
        <v>36</v>
      </c>
      <c r="I33" s="53" t="s">
        <v>15</v>
      </c>
      <c r="J33" s="54">
        <v>46</v>
      </c>
      <c r="K33" s="26" t="s">
        <v>16</v>
      </c>
      <c r="L33" s="55">
        <v>49</v>
      </c>
      <c r="M33" s="53" t="s">
        <v>15</v>
      </c>
      <c r="N33" s="54">
        <v>41</v>
      </c>
      <c r="O33" s="26" t="s">
        <v>16</v>
      </c>
      <c r="P33" s="55">
        <v>44</v>
      </c>
      <c r="Q33" s="53" t="s">
        <v>15</v>
      </c>
      <c r="R33" s="54">
        <v>35</v>
      </c>
      <c r="S33" s="26" t="s">
        <v>16</v>
      </c>
      <c r="T33" s="55">
        <v>36</v>
      </c>
      <c r="U33" s="53" t="s">
        <v>15</v>
      </c>
      <c r="V33" s="54">
        <v>26</v>
      </c>
      <c r="W33" s="26" t="s">
        <v>16</v>
      </c>
      <c r="X33" s="55">
        <v>23</v>
      </c>
      <c r="Y33" s="26" t="s">
        <v>15</v>
      </c>
      <c r="Z33" s="54">
        <v>31</v>
      </c>
      <c r="AA33" s="26" t="s">
        <v>16</v>
      </c>
      <c r="AB33" s="55">
        <v>38</v>
      </c>
      <c r="AC33" s="53" t="s">
        <v>15</v>
      </c>
      <c r="AD33" s="54">
        <v>46</v>
      </c>
      <c r="AE33" s="26" t="s">
        <v>16</v>
      </c>
      <c r="AF33" s="55">
        <v>42</v>
      </c>
    </row>
    <row r="34" spans="1:32" ht="10.5" customHeight="1" x14ac:dyDescent="0.2">
      <c r="A34" s="53" t="s">
        <v>17</v>
      </c>
      <c r="B34" s="54">
        <v>35</v>
      </c>
      <c r="C34" s="26" t="s">
        <v>18</v>
      </c>
      <c r="D34" s="55">
        <v>37</v>
      </c>
      <c r="E34" s="53" t="s">
        <v>17</v>
      </c>
      <c r="F34" s="54">
        <v>34</v>
      </c>
      <c r="G34" s="26" t="s">
        <v>18</v>
      </c>
      <c r="H34" s="55">
        <v>30</v>
      </c>
      <c r="I34" s="53" t="s">
        <v>17</v>
      </c>
      <c r="J34" s="54">
        <v>36</v>
      </c>
      <c r="K34" s="26" t="s">
        <v>18</v>
      </c>
      <c r="L34" s="55">
        <v>38</v>
      </c>
      <c r="M34" s="53" t="s">
        <v>17</v>
      </c>
      <c r="N34" s="54">
        <v>39</v>
      </c>
      <c r="O34" s="26" t="s">
        <v>18</v>
      </c>
      <c r="P34" s="55">
        <v>41</v>
      </c>
      <c r="Q34" s="53" t="s">
        <v>17</v>
      </c>
      <c r="R34" s="54">
        <v>36</v>
      </c>
      <c r="S34" s="26" t="s">
        <v>18</v>
      </c>
      <c r="T34" s="55">
        <v>29</v>
      </c>
      <c r="U34" s="53" t="s">
        <v>17</v>
      </c>
      <c r="V34" s="54">
        <v>38</v>
      </c>
      <c r="W34" s="26" t="s">
        <v>18</v>
      </c>
      <c r="X34" s="55">
        <v>40</v>
      </c>
      <c r="Y34" s="26" t="s">
        <v>17</v>
      </c>
      <c r="Z34" s="54">
        <v>39</v>
      </c>
      <c r="AA34" s="26" t="s">
        <v>18</v>
      </c>
      <c r="AB34" s="55">
        <v>36</v>
      </c>
      <c r="AC34" s="53" t="s">
        <v>17</v>
      </c>
      <c r="AD34" s="54">
        <v>40</v>
      </c>
      <c r="AE34" s="26" t="s">
        <v>18</v>
      </c>
      <c r="AF34" s="55">
        <v>35</v>
      </c>
    </row>
    <row r="35" spans="1:32" ht="10.5" customHeight="1" x14ac:dyDescent="0.2">
      <c r="A35" s="53" t="s">
        <v>19</v>
      </c>
      <c r="B35" s="54">
        <v>39</v>
      </c>
      <c r="C35" s="26" t="s">
        <v>20</v>
      </c>
      <c r="D35" s="55">
        <v>44</v>
      </c>
      <c r="E35" s="53" t="s">
        <v>19</v>
      </c>
      <c r="F35" s="54">
        <v>43</v>
      </c>
      <c r="G35" s="26" t="s">
        <v>20</v>
      </c>
      <c r="H35" s="55">
        <v>43</v>
      </c>
      <c r="I35" s="53" t="s">
        <v>19</v>
      </c>
      <c r="J35" s="54">
        <v>47</v>
      </c>
      <c r="K35" s="26" t="s">
        <v>20</v>
      </c>
      <c r="L35" s="55">
        <v>45</v>
      </c>
      <c r="M35" s="53" t="s">
        <v>19</v>
      </c>
      <c r="N35" s="54">
        <v>40</v>
      </c>
      <c r="O35" s="26" t="s">
        <v>20</v>
      </c>
      <c r="P35" s="55">
        <v>36</v>
      </c>
      <c r="Q35" s="53" t="s">
        <v>19</v>
      </c>
      <c r="R35" s="54">
        <v>42</v>
      </c>
      <c r="S35" s="26" t="s">
        <v>20</v>
      </c>
      <c r="T35" s="55">
        <v>43</v>
      </c>
      <c r="U35" s="53" t="s">
        <v>19</v>
      </c>
      <c r="V35" s="54">
        <v>47</v>
      </c>
      <c r="W35" s="26" t="s">
        <v>20</v>
      </c>
      <c r="X35" s="55">
        <v>48</v>
      </c>
      <c r="Y35" s="26" t="s">
        <v>19</v>
      </c>
      <c r="Z35" s="54">
        <v>37</v>
      </c>
      <c r="AA35" s="26" t="s">
        <v>20</v>
      </c>
      <c r="AB35" s="55">
        <v>35</v>
      </c>
      <c r="AC35" s="53" t="s">
        <v>19</v>
      </c>
      <c r="AD35" s="54">
        <v>39</v>
      </c>
      <c r="AE35" s="26" t="s">
        <v>20</v>
      </c>
      <c r="AF35" s="55">
        <v>36</v>
      </c>
    </row>
    <row r="36" spans="1:32" ht="10.5" customHeight="1" x14ac:dyDescent="0.2">
      <c r="A36" s="53" t="s">
        <v>21</v>
      </c>
      <c r="B36" s="54">
        <v>41</v>
      </c>
      <c r="C36" s="26" t="s">
        <v>22</v>
      </c>
      <c r="D36" s="55">
        <v>38</v>
      </c>
      <c r="E36" s="53" t="s">
        <v>21</v>
      </c>
      <c r="F36" s="54">
        <v>40</v>
      </c>
      <c r="G36" s="26" t="s">
        <v>22</v>
      </c>
      <c r="H36" s="55">
        <v>37</v>
      </c>
      <c r="I36" s="53" t="s">
        <v>21</v>
      </c>
      <c r="J36" s="54">
        <v>27</v>
      </c>
      <c r="K36" s="26" t="s">
        <v>22</v>
      </c>
      <c r="L36" s="55">
        <v>35</v>
      </c>
      <c r="M36" s="53" t="s">
        <v>21</v>
      </c>
      <c r="N36" s="54">
        <v>34</v>
      </c>
      <c r="O36" s="26" t="s">
        <v>22</v>
      </c>
      <c r="P36" s="55">
        <v>42</v>
      </c>
      <c r="Q36" s="53" t="s">
        <v>21</v>
      </c>
      <c r="R36" s="54">
        <v>38</v>
      </c>
      <c r="S36" s="26" t="s">
        <v>22</v>
      </c>
      <c r="T36" s="55">
        <v>47</v>
      </c>
      <c r="U36" s="53" t="s">
        <v>21</v>
      </c>
      <c r="V36" s="54">
        <v>31</v>
      </c>
      <c r="W36" s="26" t="s">
        <v>22</v>
      </c>
      <c r="X36" s="55">
        <v>33</v>
      </c>
      <c r="Y36" s="26" t="s">
        <v>21</v>
      </c>
      <c r="Z36" s="54">
        <v>35</v>
      </c>
      <c r="AA36" s="26" t="s">
        <v>22</v>
      </c>
      <c r="AB36" s="55">
        <v>27</v>
      </c>
      <c r="AC36" s="53" t="s">
        <v>21</v>
      </c>
      <c r="AD36" s="54">
        <v>42</v>
      </c>
      <c r="AE36" s="26" t="s">
        <v>22</v>
      </c>
      <c r="AF36" s="55">
        <v>47</v>
      </c>
    </row>
    <row r="37" spans="1:32" ht="10.5" customHeight="1" x14ac:dyDescent="0.2">
      <c r="A37" s="53" t="s">
        <v>23</v>
      </c>
      <c r="B37" s="54">
        <v>40</v>
      </c>
      <c r="C37" s="26" t="s">
        <v>24</v>
      </c>
      <c r="D37" s="55">
        <v>37</v>
      </c>
      <c r="E37" s="53" t="s">
        <v>23</v>
      </c>
      <c r="F37" s="54">
        <v>35</v>
      </c>
      <c r="G37" s="26" t="s">
        <v>24</v>
      </c>
      <c r="H37" s="55">
        <v>41</v>
      </c>
      <c r="I37" s="53" t="s">
        <v>23</v>
      </c>
      <c r="J37" s="54">
        <v>36</v>
      </c>
      <c r="K37" s="26" t="s">
        <v>24</v>
      </c>
      <c r="L37" s="55">
        <v>38</v>
      </c>
      <c r="M37" s="53" t="s">
        <v>23</v>
      </c>
      <c r="N37" s="54">
        <v>29</v>
      </c>
      <c r="O37" s="26" t="s">
        <v>24</v>
      </c>
      <c r="P37" s="55">
        <v>38</v>
      </c>
      <c r="Q37" s="53" t="s">
        <v>23</v>
      </c>
      <c r="R37" s="54">
        <v>33</v>
      </c>
      <c r="S37" s="26" t="s">
        <v>24</v>
      </c>
      <c r="T37" s="55">
        <v>39</v>
      </c>
      <c r="U37" s="53" t="s">
        <v>23</v>
      </c>
      <c r="V37" s="54">
        <v>49</v>
      </c>
      <c r="W37" s="26" t="s">
        <v>24</v>
      </c>
      <c r="X37" s="55">
        <v>51</v>
      </c>
      <c r="Y37" s="26" t="s">
        <v>23</v>
      </c>
      <c r="Z37" s="54">
        <v>34</v>
      </c>
      <c r="AA37" s="26" t="s">
        <v>24</v>
      </c>
      <c r="AB37" s="55">
        <v>31</v>
      </c>
      <c r="AC37" s="53" t="s">
        <v>23</v>
      </c>
      <c r="AD37" s="54">
        <v>44</v>
      </c>
      <c r="AE37" s="26" t="s">
        <v>24</v>
      </c>
      <c r="AF37" s="55">
        <v>40</v>
      </c>
    </row>
    <row r="38" spans="1:32" ht="10.5" customHeight="1" x14ac:dyDescent="0.2">
      <c r="A38" s="53" t="s">
        <v>25</v>
      </c>
      <c r="B38" s="54">
        <v>38</v>
      </c>
      <c r="C38" s="26" t="s">
        <v>26</v>
      </c>
      <c r="D38" s="55">
        <v>41</v>
      </c>
      <c r="E38" s="53" t="s">
        <v>25</v>
      </c>
      <c r="F38" s="54">
        <v>37</v>
      </c>
      <c r="G38" s="26" t="s">
        <v>26</v>
      </c>
      <c r="H38" s="55">
        <v>38</v>
      </c>
      <c r="I38" s="53" t="s">
        <v>25</v>
      </c>
      <c r="J38" s="54">
        <v>28</v>
      </c>
      <c r="K38" s="26" t="s">
        <v>26</v>
      </c>
      <c r="L38" s="55">
        <v>32</v>
      </c>
      <c r="M38" s="53" t="s">
        <v>25</v>
      </c>
      <c r="N38" s="54">
        <v>38</v>
      </c>
      <c r="O38" s="26" t="s">
        <v>26</v>
      </c>
      <c r="P38" s="55">
        <v>28</v>
      </c>
      <c r="Q38" s="53" t="s">
        <v>25</v>
      </c>
      <c r="R38" s="54">
        <v>31</v>
      </c>
      <c r="S38" s="26" t="s">
        <v>26</v>
      </c>
      <c r="T38" s="55">
        <v>33</v>
      </c>
      <c r="U38" s="53" t="s">
        <v>25</v>
      </c>
      <c r="V38" s="54">
        <v>46</v>
      </c>
      <c r="W38" s="26" t="s">
        <v>26</v>
      </c>
      <c r="X38" s="55">
        <v>49</v>
      </c>
      <c r="Y38" s="26" t="s">
        <v>25</v>
      </c>
      <c r="Z38" s="54">
        <v>38</v>
      </c>
      <c r="AA38" s="26" t="s">
        <v>26</v>
      </c>
      <c r="AB38" s="55">
        <v>36</v>
      </c>
      <c r="AC38" s="53" t="s">
        <v>25</v>
      </c>
      <c r="AD38" s="54">
        <v>39</v>
      </c>
      <c r="AE38" s="26" t="s">
        <v>26</v>
      </c>
      <c r="AF38" s="55">
        <v>41</v>
      </c>
    </row>
    <row r="39" spans="1:32" ht="10.5" customHeight="1" x14ac:dyDescent="0.2">
      <c r="A39" s="53" t="s">
        <v>27</v>
      </c>
      <c r="B39" s="54">
        <v>35</v>
      </c>
      <c r="C39" s="26" t="s">
        <v>28</v>
      </c>
      <c r="D39" s="55">
        <v>34</v>
      </c>
      <c r="E39" s="53" t="s">
        <v>27</v>
      </c>
      <c r="F39" s="54">
        <v>41</v>
      </c>
      <c r="G39" s="26" t="s">
        <v>28</v>
      </c>
      <c r="H39" s="55">
        <v>48</v>
      </c>
      <c r="I39" s="53" t="s">
        <v>27</v>
      </c>
      <c r="J39" s="54">
        <v>36</v>
      </c>
      <c r="K39" s="26" t="s">
        <v>28</v>
      </c>
      <c r="L39" s="55">
        <v>31</v>
      </c>
      <c r="M39" s="53" t="s">
        <v>27</v>
      </c>
      <c r="N39" s="54">
        <v>44</v>
      </c>
      <c r="O39" s="26" t="s">
        <v>28</v>
      </c>
      <c r="P39" s="55">
        <v>31</v>
      </c>
      <c r="Q39" s="53" t="s">
        <v>27</v>
      </c>
      <c r="R39" s="54">
        <v>35</v>
      </c>
      <c r="S39" s="26" t="s">
        <v>28</v>
      </c>
      <c r="T39" s="55">
        <v>37</v>
      </c>
      <c r="U39" s="53" t="s">
        <v>27</v>
      </c>
      <c r="V39" s="54">
        <v>28</v>
      </c>
      <c r="W39" s="26" t="s">
        <v>28</v>
      </c>
      <c r="X39" s="55">
        <v>29</v>
      </c>
      <c r="Y39" s="26" t="s">
        <v>27</v>
      </c>
      <c r="Z39" s="54">
        <v>20</v>
      </c>
      <c r="AA39" s="26" t="s">
        <v>28</v>
      </c>
      <c r="AB39" s="55">
        <v>41</v>
      </c>
      <c r="AC39" s="53" t="s">
        <v>27</v>
      </c>
      <c r="AD39" s="54">
        <v>37</v>
      </c>
      <c r="AE39" s="26" t="s">
        <v>28</v>
      </c>
      <c r="AF39" s="55">
        <v>38</v>
      </c>
    </row>
    <row r="40" spans="1:32" ht="10.5" customHeight="1" x14ac:dyDescent="0.2">
      <c r="A40" s="53" t="s">
        <v>29</v>
      </c>
      <c r="B40" s="54">
        <v>45</v>
      </c>
      <c r="C40" s="26" t="s">
        <v>30</v>
      </c>
      <c r="D40" s="55">
        <v>36</v>
      </c>
      <c r="E40" s="53" t="s">
        <v>29</v>
      </c>
      <c r="F40" s="54">
        <v>37</v>
      </c>
      <c r="G40" s="26" t="s">
        <v>30</v>
      </c>
      <c r="H40" s="55">
        <v>40</v>
      </c>
      <c r="I40" s="53" t="s">
        <v>29</v>
      </c>
      <c r="J40" s="54">
        <v>33</v>
      </c>
      <c r="K40" s="26" t="s">
        <v>30</v>
      </c>
      <c r="L40" s="55">
        <v>33</v>
      </c>
      <c r="M40" s="53" t="s">
        <v>29</v>
      </c>
      <c r="N40" s="54">
        <v>28</v>
      </c>
      <c r="O40" s="26" t="s">
        <v>30</v>
      </c>
      <c r="P40" s="55">
        <v>40</v>
      </c>
      <c r="Q40" s="53" t="s">
        <v>29</v>
      </c>
      <c r="R40" s="54">
        <v>38</v>
      </c>
      <c r="S40" s="26" t="s">
        <v>30</v>
      </c>
      <c r="T40" s="55">
        <v>35</v>
      </c>
      <c r="U40" s="53" t="s">
        <v>29</v>
      </c>
      <c r="V40" s="54">
        <v>40</v>
      </c>
      <c r="W40" s="26" t="s">
        <v>30</v>
      </c>
      <c r="X40" s="55">
        <v>42</v>
      </c>
      <c r="Y40" s="26" t="s">
        <v>29</v>
      </c>
      <c r="Z40" s="54">
        <v>38</v>
      </c>
      <c r="AA40" s="26" t="s">
        <v>30</v>
      </c>
      <c r="AB40" s="55">
        <v>34</v>
      </c>
      <c r="AC40" s="53" t="s">
        <v>29</v>
      </c>
      <c r="AD40" s="54">
        <v>40</v>
      </c>
      <c r="AE40" s="26" t="s">
        <v>30</v>
      </c>
      <c r="AF40" s="55">
        <v>45</v>
      </c>
    </row>
    <row r="41" spans="1:32" ht="10.5" customHeight="1" x14ac:dyDescent="0.2">
      <c r="A41" s="53" t="s">
        <v>31</v>
      </c>
      <c r="B41" s="54">
        <v>41</v>
      </c>
      <c r="C41" s="26" t="s">
        <v>32</v>
      </c>
      <c r="D41" s="55">
        <v>42</v>
      </c>
      <c r="E41" s="53" t="s">
        <v>31</v>
      </c>
      <c r="F41" s="54">
        <v>50</v>
      </c>
      <c r="G41" s="26" t="s">
        <v>32</v>
      </c>
      <c r="H41" s="55">
        <v>37</v>
      </c>
      <c r="I41" s="53" t="s">
        <v>31</v>
      </c>
      <c r="J41" s="54">
        <v>37</v>
      </c>
      <c r="K41" s="26" t="s">
        <v>32</v>
      </c>
      <c r="L41" s="55">
        <v>38</v>
      </c>
      <c r="M41" s="53" t="s">
        <v>31</v>
      </c>
      <c r="N41" s="54">
        <v>35</v>
      </c>
      <c r="O41" s="26" t="s">
        <v>32</v>
      </c>
      <c r="P41" s="55">
        <v>45</v>
      </c>
      <c r="Q41" s="53" t="s">
        <v>31</v>
      </c>
      <c r="R41" s="54">
        <v>32</v>
      </c>
      <c r="S41" s="26" t="s">
        <v>32</v>
      </c>
      <c r="T41" s="55">
        <v>33</v>
      </c>
      <c r="U41" s="53" t="s">
        <v>31</v>
      </c>
      <c r="V41" s="54">
        <v>37</v>
      </c>
      <c r="W41" s="26" t="s">
        <v>32</v>
      </c>
      <c r="X41" s="55">
        <v>40</v>
      </c>
      <c r="Y41" s="26" t="s">
        <v>31</v>
      </c>
      <c r="Z41" s="54">
        <v>29</v>
      </c>
      <c r="AA41" s="26" t="s">
        <v>32</v>
      </c>
      <c r="AB41" s="55">
        <v>40</v>
      </c>
      <c r="AC41" s="53" t="s">
        <v>31</v>
      </c>
      <c r="AD41" s="54">
        <v>47</v>
      </c>
      <c r="AE41" s="26" t="s">
        <v>32</v>
      </c>
      <c r="AF41" s="55">
        <v>44</v>
      </c>
    </row>
    <row r="42" spans="1:32" ht="10.5" customHeight="1" x14ac:dyDescent="0.2">
      <c r="A42" s="53" t="s">
        <v>33</v>
      </c>
      <c r="B42" s="54">
        <v>38</v>
      </c>
      <c r="C42" s="26" t="s">
        <v>34</v>
      </c>
      <c r="D42" s="55">
        <v>39</v>
      </c>
      <c r="E42" s="53" t="s">
        <v>33</v>
      </c>
      <c r="F42" s="54">
        <v>40</v>
      </c>
      <c r="G42" s="26" t="s">
        <v>34</v>
      </c>
      <c r="H42" s="55">
        <v>45</v>
      </c>
      <c r="I42" s="53" t="s">
        <v>33</v>
      </c>
      <c r="J42" s="54">
        <v>43</v>
      </c>
      <c r="K42" s="26" t="s">
        <v>34</v>
      </c>
      <c r="L42" s="55">
        <v>50</v>
      </c>
      <c r="M42" s="53" t="s">
        <v>33</v>
      </c>
      <c r="N42" s="54">
        <v>36</v>
      </c>
      <c r="O42" s="26" t="s">
        <v>34</v>
      </c>
      <c r="P42" s="55">
        <v>39</v>
      </c>
      <c r="Q42" s="53" t="s">
        <v>33</v>
      </c>
      <c r="R42" s="54">
        <v>36</v>
      </c>
      <c r="S42" s="26" t="s">
        <v>34</v>
      </c>
      <c r="T42" s="55">
        <v>30</v>
      </c>
      <c r="U42" s="53" t="s">
        <v>33</v>
      </c>
      <c r="V42" s="54">
        <v>22</v>
      </c>
      <c r="W42" s="26" t="s">
        <v>34</v>
      </c>
      <c r="X42" s="55">
        <v>24</v>
      </c>
      <c r="Y42" s="26" t="s">
        <v>33</v>
      </c>
      <c r="Z42" s="54">
        <v>43</v>
      </c>
      <c r="AA42" s="26" t="s">
        <v>34</v>
      </c>
      <c r="AB42" s="55">
        <v>29</v>
      </c>
      <c r="AC42" s="53" t="s">
        <v>33</v>
      </c>
      <c r="AD42" s="54">
        <v>39</v>
      </c>
      <c r="AE42" s="26" t="s">
        <v>34</v>
      </c>
      <c r="AF42" s="55">
        <v>37</v>
      </c>
    </row>
    <row r="43" spans="1:32" ht="10.5" customHeight="1" x14ac:dyDescent="0.2">
      <c r="A43" s="53" t="s">
        <v>35</v>
      </c>
      <c r="B43" s="54">
        <v>36</v>
      </c>
      <c r="C43" s="26" t="s">
        <v>36</v>
      </c>
      <c r="D43" s="55">
        <v>41</v>
      </c>
      <c r="E43" s="53" t="s">
        <v>35</v>
      </c>
      <c r="F43" s="54">
        <v>38</v>
      </c>
      <c r="G43" s="26" t="s">
        <v>36</v>
      </c>
      <c r="H43" s="55">
        <v>37</v>
      </c>
      <c r="I43" s="53" t="s">
        <v>35</v>
      </c>
      <c r="J43" s="54">
        <v>34</v>
      </c>
      <c r="K43" s="26" t="s">
        <v>36</v>
      </c>
      <c r="L43" s="55">
        <v>36</v>
      </c>
      <c r="M43" s="53" t="s">
        <v>35</v>
      </c>
      <c r="N43" s="54">
        <v>43</v>
      </c>
      <c r="O43" s="26" t="s">
        <v>36</v>
      </c>
      <c r="P43" s="55">
        <v>30</v>
      </c>
      <c r="Q43" s="53" t="s">
        <v>35</v>
      </c>
      <c r="R43" s="54">
        <v>32</v>
      </c>
      <c r="S43" s="26" t="s">
        <v>36</v>
      </c>
      <c r="T43" s="55">
        <v>29</v>
      </c>
      <c r="U43" s="53" t="s">
        <v>35</v>
      </c>
      <c r="V43" s="54">
        <v>38</v>
      </c>
      <c r="W43" s="26" t="s">
        <v>36</v>
      </c>
      <c r="X43" s="55">
        <v>41</v>
      </c>
      <c r="Y43" s="26" t="s">
        <v>35</v>
      </c>
      <c r="Z43" s="54">
        <v>36</v>
      </c>
      <c r="AA43" s="26" t="s">
        <v>36</v>
      </c>
      <c r="AB43" s="55">
        <v>36</v>
      </c>
      <c r="AC43" s="53" t="s">
        <v>35</v>
      </c>
      <c r="AD43" s="54">
        <v>44</v>
      </c>
      <c r="AE43" s="26" t="s">
        <v>36</v>
      </c>
      <c r="AF43" s="55">
        <v>33</v>
      </c>
    </row>
    <row r="44" spans="1:32" ht="10.5" customHeight="1" x14ac:dyDescent="0.2">
      <c r="A44" s="53" t="s">
        <v>37</v>
      </c>
      <c r="B44" s="54">
        <v>40</v>
      </c>
      <c r="C44" s="26" t="s">
        <v>38</v>
      </c>
      <c r="D44" s="55">
        <v>44</v>
      </c>
      <c r="E44" s="53" t="s">
        <v>37</v>
      </c>
      <c r="F44" s="54">
        <v>44</v>
      </c>
      <c r="G44" s="26" t="s">
        <v>38</v>
      </c>
      <c r="H44" s="55">
        <v>49</v>
      </c>
      <c r="I44" s="53" t="s">
        <v>37</v>
      </c>
      <c r="J44" s="54">
        <v>42</v>
      </c>
      <c r="K44" s="26" t="s">
        <v>38</v>
      </c>
      <c r="L44" s="55">
        <v>46</v>
      </c>
      <c r="M44" s="53" t="s">
        <v>37</v>
      </c>
      <c r="N44" s="54">
        <v>33</v>
      </c>
      <c r="O44" s="26" t="s">
        <v>38</v>
      </c>
      <c r="P44" s="55">
        <v>32</v>
      </c>
      <c r="Q44" s="53" t="s">
        <v>37</v>
      </c>
      <c r="R44" s="54">
        <v>44</v>
      </c>
      <c r="S44" s="26" t="s">
        <v>38</v>
      </c>
      <c r="T44" s="55">
        <v>36</v>
      </c>
      <c r="U44" s="53" t="s">
        <v>37</v>
      </c>
      <c r="V44" s="54">
        <v>46</v>
      </c>
      <c r="W44" s="26" t="s">
        <v>38</v>
      </c>
      <c r="X44" s="55">
        <v>46</v>
      </c>
      <c r="Y44" s="26" t="s">
        <v>37</v>
      </c>
      <c r="Z44" s="54">
        <v>41</v>
      </c>
      <c r="AA44" s="26" t="s">
        <v>38</v>
      </c>
      <c r="AB44" s="55">
        <v>39</v>
      </c>
      <c r="AC44" s="53" t="s">
        <v>37</v>
      </c>
      <c r="AD44" s="54">
        <v>42</v>
      </c>
      <c r="AE44" s="26" t="s">
        <v>38</v>
      </c>
      <c r="AF44" s="55">
        <v>39</v>
      </c>
    </row>
    <row r="45" spans="1:32" ht="10.5" customHeight="1" x14ac:dyDescent="0.2">
      <c r="A45" s="53" t="s">
        <v>39</v>
      </c>
      <c r="B45" s="54">
        <v>35</v>
      </c>
      <c r="C45" s="26" t="s">
        <v>40</v>
      </c>
      <c r="D45" s="55">
        <v>33</v>
      </c>
      <c r="E45" s="53" t="s">
        <v>39</v>
      </c>
      <c r="F45" s="54">
        <v>35</v>
      </c>
      <c r="G45" s="26" t="s">
        <v>40</v>
      </c>
      <c r="H45" s="55">
        <v>37</v>
      </c>
      <c r="I45" s="53" t="s">
        <v>39</v>
      </c>
      <c r="J45" s="54">
        <v>33</v>
      </c>
      <c r="K45" s="26" t="s">
        <v>40</v>
      </c>
      <c r="L45" s="55">
        <v>26</v>
      </c>
      <c r="M45" s="53" t="s">
        <v>39</v>
      </c>
      <c r="N45" s="54">
        <v>41</v>
      </c>
      <c r="O45" s="26" t="s">
        <v>40</v>
      </c>
      <c r="P45" s="55">
        <v>35</v>
      </c>
      <c r="Q45" s="53" t="s">
        <v>39</v>
      </c>
      <c r="R45" s="54">
        <v>34</v>
      </c>
      <c r="S45" s="26" t="s">
        <v>40</v>
      </c>
      <c r="T45" s="55">
        <v>36</v>
      </c>
      <c r="U45" s="53" t="s">
        <v>39</v>
      </c>
      <c r="V45" s="54">
        <v>32</v>
      </c>
      <c r="W45" s="26" t="s">
        <v>40</v>
      </c>
      <c r="X45" s="55">
        <v>29</v>
      </c>
      <c r="Y45" s="26" t="s">
        <v>39</v>
      </c>
      <c r="Z45" s="54">
        <v>29</v>
      </c>
      <c r="AA45" s="26" t="s">
        <v>40</v>
      </c>
      <c r="AB45" s="55">
        <v>38</v>
      </c>
      <c r="AC45" s="53" t="s">
        <v>39</v>
      </c>
      <c r="AD45" s="54">
        <v>39</v>
      </c>
      <c r="AE45" s="26" t="s">
        <v>40</v>
      </c>
      <c r="AF45" s="55">
        <v>43</v>
      </c>
    </row>
    <row r="46" spans="1:32" ht="10.5" customHeight="1" x14ac:dyDescent="0.2">
      <c r="A46" s="53" t="s">
        <v>41</v>
      </c>
      <c r="B46" s="54">
        <v>48</v>
      </c>
      <c r="C46" s="26" t="s">
        <v>42</v>
      </c>
      <c r="D46" s="55">
        <v>43</v>
      </c>
      <c r="E46" s="53" t="s">
        <v>41</v>
      </c>
      <c r="F46" s="54">
        <v>40</v>
      </c>
      <c r="G46" s="26" t="s">
        <v>42</v>
      </c>
      <c r="H46" s="55">
        <v>40</v>
      </c>
      <c r="I46" s="53" t="s">
        <v>41</v>
      </c>
      <c r="J46" s="54">
        <v>37</v>
      </c>
      <c r="K46" s="26" t="s">
        <v>42</v>
      </c>
      <c r="L46" s="55">
        <v>35</v>
      </c>
      <c r="M46" s="53" t="s">
        <v>41</v>
      </c>
      <c r="N46" s="54">
        <v>33</v>
      </c>
      <c r="O46" s="26" t="s">
        <v>42</v>
      </c>
      <c r="P46" s="55">
        <v>47</v>
      </c>
      <c r="Q46" s="53" t="s">
        <v>41</v>
      </c>
      <c r="R46" s="54">
        <v>40</v>
      </c>
      <c r="S46" s="26" t="s">
        <v>42</v>
      </c>
      <c r="T46" s="55">
        <v>34</v>
      </c>
      <c r="U46" s="53" t="s">
        <v>41</v>
      </c>
      <c r="V46" s="54">
        <v>43</v>
      </c>
      <c r="W46" s="26" t="s">
        <v>42</v>
      </c>
      <c r="X46" s="55">
        <v>47</v>
      </c>
      <c r="Y46" s="26" t="s">
        <v>41</v>
      </c>
      <c r="Z46" s="54">
        <v>37</v>
      </c>
      <c r="AA46" s="26" t="s">
        <v>42</v>
      </c>
      <c r="AB46" s="55">
        <v>34</v>
      </c>
      <c r="AC46" s="53" t="s">
        <v>41</v>
      </c>
      <c r="AD46" s="54">
        <v>36</v>
      </c>
      <c r="AE46" s="26" t="s">
        <v>42</v>
      </c>
      <c r="AF46" s="55">
        <v>48</v>
      </c>
    </row>
    <row r="47" spans="1:32" ht="10.5" customHeight="1" x14ac:dyDescent="0.2">
      <c r="A47" s="53" t="s">
        <v>43</v>
      </c>
      <c r="B47" s="54">
        <v>33</v>
      </c>
      <c r="C47" s="26" t="s">
        <v>44</v>
      </c>
      <c r="D47" s="55">
        <v>40</v>
      </c>
      <c r="E47" s="53" t="s">
        <v>43</v>
      </c>
      <c r="F47" s="54">
        <v>48</v>
      </c>
      <c r="G47" s="26" t="s">
        <v>44</v>
      </c>
      <c r="H47" s="55">
        <v>43</v>
      </c>
      <c r="I47" s="53" t="s">
        <v>43</v>
      </c>
      <c r="J47" s="54">
        <v>41</v>
      </c>
      <c r="K47" s="26" t="s">
        <v>44</v>
      </c>
      <c r="L47" s="55">
        <v>32</v>
      </c>
      <c r="M47" s="53" t="s">
        <v>43</v>
      </c>
      <c r="N47" s="54">
        <v>38</v>
      </c>
      <c r="O47" s="26" t="s">
        <v>44</v>
      </c>
      <c r="P47" s="55">
        <v>37</v>
      </c>
      <c r="Q47" s="53" t="s">
        <v>43</v>
      </c>
      <c r="R47" s="54">
        <v>45</v>
      </c>
      <c r="S47" s="26" t="s">
        <v>44</v>
      </c>
      <c r="T47" s="55">
        <v>33</v>
      </c>
      <c r="U47" s="53" t="s">
        <v>43</v>
      </c>
      <c r="V47" s="54">
        <v>48</v>
      </c>
      <c r="W47" s="26" t="s">
        <v>44</v>
      </c>
      <c r="X47" s="55">
        <v>44</v>
      </c>
      <c r="Y47" s="26" t="s">
        <v>43</v>
      </c>
      <c r="Z47" s="54">
        <v>44</v>
      </c>
      <c r="AA47" s="26" t="s">
        <v>44</v>
      </c>
      <c r="AB47" s="55">
        <v>31</v>
      </c>
      <c r="AC47" s="53" t="s">
        <v>43</v>
      </c>
      <c r="AD47" s="54">
        <v>40</v>
      </c>
      <c r="AE47" s="26" t="s">
        <v>44</v>
      </c>
      <c r="AF47" s="55">
        <v>44</v>
      </c>
    </row>
    <row r="48" spans="1:32" ht="10.5" customHeight="1" x14ac:dyDescent="0.2">
      <c r="A48" s="53" t="s">
        <v>45</v>
      </c>
      <c r="B48" s="54">
        <v>46</v>
      </c>
      <c r="C48" s="26" t="s">
        <v>46</v>
      </c>
      <c r="D48" s="55">
        <v>39</v>
      </c>
      <c r="E48" s="53" t="s">
        <v>45</v>
      </c>
      <c r="F48" s="54">
        <v>38</v>
      </c>
      <c r="G48" s="26" t="s">
        <v>46</v>
      </c>
      <c r="H48" s="55">
        <v>36</v>
      </c>
      <c r="I48" s="53" t="s">
        <v>45</v>
      </c>
      <c r="J48" s="54">
        <v>32</v>
      </c>
      <c r="K48" s="26" t="s">
        <v>46</v>
      </c>
      <c r="L48" s="55">
        <v>30</v>
      </c>
      <c r="M48" s="53" t="s">
        <v>45</v>
      </c>
      <c r="N48" s="54">
        <v>40</v>
      </c>
      <c r="O48" s="26" t="s">
        <v>46</v>
      </c>
      <c r="P48" s="55">
        <v>49</v>
      </c>
      <c r="Q48" s="53" t="s">
        <v>45</v>
      </c>
      <c r="R48" s="54">
        <v>42</v>
      </c>
      <c r="S48" s="26" t="s">
        <v>46</v>
      </c>
      <c r="T48" s="55">
        <v>39</v>
      </c>
      <c r="U48" s="53" t="s">
        <v>45</v>
      </c>
      <c r="V48" s="54">
        <v>28</v>
      </c>
      <c r="W48" s="26" t="s">
        <v>46</v>
      </c>
      <c r="X48" s="55">
        <v>33</v>
      </c>
      <c r="Y48" s="26" t="s">
        <v>45</v>
      </c>
      <c r="Z48" s="54">
        <v>34</v>
      </c>
      <c r="AA48" s="26" t="s">
        <v>46</v>
      </c>
      <c r="AB48" s="55">
        <v>39</v>
      </c>
      <c r="AC48" s="53" t="s">
        <v>45</v>
      </c>
      <c r="AD48" s="54">
        <v>44</v>
      </c>
      <c r="AE48" s="26" t="s">
        <v>46</v>
      </c>
      <c r="AF48" s="55">
        <v>36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7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1413</v>
      </c>
      <c r="B50" s="35"/>
      <c r="C50" s="31"/>
      <c r="D50" s="40"/>
      <c r="E50" s="32">
        <f>SUM(F31:F48)+SUM(H31:H48)</f>
        <v>1429</v>
      </c>
      <c r="F50" s="35"/>
      <c r="G50" s="32"/>
      <c r="H50" s="31"/>
      <c r="I50" s="32">
        <f>SUM(J31:J48)+SUM(L31:L48)</f>
        <v>1311</v>
      </c>
      <c r="J50" s="35"/>
      <c r="K50" s="31"/>
      <c r="L50" s="40"/>
      <c r="M50" s="32">
        <f>SUM(N31:N48)+SUM(P31:P48)</f>
        <v>1345</v>
      </c>
      <c r="N50" s="35"/>
      <c r="O50" s="32"/>
      <c r="P50" s="31"/>
      <c r="Q50" s="32">
        <f>SUM(R31:R48)+SUM(T31:T48)</f>
        <v>1311</v>
      </c>
      <c r="R50" s="35"/>
      <c r="S50" s="31"/>
      <c r="T50" s="40"/>
      <c r="U50" s="32">
        <f>SUM(V31:V48)+SUM(X31:X48)</f>
        <v>1372</v>
      </c>
      <c r="V50" s="35"/>
      <c r="W50" s="32"/>
      <c r="X50" s="31"/>
      <c r="Y50" s="32">
        <f>SUM(Z31:Z48)+SUM(AB31:AB48)</f>
        <v>1284</v>
      </c>
      <c r="Z50" s="35"/>
      <c r="AA50" s="31"/>
      <c r="AB50" s="40"/>
      <c r="AC50" s="32">
        <f>SUM(AD31:AD48)+SUM(AF31:AF48)</f>
        <v>1480</v>
      </c>
      <c r="AD50" s="35"/>
      <c r="AE50" s="32"/>
      <c r="AF50" s="31"/>
    </row>
    <row r="51" spans="1:32" ht="13.5" customHeight="1" x14ac:dyDescent="0.2">
      <c r="A51" s="188" t="s">
        <v>671</v>
      </c>
      <c r="B51" s="189"/>
      <c r="C51" s="189"/>
      <c r="D51" s="189"/>
      <c r="E51" s="189"/>
      <c r="F51" s="189"/>
      <c r="G51" s="189"/>
      <c r="H51" s="190"/>
      <c r="I51" s="489" t="s">
        <v>672</v>
      </c>
      <c r="J51" s="490"/>
      <c r="K51" s="490"/>
      <c r="L51" s="490"/>
      <c r="M51" s="490"/>
      <c r="N51" s="490"/>
      <c r="O51" s="490"/>
      <c r="P51" s="491"/>
      <c r="Q51" s="492" t="s">
        <v>673</v>
      </c>
      <c r="R51" s="493"/>
      <c r="S51" s="493"/>
      <c r="T51" s="493"/>
      <c r="U51" s="493"/>
      <c r="V51" s="493"/>
      <c r="W51" s="493"/>
      <c r="X51" s="494"/>
      <c r="Z51" s="43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940</v>
      </c>
      <c r="H52" s="48"/>
      <c r="I52" s="50"/>
      <c r="J52" s="47"/>
      <c r="K52" s="144" t="s">
        <v>271</v>
      </c>
      <c r="L52" s="145"/>
      <c r="M52" s="145"/>
      <c r="N52" s="49" t="s">
        <v>916</v>
      </c>
      <c r="P52" s="48"/>
      <c r="Q52" s="50"/>
      <c r="R52" s="47"/>
      <c r="S52" s="144" t="s">
        <v>271</v>
      </c>
      <c r="T52" s="145"/>
      <c r="U52" s="145"/>
      <c r="V52" s="49" t="s">
        <v>942</v>
      </c>
      <c r="X52" s="48"/>
      <c r="Z52" s="148" t="s">
        <v>869</v>
      </c>
      <c r="AA52" s="149"/>
      <c r="AB52" s="149"/>
      <c r="AC52" s="149"/>
      <c r="AD52" s="150"/>
    </row>
    <row r="53" spans="1:32" ht="10.5" customHeight="1" x14ac:dyDescent="0.2">
      <c r="A53" s="29"/>
      <c r="C53" s="144" t="s">
        <v>595</v>
      </c>
      <c r="D53" s="145"/>
      <c r="E53" s="145"/>
      <c r="F53" s="49" t="s">
        <v>941</v>
      </c>
      <c r="G53" s="32"/>
      <c r="H53" s="33"/>
      <c r="I53" s="29"/>
      <c r="K53" s="144" t="s">
        <v>595</v>
      </c>
      <c r="L53" s="145"/>
      <c r="M53" s="145"/>
      <c r="N53" s="38" t="s">
        <v>935</v>
      </c>
      <c r="O53" s="32"/>
      <c r="P53" s="33"/>
      <c r="Q53" s="29"/>
      <c r="S53" s="144" t="s">
        <v>595</v>
      </c>
      <c r="T53" s="145"/>
      <c r="U53" s="145"/>
      <c r="V53" s="38" t="s">
        <v>943</v>
      </c>
      <c r="W53" s="32"/>
      <c r="X53" s="33"/>
      <c r="Z53" s="151" t="s">
        <v>976</v>
      </c>
      <c r="AA53" s="152"/>
      <c r="AB53" s="86"/>
      <c r="AC53" s="153" t="s">
        <v>10</v>
      </c>
      <c r="AD53" s="154"/>
    </row>
    <row r="54" spans="1:32" ht="10.5" customHeight="1" x14ac:dyDescent="0.2">
      <c r="A54" s="29"/>
      <c r="C54" s="144" t="s">
        <v>596</v>
      </c>
      <c r="D54" s="145"/>
      <c r="E54" s="145"/>
      <c r="F54" s="49">
        <v>7</v>
      </c>
      <c r="G54" s="32"/>
      <c r="H54" s="33"/>
      <c r="I54" s="29"/>
      <c r="K54" s="144" t="s">
        <v>596</v>
      </c>
      <c r="L54" s="145"/>
      <c r="M54" s="145"/>
      <c r="N54" s="49">
        <v>8</v>
      </c>
      <c r="O54" s="32"/>
      <c r="P54" s="33"/>
      <c r="Q54" s="29"/>
      <c r="S54" s="144" t="s">
        <v>596</v>
      </c>
      <c r="T54" s="145"/>
      <c r="U54" s="145"/>
      <c r="V54" s="49">
        <v>8</v>
      </c>
      <c r="W54" s="32"/>
      <c r="X54" s="33"/>
      <c r="Z54" s="151" t="s">
        <v>977</v>
      </c>
      <c r="AA54" s="152"/>
      <c r="AB54" s="87"/>
      <c r="AC54" s="153" t="s">
        <v>977</v>
      </c>
      <c r="AD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3"/>
      <c r="Z55" s="46" t="s">
        <v>978</v>
      </c>
      <c r="AA55" s="47"/>
      <c r="AB55" s="47"/>
      <c r="AC55" s="137">
        <v>5</v>
      </c>
      <c r="AD55" s="138"/>
    </row>
    <row r="56" spans="1:32" ht="10.5" customHeight="1" x14ac:dyDescent="0.2">
      <c r="A56" s="53" t="s">
        <v>11</v>
      </c>
      <c r="B56" s="54">
        <v>39</v>
      </c>
      <c r="C56" s="26" t="s">
        <v>12</v>
      </c>
      <c r="D56" s="55">
        <v>43</v>
      </c>
      <c r="E56" s="53" t="s">
        <v>11</v>
      </c>
      <c r="F56" s="54">
        <v>37</v>
      </c>
      <c r="G56" s="26" t="s">
        <v>12</v>
      </c>
      <c r="H56" s="55">
        <v>34</v>
      </c>
      <c r="I56" s="53" t="s">
        <v>11</v>
      </c>
      <c r="J56" s="54">
        <v>48</v>
      </c>
      <c r="K56" s="26" t="s">
        <v>12</v>
      </c>
      <c r="L56" s="55">
        <v>42</v>
      </c>
      <c r="M56" s="53" t="s">
        <v>11</v>
      </c>
      <c r="N56" s="54">
        <v>50</v>
      </c>
      <c r="O56" s="26" t="s">
        <v>12</v>
      </c>
      <c r="P56" s="55">
        <v>52</v>
      </c>
      <c r="Q56" s="53" t="s">
        <v>11</v>
      </c>
      <c r="R56" s="54">
        <v>38</v>
      </c>
      <c r="S56" s="26" t="s">
        <v>12</v>
      </c>
      <c r="T56" s="55">
        <v>32</v>
      </c>
      <c r="U56" s="53" t="s">
        <v>11</v>
      </c>
      <c r="V56" s="54">
        <v>32</v>
      </c>
      <c r="W56" s="26" t="s">
        <v>12</v>
      </c>
      <c r="X56" s="55">
        <v>43</v>
      </c>
      <c r="Z56" s="46" t="s">
        <v>867</v>
      </c>
      <c r="AA56" s="47"/>
      <c r="AB56" s="47"/>
      <c r="AC56" s="137">
        <v>6</v>
      </c>
      <c r="AD56" s="138"/>
    </row>
    <row r="57" spans="1:32" ht="10.5" customHeight="1" x14ac:dyDescent="0.2">
      <c r="A57" s="53" t="s">
        <v>13</v>
      </c>
      <c r="B57" s="54">
        <v>44</v>
      </c>
      <c r="C57" s="26" t="s">
        <v>14</v>
      </c>
      <c r="D57" s="55">
        <v>37</v>
      </c>
      <c r="E57" s="53" t="s">
        <v>13</v>
      </c>
      <c r="F57" s="54">
        <v>39</v>
      </c>
      <c r="G57" s="26" t="s">
        <v>14</v>
      </c>
      <c r="H57" s="55">
        <v>35</v>
      </c>
      <c r="I57" s="53" t="s">
        <v>13</v>
      </c>
      <c r="J57" s="54">
        <v>40</v>
      </c>
      <c r="K57" s="26" t="s">
        <v>14</v>
      </c>
      <c r="L57" s="55">
        <v>39</v>
      </c>
      <c r="M57" s="53" t="s">
        <v>13</v>
      </c>
      <c r="N57" s="54">
        <v>46</v>
      </c>
      <c r="O57" s="26" t="s">
        <v>14</v>
      </c>
      <c r="P57" s="55">
        <v>47</v>
      </c>
      <c r="Q57" s="53" t="s">
        <v>13</v>
      </c>
      <c r="R57" s="54">
        <v>37</v>
      </c>
      <c r="S57" s="26" t="s">
        <v>14</v>
      </c>
      <c r="T57" s="55">
        <v>29</v>
      </c>
      <c r="U57" s="53" t="s">
        <v>13</v>
      </c>
      <c r="V57" s="54">
        <v>37</v>
      </c>
      <c r="W57" s="26" t="s">
        <v>14</v>
      </c>
      <c r="X57" s="55">
        <v>42</v>
      </c>
      <c r="Z57" s="46" t="s">
        <v>868</v>
      </c>
      <c r="AA57" s="47"/>
      <c r="AB57" s="47"/>
      <c r="AC57" s="137">
        <v>7</v>
      </c>
      <c r="AD57" s="138"/>
    </row>
    <row r="58" spans="1:32" ht="10.5" customHeight="1" x14ac:dyDescent="0.2">
      <c r="A58" s="53" t="s">
        <v>15</v>
      </c>
      <c r="B58" s="54">
        <v>37</v>
      </c>
      <c r="C58" s="26" t="s">
        <v>16</v>
      </c>
      <c r="D58" s="55">
        <v>35</v>
      </c>
      <c r="E58" s="53" t="s">
        <v>15</v>
      </c>
      <c r="F58" s="54">
        <v>35</v>
      </c>
      <c r="G58" s="26" t="s">
        <v>16</v>
      </c>
      <c r="H58" s="55">
        <v>32</v>
      </c>
      <c r="I58" s="53" t="s">
        <v>15</v>
      </c>
      <c r="J58" s="54">
        <v>41</v>
      </c>
      <c r="K58" s="26" t="s">
        <v>16</v>
      </c>
      <c r="L58" s="55">
        <v>44</v>
      </c>
      <c r="M58" s="53" t="s">
        <v>15</v>
      </c>
      <c r="N58" s="54">
        <v>43</v>
      </c>
      <c r="O58" s="26" t="s">
        <v>16</v>
      </c>
      <c r="P58" s="55">
        <v>46</v>
      </c>
      <c r="Q58" s="53" t="s">
        <v>15</v>
      </c>
      <c r="R58" s="54">
        <v>48</v>
      </c>
      <c r="S58" s="26" t="s">
        <v>16</v>
      </c>
      <c r="T58" s="55">
        <v>38</v>
      </c>
      <c r="U58" s="53" t="s">
        <v>15</v>
      </c>
      <c r="V58" s="54">
        <v>39</v>
      </c>
      <c r="W58" s="26" t="s">
        <v>16</v>
      </c>
      <c r="X58" s="55">
        <v>48</v>
      </c>
      <c r="Z58" s="46" t="s">
        <v>870</v>
      </c>
      <c r="AA58" s="47"/>
      <c r="AB58" s="47"/>
      <c r="AC58" s="137">
        <v>8</v>
      </c>
      <c r="AD58" s="138"/>
    </row>
    <row r="59" spans="1:32" ht="10.5" customHeight="1" x14ac:dyDescent="0.2">
      <c r="A59" s="53" t="s">
        <v>17</v>
      </c>
      <c r="B59" s="54">
        <v>34</v>
      </c>
      <c r="C59" s="26" t="s">
        <v>18</v>
      </c>
      <c r="D59" s="55">
        <v>45</v>
      </c>
      <c r="E59" s="53" t="s">
        <v>17</v>
      </c>
      <c r="F59" s="54">
        <v>48</v>
      </c>
      <c r="G59" s="26" t="s">
        <v>18</v>
      </c>
      <c r="H59" s="55">
        <v>41</v>
      </c>
      <c r="I59" s="53" t="s">
        <v>17</v>
      </c>
      <c r="J59" s="54">
        <v>38</v>
      </c>
      <c r="K59" s="26" t="s">
        <v>18</v>
      </c>
      <c r="L59" s="55">
        <v>39</v>
      </c>
      <c r="M59" s="53" t="s">
        <v>17</v>
      </c>
      <c r="N59" s="54">
        <v>49</v>
      </c>
      <c r="O59" s="26" t="s">
        <v>18</v>
      </c>
      <c r="P59" s="55">
        <v>51</v>
      </c>
      <c r="Q59" s="53" t="s">
        <v>17</v>
      </c>
      <c r="R59" s="54">
        <v>30</v>
      </c>
      <c r="S59" s="26" t="s">
        <v>18</v>
      </c>
      <c r="T59" s="55">
        <v>37</v>
      </c>
      <c r="U59" s="53" t="s">
        <v>17</v>
      </c>
      <c r="V59" s="54">
        <v>45</v>
      </c>
      <c r="W59" s="26" t="s">
        <v>18</v>
      </c>
      <c r="X59" s="55">
        <v>37</v>
      </c>
      <c r="Z59" s="46" t="s">
        <v>871</v>
      </c>
      <c r="AA59" s="47"/>
      <c r="AB59" s="47"/>
      <c r="AC59" s="137">
        <v>9</v>
      </c>
      <c r="AD59" s="138"/>
    </row>
    <row r="60" spans="1:32" ht="10.5" customHeight="1" x14ac:dyDescent="0.2">
      <c r="A60" s="53" t="s">
        <v>19</v>
      </c>
      <c r="B60" s="54">
        <v>35</v>
      </c>
      <c r="C60" s="26" t="s">
        <v>20</v>
      </c>
      <c r="D60" s="55">
        <v>37</v>
      </c>
      <c r="E60" s="53" t="s">
        <v>19</v>
      </c>
      <c r="F60" s="54">
        <v>42</v>
      </c>
      <c r="G60" s="26" t="s">
        <v>20</v>
      </c>
      <c r="H60" s="55">
        <v>38</v>
      </c>
      <c r="I60" s="53" t="s">
        <v>19</v>
      </c>
      <c r="J60" s="54">
        <v>34</v>
      </c>
      <c r="K60" s="26" t="s">
        <v>20</v>
      </c>
      <c r="L60" s="55">
        <v>41</v>
      </c>
      <c r="M60" s="53" t="s">
        <v>19</v>
      </c>
      <c r="N60" s="54">
        <v>42</v>
      </c>
      <c r="O60" s="26" t="s">
        <v>20</v>
      </c>
      <c r="P60" s="55">
        <v>46</v>
      </c>
      <c r="Q60" s="53" t="s">
        <v>19</v>
      </c>
      <c r="R60" s="54">
        <v>37</v>
      </c>
      <c r="S60" s="26" t="s">
        <v>20</v>
      </c>
      <c r="T60" s="55">
        <v>43</v>
      </c>
      <c r="U60" s="53" t="s">
        <v>19</v>
      </c>
      <c r="V60" s="54">
        <v>43</v>
      </c>
      <c r="W60" s="26" t="s">
        <v>20</v>
      </c>
      <c r="X60" s="55">
        <v>43</v>
      </c>
      <c r="Z60" s="46" t="s">
        <v>872</v>
      </c>
      <c r="AA60" s="47"/>
      <c r="AB60" s="47"/>
      <c r="AC60" s="137">
        <v>10</v>
      </c>
      <c r="AD60" s="138"/>
    </row>
    <row r="61" spans="1:32" ht="10.5" customHeight="1" x14ac:dyDescent="0.2">
      <c r="A61" s="53" t="s">
        <v>21</v>
      </c>
      <c r="B61" s="54">
        <v>41</v>
      </c>
      <c r="C61" s="26" t="s">
        <v>22</v>
      </c>
      <c r="D61" s="55">
        <v>43</v>
      </c>
      <c r="E61" s="53" t="s">
        <v>21</v>
      </c>
      <c r="F61" s="54">
        <v>35</v>
      </c>
      <c r="G61" s="26" t="s">
        <v>22</v>
      </c>
      <c r="H61" s="55">
        <v>40</v>
      </c>
      <c r="I61" s="53" t="s">
        <v>21</v>
      </c>
      <c r="J61" s="54">
        <v>37</v>
      </c>
      <c r="K61" s="26" t="s">
        <v>22</v>
      </c>
      <c r="L61" s="55">
        <v>46</v>
      </c>
      <c r="M61" s="53" t="s">
        <v>21</v>
      </c>
      <c r="N61" s="54">
        <v>33</v>
      </c>
      <c r="O61" s="26" t="s">
        <v>22</v>
      </c>
      <c r="P61" s="55">
        <v>36</v>
      </c>
      <c r="Q61" s="53" t="s">
        <v>21</v>
      </c>
      <c r="R61" s="54">
        <v>32</v>
      </c>
      <c r="S61" s="26" t="s">
        <v>22</v>
      </c>
      <c r="T61" s="55">
        <v>29</v>
      </c>
      <c r="U61" s="53" t="s">
        <v>21</v>
      </c>
      <c r="V61" s="54">
        <v>46</v>
      </c>
      <c r="W61" s="26" t="s">
        <v>22</v>
      </c>
      <c r="X61" s="55">
        <v>44</v>
      </c>
      <c r="Z61" s="88" t="s">
        <v>873</v>
      </c>
      <c r="AA61" s="47"/>
      <c r="AB61" s="47"/>
      <c r="AC61" s="137">
        <v>11</v>
      </c>
      <c r="AD61" s="138"/>
    </row>
    <row r="62" spans="1:32" ht="10.5" customHeight="1" x14ac:dyDescent="0.2">
      <c r="A62" s="53" t="s">
        <v>23</v>
      </c>
      <c r="B62" s="54">
        <v>37</v>
      </c>
      <c r="C62" s="26" t="s">
        <v>24</v>
      </c>
      <c r="D62" s="55">
        <v>38</v>
      </c>
      <c r="E62" s="53" t="s">
        <v>23</v>
      </c>
      <c r="F62" s="54">
        <v>37</v>
      </c>
      <c r="G62" s="26" t="s">
        <v>24</v>
      </c>
      <c r="H62" s="55">
        <v>36</v>
      </c>
      <c r="I62" s="53" t="s">
        <v>23</v>
      </c>
      <c r="J62" s="54">
        <v>48</v>
      </c>
      <c r="K62" s="26" t="s">
        <v>24</v>
      </c>
      <c r="L62" s="55">
        <v>43</v>
      </c>
      <c r="M62" s="53" t="s">
        <v>23</v>
      </c>
      <c r="N62" s="54">
        <v>47</v>
      </c>
      <c r="O62" s="26" t="s">
        <v>24</v>
      </c>
      <c r="P62" s="55">
        <v>50</v>
      </c>
      <c r="Q62" s="53" t="s">
        <v>23</v>
      </c>
      <c r="R62" s="54">
        <v>40</v>
      </c>
      <c r="S62" s="26" t="s">
        <v>24</v>
      </c>
      <c r="T62" s="55">
        <v>30</v>
      </c>
      <c r="U62" s="53" t="s">
        <v>23</v>
      </c>
      <c r="V62" s="54">
        <v>34</v>
      </c>
      <c r="W62" s="26" t="s">
        <v>24</v>
      </c>
      <c r="X62" s="55">
        <v>48</v>
      </c>
      <c r="Z62" s="88" t="s">
        <v>874</v>
      </c>
      <c r="AA62" s="47"/>
      <c r="AB62" s="47"/>
      <c r="AC62" s="137">
        <v>12</v>
      </c>
      <c r="AD62" s="138"/>
    </row>
    <row r="63" spans="1:32" ht="10.5" customHeight="1" x14ac:dyDescent="0.2">
      <c r="A63" s="53" t="s">
        <v>25</v>
      </c>
      <c r="B63" s="54">
        <v>35</v>
      </c>
      <c r="C63" s="26" t="s">
        <v>26</v>
      </c>
      <c r="D63" s="55">
        <v>33</v>
      </c>
      <c r="E63" s="53" t="s">
        <v>25</v>
      </c>
      <c r="F63" s="54">
        <v>40</v>
      </c>
      <c r="G63" s="26" t="s">
        <v>26</v>
      </c>
      <c r="H63" s="55">
        <v>35</v>
      </c>
      <c r="I63" s="53" t="s">
        <v>25</v>
      </c>
      <c r="J63" s="54">
        <v>39</v>
      </c>
      <c r="K63" s="26" t="s">
        <v>26</v>
      </c>
      <c r="L63" s="55">
        <v>33</v>
      </c>
      <c r="M63" s="53" t="s">
        <v>25</v>
      </c>
      <c r="N63" s="54">
        <v>36</v>
      </c>
      <c r="O63" s="26" t="s">
        <v>26</v>
      </c>
      <c r="P63" s="55">
        <v>39</v>
      </c>
      <c r="Q63" s="53" t="s">
        <v>25</v>
      </c>
      <c r="R63" s="54">
        <v>38</v>
      </c>
      <c r="S63" s="26" t="s">
        <v>26</v>
      </c>
      <c r="T63" s="55">
        <v>35</v>
      </c>
      <c r="U63" s="53" t="s">
        <v>25</v>
      </c>
      <c r="V63" s="54">
        <v>50</v>
      </c>
      <c r="W63" s="26" t="s">
        <v>26</v>
      </c>
      <c r="X63" s="55">
        <v>43</v>
      </c>
      <c r="Z63" s="88" t="s">
        <v>875</v>
      </c>
      <c r="AA63" s="47"/>
      <c r="AB63" s="47"/>
      <c r="AC63" s="137">
        <v>13</v>
      </c>
      <c r="AD63" s="138"/>
    </row>
    <row r="64" spans="1:32" ht="10.5" customHeight="1" x14ac:dyDescent="0.2">
      <c r="A64" s="53" t="s">
        <v>27</v>
      </c>
      <c r="B64" s="54">
        <v>32</v>
      </c>
      <c r="C64" s="26" t="s">
        <v>28</v>
      </c>
      <c r="D64" s="55">
        <v>41</v>
      </c>
      <c r="E64" s="53" t="s">
        <v>27</v>
      </c>
      <c r="F64" s="54">
        <v>35</v>
      </c>
      <c r="G64" s="26" t="s">
        <v>28</v>
      </c>
      <c r="H64" s="55">
        <v>28</v>
      </c>
      <c r="I64" s="53" t="s">
        <v>27</v>
      </c>
      <c r="J64" s="54">
        <v>35</v>
      </c>
      <c r="K64" s="26" t="s">
        <v>28</v>
      </c>
      <c r="L64" s="55">
        <v>48</v>
      </c>
      <c r="M64" s="53" t="s">
        <v>27</v>
      </c>
      <c r="N64" s="54">
        <v>28</v>
      </c>
      <c r="O64" s="26" t="s">
        <v>28</v>
      </c>
      <c r="P64" s="55">
        <v>30</v>
      </c>
      <c r="Q64" s="53" t="s">
        <v>27</v>
      </c>
      <c r="R64" s="54">
        <v>39</v>
      </c>
      <c r="S64" s="26" t="s">
        <v>28</v>
      </c>
      <c r="T64" s="55">
        <v>36</v>
      </c>
      <c r="U64" s="53" t="s">
        <v>27</v>
      </c>
      <c r="V64" s="54">
        <v>45</v>
      </c>
      <c r="W64" s="26" t="s">
        <v>28</v>
      </c>
      <c r="X64" s="55">
        <v>47</v>
      </c>
      <c r="Z64" s="88" t="s">
        <v>876</v>
      </c>
      <c r="AA64" s="47"/>
      <c r="AB64" s="47"/>
      <c r="AC64" s="137">
        <v>14</v>
      </c>
      <c r="AD64" s="138"/>
    </row>
    <row r="65" spans="1:30" ht="10.5" customHeight="1" x14ac:dyDescent="0.2">
      <c r="A65" s="53" t="s">
        <v>29</v>
      </c>
      <c r="B65" s="54">
        <v>39</v>
      </c>
      <c r="C65" s="26" t="s">
        <v>30</v>
      </c>
      <c r="D65" s="55">
        <v>34</v>
      </c>
      <c r="E65" s="53" t="s">
        <v>29</v>
      </c>
      <c r="F65" s="54">
        <v>28</v>
      </c>
      <c r="G65" s="26" t="s">
        <v>30</v>
      </c>
      <c r="H65" s="55">
        <v>35</v>
      </c>
      <c r="I65" s="53" t="s">
        <v>29</v>
      </c>
      <c r="J65" s="54">
        <v>47</v>
      </c>
      <c r="K65" s="26" t="s">
        <v>30</v>
      </c>
      <c r="L65" s="55">
        <v>31</v>
      </c>
      <c r="M65" s="53" t="s">
        <v>29</v>
      </c>
      <c r="N65" s="54">
        <v>42</v>
      </c>
      <c r="O65" s="26" t="s">
        <v>30</v>
      </c>
      <c r="P65" s="55">
        <v>41</v>
      </c>
      <c r="Q65" s="53" t="s">
        <v>29</v>
      </c>
      <c r="R65" s="54">
        <v>27</v>
      </c>
      <c r="S65" s="26" t="s">
        <v>30</v>
      </c>
      <c r="T65" s="55">
        <v>28</v>
      </c>
      <c r="U65" s="53" t="s">
        <v>29</v>
      </c>
      <c r="V65" s="54">
        <v>44</v>
      </c>
      <c r="W65" s="26" t="s">
        <v>30</v>
      </c>
      <c r="X65" s="55">
        <v>35</v>
      </c>
      <c r="Z65" s="88" t="s">
        <v>881</v>
      </c>
      <c r="AA65" s="47"/>
      <c r="AB65" s="47"/>
      <c r="AC65" s="137">
        <v>15</v>
      </c>
      <c r="AD65" s="138"/>
    </row>
    <row r="66" spans="1:30" ht="10.5" customHeight="1" x14ac:dyDescent="0.2">
      <c r="A66" s="53" t="s">
        <v>31</v>
      </c>
      <c r="B66" s="54">
        <v>29</v>
      </c>
      <c r="C66" s="26" t="s">
        <v>32</v>
      </c>
      <c r="D66" s="55">
        <v>40</v>
      </c>
      <c r="E66" s="53" t="s">
        <v>31</v>
      </c>
      <c r="F66" s="54">
        <v>36</v>
      </c>
      <c r="G66" s="26" t="s">
        <v>32</v>
      </c>
      <c r="H66" s="55">
        <v>34</v>
      </c>
      <c r="I66" s="53" t="s">
        <v>31</v>
      </c>
      <c r="J66" s="54">
        <v>28</v>
      </c>
      <c r="K66" s="26" t="s">
        <v>32</v>
      </c>
      <c r="L66" s="55">
        <v>39</v>
      </c>
      <c r="M66" s="53" t="s">
        <v>31</v>
      </c>
      <c r="N66" s="54">
        <v>37</v>
      </c>
      <c r="O66" s="26" t="s">
        <v>32</v>
      </c>
      <c r="P66" s="55">
        <v>40</v>
      </c>
      <c r="Q66" s="53" t="s">
        <v>31</v>
      </c>
      <c r="R66" s="54">
        <v>30</v>
      </c>
      <c r="S66" s="26" t="s">
        <v>32</v>
      </c>
      <c r="T66" s="55">
        <v>30</v>
      </c>
      <c r="U66" s="53" t="s">
        <v>31</v>
      </c>
      <c r="V66" s="54">
        <v>37</v>
      </c>
      <c r="W66" s="26" t="s">
        <v>32</v>
      </c>
      <c r="X66" s="55">
        <v>32</v>
      </c>
      <c r="Z66" s="89" t="s">
        <v>979</v>
      </c>
      <c r="AA66" s="90"/>
      <c r="AB66" s="90"/>
      <c r="AC66" s="132">
        <v>16</v>
      </c>
      <c r="AD66" s="133"/>
    </row>
    <row r="67" spans="1:30" ht="10.5" customHeight="1" x14ac:dyDescent="0.2">
      <c r="A67" s="53" t="s">
        <v>33</v>
      </c>
      <c r="B67" s="54">
        <v>45</v>
      </c>
      <c r="C67" s="26" t="s">
        <v>34</v>
      </c>
      <c r="D67" s="55">
        <v>31</v>
      </c>
      <c r="E67" s="53" t="s">
        <v>33</v>
      </c>
      <c r="F67" s="54">
        <v>35</v>
      </c>
      <c r="G67" s="26" t="s">
        <v>34</v>
      </c>
      <c r="H67" s="55">
        <v>37</v>
      </c>
      <c r="I67" s="53" t="s">
        <v>33</v>
      </c>
      <c r="J67" s="54">
        <v>38</v>
      </c>
      <c r="K67" s="26" t="s">
        <v>34</v>
      </c>
      <c r="L67" s="55">
        <v>46</v>
      </c>
      <c r="M67" s="53" t="s">
        <v>33</v>
      </c>
      <c r="N67" s="54">
        <v>52</v>
      </c>
      <c r="O67" s="26" t="s">
        <v>34</v>
      </c>
      <c r="P67" s="55">
        <v>55</v>
      </c>
      <c r="Q67" s="53" t="s">
        <v>33</v>
      </c>
      <c r="R67" s="54">
        <v>39</v>
      </c>
      <c r="S67" s="26" t="s">
        <v>34</v>
      </c>
      <c r="T67" s="55">
        <v>41</v>
      </c>
      <c r="U67" s="53" t="s">
        <v>33</v>
      </c>
      <c r="V67" s="54">
        <v>32</v>
      </c>
      <c r="W67" s="26" t="s">
        <v>34</v>
      </c>
      <c r="X67" s="55">
        <v>33</v>
      </c>
      <c r="Z67" s="91"/>
      <c r="AA67" s="34"/>
      <c r="AB67" s="34"/>
      <c r="AC67" s="34"/>
      <c r="AD67" s="34"/>
    </row>
    <row r="68" spans="1:30" ht="10.5" customHeight="1" x14ac:dyDescent="0.2">
      <c r="A68" s="53" t="s">
        <v>35</v>
      </c>
      <c r="B68" s="54">
        <v>34</v>
      </c>
      <c r="C68" s="26" t="s">
        <v>36</v>
      </c>
      <c r="D68" s="55">
        <v>44</v>
      </c>
      <c r="E68" s="53" t="s">
        <v>35</v>
      </c>
      <c r="F68" s="54">
        <v>34</v>
      </c>
      <c r="G68" s="26" t="s">
        <v>36</v>
      </c>
      <c r="H68" s="55">
        <v>33</v>
      </c>
      <c r="I68" s="53" t="s">
        <v>35</v>
      </c>
      <c r="J68" s="54">
        <v>40</v>
      </c>
      <c r="K68" s="26" t="s">
        <v>36</v>
      </c>
      <c r="L68" s="55">
        <v>49</v>
      </c>
      <c r="M68" s="53" t="s">
        <v>35</v>
      </c>
      <c r="N68" s="54">
        <v>44</v>
      </c>
      <c r="O68" s="26" t="s">
        <v>36</v>
      </c>
      <c r="P68" s="55">
        <v>47</v>
      </c>
      <c r="Q68" s="53" t="s">
        <v>35</v>
      </c>
      <c r="R68" s="54">
        <v>31</v>
      </c>
      <c r="S68" s="26" t="s">
        <v>36</v>
      </c>
      <c r="T68" s="55">
        <v>33</v>
      </c>
      <c r="U68" s="53" t="s">
        <v>35</v>
      </c>
      <c r="V68" s="54">
        <v>31</v>
      </c>
      <c r="W68" s="26" t="s">
        <v>36</v>
      </c>
      <c r="X68" s="55">
        <v>52</v>
      </c>
      <c r="Z68" s="134" t="s">
        <v>980</v>
      </c>
      <c r="AA68" s="135"/>
      <c r="AB68" s="135"/>
      <c r="AC68" s="135"/>
      <c r="AD68" s="136"/>
    </row>
    <row r="69" spans="1:30" ht="10.5" customHeight="1" x14ac:dyDescent="0.2">
      <c r="A69" s="53" t="s">
        <v>37</v>
      </c>
      <c r="B69" s="54">
        <v>41</v>
      </c>
      <c r="C69" s="26" t="s">
        <v>38</v>
      </c>
      <c r="D69" s="55">
        <v>34</v>
      </c>
      <c r="E69" s="53" t="s">
        <v>37</v>
      </c>
      <c r="F69" s="54">
        <v>36</v>
      </c>
      <c r="G69" s="26" t="s">
        <v>38</v>
      </c>
      <c r="H69" s="55">
        <v>38</v>
      </c>
      <c r="I69" s="53" t="s">
        <v>37</v>
      </c>
      <c r="J69" s="54">
        <v>51</v>
      </c>
      <c r="K69" s="26" t="s">
        <v>38</v>
      </c>
      <c r="L69" s="55">
        <v>39</v>
      </c>
      <c r="M69" s="53" t="s">
        <v>37</v>
      </c>
      <c r="N69" s="54">
        <v>56</v>
      </c>
      <c r="O69" s="26" t="s">
        <v>38</v>
      </c>
      <c r="P69" s="55">
        <v>52</v>
      </c>
      <c r="Q69" s="53" t="s">
        <v>37</v>
      </c>
      <c r="R69" s="54">
        <v>42</v>
      </c>
      <c r="S69" s="26" t="s">
        <v>38</v>
      </c>
      <c r="T69" s="55">
        <v>38</v>
      </c>
      <c r="U69" s="53" t="s">
        <v>37</v>
      </c>
      <c r="V69" s="54">
        <v>50</v>
      </c>
      <c r="W69" s="26" t="s">
        <v>38</v>
      </c>
      <c r="X69" s="55">
        <v>43</v>
      </c>
      <c r="Z69" s="134" t="s">
        <v>981</v>
      </c>
      <c r="AA69" s="135"/>
      <c r="AB69" s="135"/>
      <c r="AC69" s="135"/>
      <c r="AD69" s="136"/>
    </row>
    <row r="70" spans="1:30" ht="10.5" customHeight="1" x14ac:dyDescent="0.2">
      <c r="A70" s="53" t="s">
        <v>39</v>
      </c>
      <c r="B70" s="54">
        <v>30</v>
      </c>
      <c r="C70" s="26" t="s">
        <v>40</v>
      </c>
      <c r="D70" s="55">
        <v>41</v>
      </c>
      <c r="E70" s="53" t="s">
        <v>39</v>
      </c>
      <c r="F70" s="54">
        <v>40</v>
      </c>
      <c r="G70" s="26" t="s">
        <v>40</v>
      </c>
      <c r="H70" s="55">
        <v>36</v>
      </c>
      <c r="I70" s="53" t="s">
        <v>39</v>
      </c>
      <c r="J70" s="54">
        <v>36</v>
      </c>
      <c r="K70" s="26" t="s">
        <v>40</v>
      </c>
      <c r="L70" s="55">
        <v>48</v>
      </c>
      <c r="M70" s="53" t="s">
        <v>39</v>
      </c>
      <c r="N70" s="54">
        <v>40</v>
      </c>
      <c r="O70" s="26" t="s">
        <v>40</v>
      </c>
      <c r="P70" s="55">
        <v>45</v>
      </c>
      <c r="Q70" s="53" t="s">
        <v>39</v>
      </c>
      <c r="R70" s="54">
        <v>30</v>
      </c>
      <c r="S70" s="26" t="s">
        <v>40</v>
      </c>
      <c r="T70" s="55">
        <v>32</v>
      </c>
      <c r="U70" s="53" t="s">
        <v>39</v>
      </c>
      <c r="V70" s="54">
        <v>35</v>
      </c>
      <c r="W70" s="26" t="s">
        <v>40</v>
      </c>
      <c r="X70" s="55">
        <v>51</v>
      </c>
      <c r="Z70" s="134" t="s">
        <v>982</v>
      </c>
      <c r="AA70" s="135"/>
      <c r="AB70" s="135"/>
      <c r="AC70" s="135"/>
      <c r="AD70" s="136"/>
    </row>
    <row r="71" spans="1:30" ht="10.5" customHeight="1" x14ac:dyDescent="0.2">
      <c r="A71" s="53" t="s">
        <v>41</v>
      </c>
      <c r="B71" s="54">
        <v>49</v>
      </c>
      <c r="C71" s="26" t="s">
        <v>42</v>
      </c>
      <c r="D71" s="55">
        <v>30</v>
      </c>
      <c r="E71" s="53" t="s">
        <v>41</v>
      </c>
      <c r="F71" s="54">
        <v>33</v>
      </c>
      <c r="G71" s="26" t="s">
        <v>42</v>
      </c>
      <c r="H71" s="55">
        <v>37</v>
      </c>
      <c r="I71" s="53" t="s">
        <v>41</v>
      </c>
      <c r="J71" s="54">
        <v>45</v>
      </c>
      <c r="K71" s="26" t="s">
        <v>42</v>
      </c>
      <c r="L71" s="55">
        <v>41</v>
      </c>
      <c r="M71" s="53" t="s">
        <v>41</v>
      </c>
      <c r="N71" s="54">
        <v>45</v>
      </c>
      <c r="O71" s="26" t="s">
        <v>42</v>
      </c>
      <c r="P71" s="55">
        <v>39</v>
      </c>
      <c r="Q71" s="53" t="s">
        <v>41</v>
      </c>
      <c r="R71" s="54">
        <v>36</v>
      </c>
      <c r="S71" s="26" t="s">
        <v>42</v>
      </c>
      <c r="T71" s="55">
        <v>46</v>
      </c>
      <c r="U71" s="53" t="s">
        <v>41</v>
      </c>
      <c r="V71" s="54">
        <v>41</v>
      </c>
      <c r="W71" s="26" t="s">
        <v>42</v>
      </c>
      <c r="X71" s="55">
        <v>33</v>
      </c>
      <c r="Z71" s="134" t="s">
        <v>983</v>
      </c>
      <c r="AA71" s="135"/>
      <c r="AB71" s="135"/>
      <c r="AC71" s="135"/>
      <c r="AD71" s="136"/>
    </row>
    <row r="72" spans="1:30" ht="10.5" customHeight="1" x14ac:dyDescent="0.2">
      <c r="A72" s="53" t="s">
        <v>43</v>
      </c>
      <c r="B72" s="54">
        <v>34</v>
      </c>
      <c r="C72" s="26" t="s">
        <v>44</v>
      </c>
      <c r="D72" s="55">
        <v>49</v>
      </c>
      <c r="E72" s="53" t="s">
        <v>43</v>
      </c>
      <c r="F72" s="54">
        <v>46</v>
      </c>
      <c r="G72" s="26" t="s">
        <v>44</v>
      </c>
      <c r="H72" s="55">
        <v>34</v>
      </c>
      <c r="I72" s="53" t="s">
        <v>43</v>
      </c>
      <c r="J72" s="54">
        <v>42</v>
      </c>
      <c r="K72" s="26" t="s">
        <v>44</v>
      </c>
      <c r="L72" s="55">
        <v>38</v>
      </c>
      <c r="M72" s="53" t="s">
        <v>43</v>
      </c>
      <c r="N72" s="54">
        <v>43</v>
      </c>
      <c r="O72" s="26" t="s">
        <v>44</v>
      </c>
      <c r="P72" s="55">
        <v>41</v>
      </c>
      <c r="Q72" s="53" t="s">
        <v>43</v>
      </c>
      <c r="R72" s="54">
        <v>44</v>
      </c>
      <c r="S72" s="26" t="s">
        <v>44</v>
      </c>
      <c r="T72" s="55">
        <v>33</v>
      </c>
      <c r="U72" s="53" t="s">
        <v>43</v>
      </c>
      <c r="V72" s="54">
        <v>49</v>
      </c>
      <c r="W72" s="26" t="s">
        <v>44</v>
      </c>
      <c r="X72" s="55">
        <v>43</v>
      </c>
      <c r="Z72" s="134" t="s">
        <v>984</v>
      </c>
      <c r="AA72" s="135"/>
      <c r="AB72" s="135"/>
      <c r="AC72" s="135"/>
      <c r="AD72" s="136"/>
    </row>
    <row r="73" spans="1:30" ht="10.5" customHeight="1" x14ac:dyDescent="0.2">
      <c r="A73" s="53" t="s">
        <v>45</v>
      </c>
      <c r="B73" s="54">
        <v>40</v>
      </c>
      <c r="C73" s="26" t="s">
        <v>46</v>
      </c>
      <c r="D73" s="55">
        <v>33</v>
      </c>
      <c r="E73" s="53" t="s">
        <v>45</v>
      </c>
      <c r="F73" s="54">
        <v>30</v>
      </c>
      <c r="G73" s="26" t="s">
        <v>46</v>
      </c>
      <c r="H73" s="55">
        <v>38</v>
      </c>
      <c r="I73" s="53" t="s">
        <v>45</v>
      </c>
      <c r="J73" s="54">
        <v>48</v>
      </c>
      <c r="K73" s="26" t="s">
        <v>46</v>
      </c>
      <c r="L73" s="55">
        <v>44</v>
      </c>
      <c r="M73" s="53" t="s">
        <v>45</v>
      </c>
      <c r="N73" s="54">
        <v>47</v>
      </c>
      <c r="O73" s="26" t="s">
        <v>46</v>
      </c>
      <c r="P73" s="55">
        <v>45</v>
      </c>
      <c r="Q73" s="53" t="s">
        <v>45</v>
      </c>
      <c r="R73" s="54">
        <v>31</v>
      </c>
      <c r="S73" s="26" t="s">
        <v>46</v>
      </c>
      <c r="T73" s="55">
        <v>36</v>
      </c>
      <c r="U73" s="53" t="s">
        <v>45</v>
      </c>
      <c r="V73" s="54">
        <v>30</v>
      </c>
      <c r="W73" s="26" t="s">
        <v>46</v>
      </c>
      <c r="X73" s="55">
        <v>48</v>
      </c>
    </row>
    <row r="74" spans="1:30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>
        <v>0</v>
      </c>
      <c r="X74" s="57">
        <v>4</v>
      </c>
    </row>
    <row r="75" spans="1:30" s="34" customFormat="1" ht="12" customHeight="1" x14ac:dyDescent="0.2">
      <c r="A75" s="32">
        <f>SUM(B56:B73)+SUM(D56:D73)</f>
        <v>1363</v>
      </c>
      <c r="B75" s="35"/>
      <c r="C75" s="31"/>
      <c r="D75" s="40"/>
      <c r="E75" s="32">
        <f>SUM(F56:F73)+SUM(H56:H73)</f>
        <v>1307</v>
      </c>
      <c r="F75" s="35"/>
      <c r="G75" s="32"/>
      <c r="H75" s="31"/>
      <c r="I75" s="32">
        <f>SUM(J56:J73)+SUM(L56:L73)</f>
        <v>1485</v>
      </c>
      <c r="J75" s="35"/>
      <c r="K75" s="31"/>
      <c r="L75" s="40"/>
      <c r="M75" s="32">
        <f>SUM(N56:N73)+SUM(P56:P73)</f>
        <v>1582</v>
      </c>
      <c r="N75" s="35"/>
      <c r="O75" s="32"/>
      <c r="P75" s="31"/>
      <c r="Q75" s="32">
        <f>SUM(R56:R73)+SUM(T56:T73)</f>
        <v>1275</v>
      </c>
      <c r="R75" s="35"/>
      <c r="S75" s="31"/>
      <c r="T75" s="40"/>
      <c r="U75" s="32">
        <f>SUM(V56:V73)+SUM(X56:X73)</f>
        <v>1485</v>
      </c>
      <c r="V75" s="35"/>
      <c r="W75" s="32"/>
      <c r="X75" s="31"/>
    </row>
    <row r="76" spans="1:30" ht="13.5" customHeight="1" x14ac:dyDescent="0.2">
      <c r="Q76" s="488"/>
      <c r="R76" s="488"/>
      <c r="S76" s="488"/>
      <c r="T76" s="488"/>
      <c r="U76" s="488"/>
      <c r="V76" s="488"/>
      <c r="W76" s="488"/>
      <c r="X76" s="488"/>
      <c r="Z76" s="43"/>
    </row>
    <row r="77" spans="1:30" ht="18" customHeight="1" x14ac:dyDescent="0.2">
      <c r="Q77" s="44"/>
      <c r="R77" s="47"/>
      <c r="S77" s="144"/>
      <c r="T77" s="145"/>
      <c r="U77" s="145"/>
      <c r="V77" s="49"/>
      <c r="W77" s="44"/>
      <c r="X77" s="47"/>
    </row>
    <row r="78" spans="1:30" ht="12" customHeight="1" x14ac:dyDescent="0.2">
      <c r="Q78" s="32"/>
      <c r="R78" s="44"/>
      <c r="S78" s="144"/>
      <c r="T78" s="145"/>
      <c r="U78" s="145"/>
      <c r="V78" s="38"/>
      <c r="W78" s="32"/>
      <c r="X78" s="30"/>
    </row>
    <row r="79" spans="1:30" ht="12" customHeight="1" x14ac:dyDescent="0.2">
      <c r="Q79" s="32"/>
      <c r="R79" s="44"/>
      <c r="S79" s="144"/>
      <c r="T79" s="145"/>
      <c r="U79" s="145"/>
      <c r="V79" s="49"/>
      <c r="W79" s="32"/>
      <c r="X79" s="30"/>
    </row>
    <row r="80" spans="1:30" ht="18" customHeight="1" x14ac:dyDescent="0.2">
      <c r="Q80" s="144"/>
      <c r="R80" s="134"/>
      <c r="S80" s="134"/>
      <c r="T80" s="394"/>
      <c r="U80" s="144"/>
      <c r="V80" s="328"/>
      <c r="W80" s="328"/>
      <c r="X80" s="328"/>
    </row>
    <row r="81" spans="17:24" ht="10.5" customHeight="1" x14ac:dyDescent="0.2">
      <c r="Q81" s="32"/>
      <c r="R81" s="31"/>
      <c r="S81" s="32"/>
      <c r="T81" s="31"/>
      <c r="U81" s="32"/>
      <c r="V81" s="31"/>
      <c r="W81" s="32"/>
      <c r="X81" s="31"/>
    </row>
    <row r="82" spans="17:24" ht="10.5" customHeight="1" x14ac:dyDescent="0.2">
      <c r="Q82" s="32"/>
      <c r="R82" s="31"/>
      <c r="S82" s="32"/>
      <c r="T82" s="31"/>
      <c r="U82" s="32"/>
      <c r="V82" s="31"/>
      <c r="W82" s="32"/>
      <c r="X82" s="31"/>
    </row>
    <row r="83" spans="17:24" ht="10.5" customHeight="1" x14ac:dyDescent="0.2">
      <c r="Q83" s="32"/>
      <c r="R83" s="31"/>
      <c r="S83" s="32"/>
      <c r="T83" s="31"/>
      <c r="U83" s="32"/>
      <c r="V83" s="31"/>
      <c r="W83" s="32"/>
      <c r="X83" s="31"/>
    </row>
    <row r="84" spans="17:24" ht="10.5" customHeight="1" x14ac:dyDescent="0.2">
      <c r="Q84" s="32"/>
      <c r="R84" s="31"/>
      <c r="S84" s="32"/>
      <c r="T84" s="31"/>
      <c r="U84" s="32"/>
      <c r="V84" s="31"/>
      <c r="W84" s="32"/>
      <c r="X84" s="31"/>
    </row>
    <row r="85" spans="17:24" ht="10.5" customHeight="1" x14ac:dyDescent="0.2">
      <c r="Q85" s="32"/>
      <c r="R85" s="31"/>
      <c r="S85" s="32"/>
      <c r="T85" s="31"/>
      <c r="U85" s="32"/>
      <c r="V85" s="31"/>
      <c r="W85" s="32"/>
      <c r="X85" s="31"/>
    </row>
    <row r="86" spans="17:24" ht="10.5" customHeight="1" x14ac:dyDescent="0.2">
      <c r="Q86" s="32"/>
      <c r="R86" s="31"/>
      <c r="S86" s="32"/>
      <c r="T86" s="31"/>
      <c r="U86" s="32"/>
      <c r="V86" s="31"/>
      <c r="W86" s="32"/>
      <c r="X86" s="31"/>
    </row>
    <row r="87" spans="17:24" ht="10.5" customHeight="1" x14ac:dyDescent="0.2">
      <c r="Q87" s="32"/>
      <c r="R87" s="31"/>
      <c r="S87" s="32"/>
      <c r="T87" s="31"/>
      <c r="U87" s="32"/>
      <c r="V87" s="31"/>
      <c r="W87" s="32"/>
      <c r="X87" s="31"/>
    </row>
    <row r="88" spans="17:24" ht="10.5" customHeight="1" x14ac:dyDescent="0.2">
      <c r="Q88" s="32"/>
      <c r="R88" s="31"/>
      <c r="S88" s="32"/>
      <c r="T88" s="31"/>
      <c r="U88" s="32"/>
      <c r="V88" s="31"/>
      <c r="W88" s="32"/>
      <c r="X88" s="31"/>
    </row>
    <row r="89" spans="17:24" ht="10.5" customHeight="1" x14ac:dyDescent="0.2">
      <c r="Q89" s="32"/>
      <c r="R89" s="31"/>
      <c r="S89" s="32"/>
      <c r="T89" s="31"/>
      <c r="U89" s="32"/>
      <c r="V89" s="31"/>
      <c r="W89" s="32"/>
      <c r="X89" s="31"/>
    </row>
    <row r="90" spans="17:24" ht="10.5" customHeight="1" x14ac:dyDescent="0.2">
      <c r="Q90" s="32"/>
      <c r="R90" s="31"/>
      <c r="S90" s="32"/>
      <c r="T90" s="31"/>
      <c r="U90" s="32"/>
      <c r="V90" s="31"/>
      <c r="W90" s="32"/>
      <c r="X90" s="31"/>
    </row>
    <row r="91" spans="17:24" ht="10.5" customHeight="1" x14ac:dyDescent="0.2">
      <c r="Q91" s="32"/>
      <c r="R91" s="31"/>
      <c r="S91" s="32"/>
      <c r="T91" s="31"/>
      <c r="U91" s="32"/>
      <c r="V91" s="31"/>
      <c r="W91" s="32"/>
      <c r="X91" s="31"/>
    </row>
    <row r="92" spans="17:24" ht="10.5" customHeight="1" x14ac:dyDescent="0.2">
      <c r="Q92" s="32"/>
      <c r="R92" s="31"/>
      <c r="S92" s="32"/>
      <c r="T92" s="31"/>
      <c r="U92" s="32"/>
      <c r="V92" s="31"/>
      <c r="W92" s="32"/>
      <c r="X92" s="31"/>
    </row>
    <row r="93" spans="17:24" ht="10.5" customHeight="1" x14ac:dyDescent="0.2">
      <c r="Q93" s="32"/>
      <c r="R93" s="31"/>
      <c r="S93" s="32"/>
      <c r="T93" s="31"/>
      <c r="U93" s="32"/>
      <c r="V93" s="31"/>
      <c r="W93" s="32"/>
      <c r="X93" s="31"/>
    </row>
    <row r="94" spans="17:24" ht="10.5" customHeight="1" x14ac:dyDescent="0.2">
      <c r="Q94" s="32"/>
      <c r="R94" s="31"/>
      <c r="S94" s="32"/>
      <c r="T94" s="31"/>
      <c r="U94" s="32"/>
      <c r="V94" s="31"/>
      <c r="W94" s="32"/>
      <c r="X94" s="31"/>
    </row>
    <row r="95" spans="17:24" ht="10.5" customHeight="1" x14ac:dyDescent="0.2">
      <c r="Q95" s="32"/>
      <c r="R95" s="31"/>
      <c r="S95" s="32"/>
      <c r="T95" s="31"/>
      <c r="U95" s="32"/>
      <c r="V95" s="31"/>
      <c r="W95" s="32"/>
      <c r="X95" s="31"/>
    </row>
    <row r="96" spans="17:24" ht="10.5" customHeight="1" x14ac:dyDescent="0.2">
      <c r="Q96" s="32"/>
      <c r="R96" s="31"/>
      <c r="S96" s="32"/>
      <c r="T96" s="31"/>
      <c r="U96" s="32"/>
      <c r="V96" s="31"/>
      <c r="W96" s="32"/>
      <c r="X96" s="31"/>
    </row>
    <row r="97" spans="17:24" ht="10.5" customHeight="1" x14ac:dyDescent="0.2">
      <c r="Q97" s="32"/>
      <c r="R97" s="31"/>
      <c r="S97" s="32"/>
      <c r="T97" s="31"/>
      <c r="U97" s="32"/>
      <c r="V97" s="31"/>
      <c r="W97" s="32"/>
      <c r="X97" s="31"/>
    </row>
    <row r="98" spans="17:24" ht="10.5" customHeight="1" x14ac:dyDescent="0.2">
      <c r="Q98" s="32"/>
      <c r="R98" s="31"/>
      <c r="S98" s="32"/>
      <c r="T98" s="31"/>
      <c r="U98" s="32"/>
      <c r="V98" s="31"/>
      <c r="W98" s="32"/>
      <c r="X98" s="31"/>
    </row>
    <row r="99" spans="17:24" ht="18" customHeight="1" x14ac:dyDescent="0.2">
      <c r="Q99" s="144"/>
      <c r="R99" s="144"/>
      <c r="S99" s="144"/>
      <c r="T99" s="144"/>
      <c r="U99" s="144"/>
      <c r="V99" s="144"/>
      <c r="W99" s="32"/>
      <c r="X99" s="31"/>
    </row>
    <row r="100" spans="17:24" s="34" customFormat="1" ht="12" customHeight="1" x14ac:dyDescent="0.2">
      <c r="Q100" s="32"/>
      <c r="R100" s="31"/>
      <c r="S100" s="31"/>
      <c r="T100" s="32"/>
      <c r="U100" s="32"/>
      <c r="V100" s="31"/>
      <c r="W100" s="32"/>
      <c r="X100" s="31"/>
    </row>
    <row r="101" spans="17:24" ht="12" customHeight="1" x14ac:dyDescent="0.15"/>
    <row r="102" spans="17:24" ht="12" customHeight="1" x14ac:dyDescent="0.15"/>
    <row r="103" spans="17:24" ht="12" customHeight="1" x14ac:dyDescent="0.15"/>
    <row r="104" spans="17:24" ht="12" customHeight="1" x14ac:dyDescent="0.15"/>
    <row r="105" spans="17:24" ht="12" customHeight="1" x14ac:dyDescent="0.15"/>
    <row r="106" spans="17:24" ht="12" customHeight="1" x14ac:dyDescent="0.15"/>
    <row r="107" spans="17:24" ht="12" customHeight="1" x14ac:dyDescent="0.15"/>
    <row r="108" spans="17:24" ht="12" customHeight="1" x14ac:dyDescent="0.15"/>
    <row r="109" spans="17:24" ht="12" customHeight="1" x14ac:dyDescent="0.15"/>
    <row r="110" spans="17:24" ht="12" customHeight="1" x14ac:dyDescent="0.15"/>
    <row r="111" spans="17:24" ht="12" customHeight="1" x14ac:dyDescent="0.15"/>
    <row r="112" spans="17:24" ht="12" customHeight="1" x14ac:dyDescent="0.15"/>
    <row r="113" customFormat="1" ht="12" customHeight="1" x14ac:dyDescent="0.15"/>
    <row r="114" customFormat="1" ht="12" customHeight="1" x14ac:dyDescent="0.15"/>
    <row r="115" customFormat="1" ht="12" customHeight="1" x14ac:dyDescent="0.15"/>
    <row r="116" customFormat="1" ht="12" customHeight="1" x14ac:dyDescent="0.15"/>
    <row r="117" customFormat="1" ht="12" customHeight="1" x14ac:dyDescent="0.15"/>
    <row r="118" customFormat="1" ht="12" customHeight="1" x14ac:dyDescent="0.15"/>
    <row r="119" customFormat="1" ht="12" customHeight="1" x14ac:dyDescent="0.15"/>
    <row r="120" customFormat="1" ht="12" customHeight="1" x14ac:dyDescent="0.15"/>
    <row r="121" customFormat="1" ht="12" customHeight="1" x14ac:dyDescent="0.15"/>
    <row r="122" customFormat="1" ht="12" customHeight="1" x14ac:dyDescent="0.15"/>
    <row r="123" customFormat="1" ht="12" customHeight="1" x14ac:dyDescent="0.15"/>
    <row r="124" customFormat="1" ht="12" customHeight="1" x14ac:dyDescent="0.15"/>
    <row r="125" customFormat="1" ht="12" customHeight="1" x14ac:dyDescent="0.15"/>
    <row r="126" customFormat="1" ht="12" customHeight="1" x14ac:dyDescent="0.15"/>
    <row r="127" customFormat="1" ht="12" customHeight="1" x14ac:dyDescent="0.15"/>
    <row r="128" customFormat="1" ht="12" customHeight="1" x14ac:dyDescent="0.15"/>
    <row r="129" customFormat="1" ht="12" customHeight="1" x14ac:dyDescent="0.15"/>
    <row r="130" customFormat="1" ht="12" customHeight="1" x14ac:dyDescent="0.15"/>
    <row r="131" customFormat="1" ht="12" customHeight="1" x14ac:dyDescent="0.15"/>
    <row r="132" customFormat="1" ht="12" customHeight="1" x14ac:dyDescent="0.15"/>
    <row r="133" customFormat="1" ht="12" customHeight="1" x14ac:dyDescent="0.15"/>
    <row r="134" customFormat="1" ht="12" customHeight="1" x14ac:dyDescent="0.15"/>
    <row r="135" customFormat="1" ht="12" customHeight="1" x14ac:dyDescent="0.15"/>
    <row r="136" customFormat="1" ht="12" customHeight="1" x14ac:dyDescent="0.15"/>
    <row r="137" customFormat="1" ht="12" customHeight="1" x14ac:dyDescent="0.15"/>
    <row r="138" customFormat="1" ht="12" customHeight="1" x14ac:dyDescent="0.15"/>
    <row r="139" customFormat="1" ht="12" customHeight="1" x14ac:dyDescent="0.15"/>
    <row r="140" customFormat="1" ht="12" customHeight="1" x14ac:dyDescent="0.15"/>
    <row r="141" customFormat="1" ht="12" customHeight="1" x14ac:dyDescent="0.15"/>
    <row r="142" customFormat="1" ht="12" customHeight="1" x14ac:dyDescent="0.15"/>
    <row r="143" customFormat="1" ht="12" customHeight="1" x14ac:dyDescent="0.15"/>
    <row r="144" customFormat="1" ht="12" customHeight="1" x14ac:dyDescent="0.15"/>
    <row r="145" customFormat="1" ht="12" customHeight="1" x14ac:dyDescent="0.15"/>
    <row r="146" customFormat="1" ht="12" customHeight="1" x14ac:dyDescent="0.15"/>
    <row r="147" customFormat="1" ht="12" customHeight="1" x14ac:dyDescent="0.15"/>
    <row r="148" customFormat="1" ht="12" customHeight="1" x14ac:dyDescent="0.15"/>
    <row r="149" customFormat="1" ht="12" customHeight="1" x14ac:dyDescent="0.15"/>
    <row r="150" customFormat="1" ht="12" customHeight="1" x14ac:dyDescent="0.15"/>
    <row r="151" customFormat="1" ht="12" customHeight="1" x14ac:dyDescent="0.15"/>
    <row r="152" customFormat="1" ht="12" customHeight="1" x14ac:dyDescent="0.15"/>
    <row r="153" customFormat="1" ht="12" customHeight="1" x14ac:dyDescent="0.15"/>
    <row r="154" customFormat="1" ht="12" customHeight="1" x14ac:dyDescent="0.15"/>
    <row r="155" customFormat="1" ht="12" customHeight="1" x14ac:dyDescent="0.15"/>
    <row r="156" customFormat="1" ht="12" customHeight="1" x14ac:dyDescent="0.15"/>
    <row r="157" customFormat="1" ht="12" customHeight="1" x14ac:dyDescent="0.15"/>
    <row r="158" customFormat="1" ht="12" customHeight="1" x14ac:dyDescent="0.15"/>
    <row r="159" customFormat="1" ht="12" customHeight="1" x14ac:dyDescent="0.15"/>
    <row r="160" customFormat="1" ht="12" customHeight="1" x14ac:dyDescent="0.15"/>
    <row r="161" customFormat="1" ht="12" customHeight="1" x14ac:dyDescent="0.15"/>
    <row r="162" customFormat="1" ht="12" customHeight="1" x14ac:dyDescent="0.15"/>
    <row r="163" customFormat="1" ht="12" customHeight="1" x14ac:dyDescent="0.15"/>
    <row r="164" customFormat="1" ht="12" customHeight="1" x14ac:dyDescent="0.15"/>
    <row r="165" customFormat="1" ht="12" customHeight="1" x14ac:dyDescent="0.15"/>
    <row r="166" customFormat="1" ht="12" customHeight="1" x14ac:dyDescent="0.15"/>
    <row r="167" customFormat="1" ht="12" customHeight="1" x14ac:dyDescent="0.15"/>
    <row r="168" customFormat="1" ht="12" customHeight="1" x14ac:dyDescent="0.15"/>
    <row r="169" customFormat="1" ht="12" customHeight="1" x14ac:dyDescent="0.15"/>
    <row r="170" customFormat="1" ht="12" customHeight="1" x14ac:dyDescent="0.15"/>
    <row r="171" customFormat="1" ht="12" customHeight="1" x14ac:dyDescent="0.15"/>
    <row r="172" customFormat="1" ht="12" customHeight="1" x14ac:dyDescent="0.15"/>
    <row r="173" customFormat="1" ht="12" customHeight="1" x14ac:dyDescent="0.15"/>
    <row r="174" customFormat="1" ht="12" customHeight="1" x14ac:dyDescent="0.15"/>
    <row r="175" customFormat="1" ht="12" customHeight="1" x14ac:dyDescent="0.15"/>
    <row r="176" customFormat="1" ht="12" customHeight="1" x14ac:dyDescent="0.15"/>
    <row r="177" customFormat="1" ht="12" customHeight="1" x14ac:dyDescent="0.15"/>
    <row r="178" customFormat="1" ht="12" customHeight="1" x14ac:dyDescent="0.15"/>
    <row r="179" customFormat="1" ht="12" customHeight="1" x14ac:dyDescent="0.15"/>
    <row r="180" customFormat="1" ht="12" customHeight="1" x14ac:dyDescent="0.15"/>
    <row r="181" customFormat="1" ht="12" customHeight="1" x14ac:dyDescent="0.15"/>
    <row r="182" customFormat="1" ht="12" customHeight="1" x14ac:dyDescent="0.15"/>
    <row r="183" customFormat="1" ht="12" customHeight="1" x14ac:dyDescent="0.15"/>
    <row r="184" customFormat="1" ht="12" customHeight="1" x14ac:dyDescent="0.15"/>
    <row r="185" customFormat="1" ht="12" customHeight="1" x14ac:dyDescent="0.15"/>
    <row r="186" customFormat="1" ht="12" customHeight="1" x14ac:dyDescent="0.15"/>
    <row r="187" customFormat="1" ht="12" customHeight="1" x14ac:dyDescent="0.15"/>
    <row r="188" customFormat="1" ht="12" customHeight="1" x14ac:dyDescent="0.15"/>
    <row r="189" customFormat="1" ht="12" customHeight="1" x14ac:dyDescent="0.15"/>
    <row r="190" customFormat="1" ht="12" customHeight="1" x14ac:dyDescent="0.15"/>
    <row r="191" customFormat="1" ht="12" customHeight="1" x14ac:dyDescent="0.15"/>
    <row r="192" customFormat="1" ht="12" customHeight="1" x14ac:dyDescent="0.15"/>
    <row r="193" customFormat="1" ht="12" customHeight="1" x14ac:dyDescent="0.15"/>
    <row r="194" customFormat="1" ht="12" customHeight="1" x14ac:dyDescent="0.15"/>
    <row r="195" customFormat="1" ht="12" customHeight="1" x14ac:dyDescent="0.15"/>
    <row r="196" customFormat="1" ht="12" customHeight="1" x14ac:dyDescent="0.15"/>
    <row r="197" customFormat="1" ht="12" customHeight="1" x14ac:dyDescent="0.15"/>
    <row r="198" customFormat="1" ht="12" customHeight="1" x14ac:dyDescent="0.15"/>
    <row r="199" customFormat="1" ht="12" customHeight="1" x14ac:dyDescent="0.15"/>
    <row r="200" customFormat="1" ht="12" customHeight="1" x14ac:dyDescent="0.15"/>
    <row r="201" customFormat="1" ht="12" customHeight="1" x14ac:dyDescent="0.15"/>
    <row r="202" customFormat="1" ht="12" customHeight="1" x14ac:dyDescent="0.15"/>
    <row r="203" customFormat="1" ht="12" customHeight="1" x14ac:dyDescent="0.15"/>
    <row r="204" customFormat="1" ht="12" customHeight="1" x14ac:dyDescent="0.15"/>
    <row r="205" customFormat="1" ht="12" customHeight="1" x14ac:dyDescent="0.15"/>
    <row r="206" customFormat="1" ht="12" customHeight="1" x14ac:dyDescent="0.15"/>
  </sheetData>
  <mergeCells count="118">
    <mergeCell ref="A1:H1"/>
    <mergeCell ref="I1:P1"/>
    <mergeCell ref="Q1:X1"/>
    <mergeCell ref="C2:E2"/>
    <mergeCell ref="K2:M2"/>
    <mergeCell ref="S2:U2"/>
    <mergeCell ref="AA4:AC4"/>
    <mergeCell ref="C29:E29"/>
    <mergeCell ref="K29:M29"/>
    <mergeCell ref="Y1:AF1"/>
    <mergeCell ref="A26:H26"/>
    <mergeCell ref="I26:P26"/>
    <mergeCell ref="AA2:AC2"/>
    <mergeCell ref="C27:E27"/>
    <mergeCell ref="K27:M27"/>
    <mergeCell ref="AA3:AC3"/>
    <mergeCell ref="S24:V24"/>
    <mergeCell ref="A5:D5"/>
    <mergeCell ref="E5:H5"/>
    <mergeCell ref="I5:L5"/>
    <mergeCell ref="M5:P5"/>
    <mergeCell ref="Q5:T5"/>
    <mergeCell ref="K24:N24"/>
    <mergeCell ref="Q24:R24"/>
    <mergeCell ref="C3:E3"/>
    <mergeCell ref="K3:M3"/>
    <mergeCell ref="S3:U3"/>
    <mergeCell ref="C4:E4"/>
    <mergeCell ref="K4:M4"/>
    <mergeCell ref="S4:U4"/>
    <mergeCell ref="Y5:AB5"/>
    <mergeCell ref="AC5:AF5"/>
    <mergeCell ref="A30:D30"/>
    <mergeCell ref="E30:H30"/>
    <mergeCell ref="I30:L30"/>
    <mergeCell ref="M30:P30"/>
    <mergeCell ref="Y24:Z24"/>
    <mergeCell ref="AA24:AD24"/>
    <mergeCell ref="Q26:X26"/>
    <mergeCell ref="Y26:AF26"/>
    <mergeCell ref="C28:E28"/>
    <mergeCell ref="K28:M28"/>
    <mergeCell ref="U5:X5"/>
    <mergeCell ref="A24:B24"/>
    <mergeCell ref="C24:F24"/>
    <mergeCell ref="I24:J24"/>
    <mergeCell ref="S27:U27"/>
    <mergeCell ref="AA27:AC27"/>
    <mergeCell ref="C52:E52"/>
    <mergeCell ref="S28:U28"/>
    <mergeCell ref="AA28:AC28"/>
    <mergeCell ref="I51:P51"/>
    <mergeCell ref="Q51:X51"/>
    <mergeCell ref="K49:N49"/>
    <mergeCell ref="A49:B49"/>
    <mergeCell ref="C49:F49"/>
    <mergeCell ref="I49:J49"/>
    <mergeCell ref="K52:M52"/>
    <mergeCell ref="S52:U52"/>
    <mergeCell ref="Z52:AD52"/>
    <mergeCell ref="K53:M53"/>
    <mergeCell ref="S53:U53"/>
    <mergeCell ref="K54:M54"/>
    <mergeCell ref="S54:U54"/>
    <mergeCell ref="C53:E53"/>
    <mergeCell ref="S29:U29"/>
    <mergeCell ref="AA29:AC29"/>
    <mergeCell ref="C54:E54"/>
    <mergeCell ref="C74:F74"/>
    <mergeCell ref="Q30:T30"/>
    <mergeCell ref="U30:X30"/>
    <mergeCell ref="Y30:AB30"/>
    <mergeCell ref="AC30:AF30"/>
    <mergeCell ref="A55:D55"/>
    <mergeCell ref="E55:H55"/>
    <mergeCell ref="Q49:R49"/>
    <mergeCell ref="S49:V49"/>
    <mergeCell ref="Y49:Z49"/>
    <mergeCell ref="AA49:AD49"/>
    <mergeCell ref="A74:B74"/>
    <mergeCell ref="A51:H51"/>
    <mergeCell ref="I55:L55"/>
    <mergeCell ref="M55:P55"/>
    <mergeCell ref="Q55:T55"/>
    <mergeCell ref="U55:X55"/>
    <mergeCell ref="Q76:X76"/>
    <mergeCell ref="I74:J74"/>
    <mergeCell ref="K74:N74"/>
    <mergeCell ref="Q74:R74"/>
    <mergeCell ref="S74:V74"/>
    <mergeCell ref="Q99:R99"/>
    <mergeCell ref="S99:V99"/>
    <mergeCell ref="Q80:T80"/>
    <mergeCell ref="S78:U78"/>
    <mergeCell ref="Z53:AA53"/>
    <mergeCell ref="AC53:AD53"/>
    <mergeCell ref="Z54:AA54"/>
    <mergeCell ref="AC54:AD54"/>
    <mergeCell ref="AC55:AD55"/>
    <mergeCell ref="AC56:AD56"/>
    <mergeCell ref="AC57:AD57"/>
    <mergeCell ref="AC58:AD58"/>
    <mergeCell ref="AC59:AD59"/>
    <mergeCell ref="AC60:AD60"/>
    <mergeCell ref="AC61:AD61"/>
    <mergeCell ref="S79:U79"/>
    <mergeCell ref="U80:X80"/>
    <mergeCell ref="S77:U77"/>
    <mergeCell ref="Z68:AD68"/>
    <mergeCell ref="Z69:AD69"/>
    <mergeCell ref="Z70:AD70"/>
    <mergeCell ref="Z71:AD71"/>
    <mergeCell ref="Z72:AD72"/>
    <mergeCell ref="AC62:AD62"/>
    <mergeCell ref="AC63:AD63"/>
    <mergeCell ref="AC64:AD64"/>
    <mergeCell ref="AC65:AD65"/>
    <mergeCell ref="AC66:AD66"/>
  </mergeCells>
  <pageMargins left="0.75" right="0" top="0.75" bottom="0" header="0.3" footer="0.3"/>
  <pageSetup scale="84" orientation="landscape" r:id="rId1"/>
  <rowBreaks count="2" manualBreakCount="2">
    <brk id="50" max="16383" man="1"/>
    <brk id="75" max="16383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F206"/>
  <sheetViews>
    <sheetView showGridLines="0" topLeftCell="A19" zoomScaleNormal="100" workbookViewId="0">
      <selection activeCell="E6" sqref="E6"/>
    </sheetView>
  </sheetViews>
  <sheetFormatPr defaultRowHeight="9" x14ac:dyDescent="0.15"/>
  <cols>
    <col min="1" max="33" width="6.59765625" customWidth="1"/>
  </cols>
  <sheetData>
    <row r="1" spans="1:32" s="58" customFormat="1" ht="13.5" customHeight="1" x14ac:dyDescent="0.2">
      <c r="A1" s="514" t="s">
        <v>674</v>
      </c>
      <c r="B1" s="515"/>
      <c r="C1" s="515"/>
      <c r="D1" s="515"/>
      <c r="E1" s="515"/>
      <c r="F1" s="515"/>
      <c r="G1" s="515"/>
      <c r="H1" s="516"/>
      <c r="I1" s="218" t="s">
        <v>675</v>
      </c>
      <c r="J1" s="219"/>
      <c r="K1" s="219"/>
      <c r="L1" s="219"/>
      <c r="M1" s="219"/>
      <c r="N1" s="219"/>
      <c r="O1" s="219"/>
      <c r="P1" s="220"/>
      <c r="Q1" s="281" t="s">
        <v>676</v>
      </c>
      <c r="R1" s="282"/>
      <c r="S1" s="282"/>
      <c r="T1" s="282"/>
      <c r="U1" s="282"/>
      <c r="V1" s="282"/>
      <c r="W1" s="282"/>
      <c r="X1" s="283"/>
      <c r="Y1" s="511" t="s">
        <v>677</v>
      </c>
      <c r="Z1" s="512"/>
      <c r="AA1" s="512"/>
      <c r="AB1" s="512"/>
      <c r="AC1" s="512"/>
      <c r="AD1" s="512"/>
      <c r="AE1" s="512"/>
      <c r="AF1" s="513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961</v>
      </c>
      <c r="H2" s="48"/>
      <c r="J2" s="47"/>
      <c r="K2" s="144" t="s">
        <v>271</v>
      </c>
      <c r="L2" s="145"/>
      <c r="M2" s="145"/>
      <c r="N2" s="49" t="s">
        <v>1018</v>
      </c>
      <c r="P2" s="48"/>
      <c r="R2" s="47"/>
      <c r="S2" s="144" t="s">
        <v>271</v>
      </c>
      <c r="T2" s="145"/>
      <c r="U2" s="145"/>
      <c r="V2" s="49" t="s">
        <v>1019</v>
      </c>
      <c r="X2" s="48"/>
      <c r="Z2" s="47"/>
      <c r="AA2" s="144" t="s">
        <v>271</v>
      </c>
      <c r="AB2" s="145"/>
      <c r="AC2" s="145"/>
      <c r="AD2" s="49" t="s">
        <v>1009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1017</v>
      </c>
      <c r="G3" s="32"/>
      <c r="H3" s="33"/>
      <c r="I3" s="29"/>
      <c r="K3" s="144" t="s">
        <v>595</v>
      </c>
      <c r="L3" s="145"/>
      <c r="M3" s="145"/>
      <c r="N3" s="49" t="s">
        <v>995</v>
      </c>
      <c r="O3" s="32"/>
      <c r="P3" s="33"/>
      <c r="Q3" s="29"/>
      <c r="S3" s="144" t="s">
        <v>595</v>
      </c>
      <c r="T3" s="145"/>
      <c r="U3" s="145"/>
      <c r="V3" s="49" t="s">
        <v>997</v>
      </c>
      <c r="W3" s="32"/>
      <c r="X3" s="33"/>
      <c r="Y3" s="29"/>
      <c r="AA3" s="144" t="s">
        <v>595</v>
      </c>
      <c r="AB3" s="145"/>
      <c r="AC3" s="145"/>
      <c r="AD3" s="49" t="s">
        <v>1020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9</v>
      </c>
      <c r="G4" s="32"/>
      <c r="H4" s="33"/>
      <c r="I4" s="29"/>
      <c r="K4" s="144" t="s">
        <v>596</v>
      </c>
      <c r="L4" s="145"/>
      <c r="M4" s="145"/>
      <c r="N4" s="49">
        <v>9</v>
      </c>
      <c r="O4" s="32"/>
      <c r="P4" s="33"/>
      <c r="Q4" s="29"/>
      <c r="S4" s="144" t="s">
        <v>596</v>
      </c>
      <c r="T4" s="145"/>
      <c r="U4" s="145"/>
      <c r="V4" s="49">
        <v>10</v>
      </c>
      <c r="W4" s="32"/>
      <c r="X4" s="33"/>
      <c r="Y4" s="29"/>
      <c r="AA4" s="144" t="s">
        <v>596</v>
      </c>
      <c r="AB4" s="145"/>
      <c r="AC4" s="145"/>
      <c r="AD4" s="49">
        <v>8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39</v>
      </c>
      <c r="C6" s="26" t="s">
        <v>12</v>
      </c>
      <c r="D6" s="55">
        <v>32</v>
      </c>
      <c r="E6" s="53" t="s">
        <v>11</v>
      </c>
      <c r="F6" s="54">
        <v>31</v>
      </c>
      <c r="G6" s="26" t="s">
        <v>12</v>
      </c>
      <c r="H6" s="55">
        <v>30</v>
      </c>
      <c r="I6" s="53" t="s">
        <v>11</v>
      </c>
      <c r="J6" s="54">
        <v>40</v>
      </c>
      <c r="K6" s="26" t="s">
        <v>12</v>
      </c>
      <c r="L6" s="55">
        <v>34</v>
      </c>
      <c r="M6" s="53" t="s">
        <v>11</v>
      </c>
      <c r="N6" s="54">
        <v>38</v>
      </c>
      <c r="O6" s="26" t="s">
        <v>12</v>
      </c>
      <c r="P6" s="55">
        <v>36</v>
      </c>
      <c r="Q6" s="53" t="s">
        <v>11</v>
      </c>
      <c r="R6" s="54">
        <v>43</v>
      </c>
      <c r="S6" s="26" t="s">
        <v>12</v>
      </c>
      <c r="T6" s="55">
        <v>30</v>
      </c>
      <c r="U6" s="53" t="s">
        <v>11</v>
      </c>
      <c r="V6" s="54">
        <v>40</v>
      </c>
      <c r="W6" s="26" t="s">
        <v>12</v>
      </c>
      <c r="X6" s="55">
        <v>37</v>
      </c>
      <c r="Y6" s="53" t="s">
        <v>11</v>
      </c>
      <c r="Z6" s="54">
        <v>30</v>
      </c>
      <c r="AA6" s="26" t="s">
        <v>12</v>
      </c>
      <c r="AB6" s="55">
        <v>34</v>
      </c>
      <c r="AC6" s="53" t="s">
        <v>11</v>
      </c>
      <c r="AD6" s="54">
        <v>25</v>
      </c>
      <c r="AE6" s="26" t="s">
        <v>12</v>
      </c>
      <c r="AF6" s="55">
        <v>33</v>
      </c>
    </row>
    <row r="7" spans="1:32" ht="10.5" customHeight="1" x14ac:dyDescent="0.2">
      <c r="A7" s="53" t="s">
        <v>13</v>
      </c>
      <c r="B7" s="54">
        <v>28</v>
      </c>
      <c r="C7" s="26" t="s">
        <v>14</v>
      </c>
      <c r="D7" s="55">
        <v>43</v>
      </c>
      <c r="E7" s="53" t="s">
        <v>13</v>
      </c>
      <c r="F7" s="54">
        <v>36</v>
      </c>
      <c r="G7" s="26" t="s">
        <v>14</v>
      </c>
      <c r="H7" s="55">
        <v>36</v>
      </c>
      <c r="I7" s="53" t="s">
        <v>13</v>
      </c>
      <c r="J7" s="54">
        <v>33</v>
      </c>
      <c r="K7" s="26" t="s">
        <v>14</v>
      </c>
      <c r="L7" s="55">
        <v>42</v>
      </c>
      <c r="M7" s="53" t="s">
        <v>13</v>
      </c>
      <c r="N7" s="54">
        <v>31</v>
      </c>
      <c r="O7" s="26" t="s">
        <v>14</v>
      </c>
      <c r="P7" s="55">
        <v>28</v>
      </c>
      <c r="Q7" s="53" t="s">
        <v>13</v>
      </c>
      <c r="R7" s="54">
        <v>42</v>
      </c>
      <c r="S7" s="26" t="s">
        <v>14</v>
      </c>
      <c r="T7" s="55">
        <v>36</v>
      </c>
      <c r="U7" s="53" t="s">
        <v>13</v>
      </c>
      <c r="V7" s="54">
        <v>41</v>
      </c>
      <c r="W7" s="26" t="s">
        <v>14</v>
      </c>
      <c r="X7" s="55">
        <v>42</v>
      </c>
      <c r="Y7" s="53" t="s">
        <v>13</v>
      </c>
      <c r="Z7" s="54">
        <v>37</v>
      </c>
      <c r="AA7" s="26" t="s">
        <v>14</v>
      </c>
      <c r="AB7" s="55">
        <v>41</v>
      </c>
      <c r="AC7" s="53" t="s">
        <v>13</v>
      </c>
      <c r="AD7" s="54">
        <v>34</v>
      </c>
      <c r="AE7" s="26" t="s">
        <v>14</v>
      </c>
      <c r="AF7" s="55">
        <v>26</v>
      </c>
    </row>
    <row r="8" spans="1:32" ht="10.5" customHeight="1" x14ac:dyDescent="0.2">
      <c r="A8" s="53" t="s">
        <v>15</v>
      </c>
      <c r="B8" s="54">
        <v>29</v>
      </c>
      <c r="C8" s="26" t="s">
        <v>16</v>
      </c>
      <c r="D8" s="55">
        <v>38</v>
      </c>
      <c r="E8" s="53" t="s">
        <v>15</v>
      </c>
      <c r="F8" s="54">
        <v>32</v>
      </c>
      <c r="G8" s="26" t="s">
        <v>16</v>
      </c>
      <c r="H8" s="55">
        <v>34</v>
      </c>
      <c r="I8" s="53" t="s">
        <v>15</v>
      </c>
      <c r="J8" s="54">
        <v>44</v>
      </c>
      <c r="K8" s="26" t="s">
        <v>16</v>
      </c>
      <c r="L8" s="55">
        <v>36</v>
      </c>
      <c r="M8" s="53" t="s">
        <v>15</v>
      </c>
      <c r="N8" s="54">
        <v>26</v>
      </c>
      <c r="O8" s="26" t="s">
        <v>16</v>
      </c>
      <c r="P8" s="55">
        <v>35</v>
      </c>
      <c r="Q8" s="53" t="s">
        <v>15</v>
      </c>
      <c r="R8" s="54">
        <v>50</v>
      </c>
      <c r="S8" s="26" t="s">
        <v>16</v>
      </c>
      <c r="T8" s="55">
        <v>39</v>
      </c>
      <c r="U8" s="53" t="s">
        <v>15</v>
      </c>
      <c r="V8" s="54">
        <v>39</v>
      </c>
      <c r="W8" s="26" t="s">
        <v>16</v>
      </c>
      <c r="X8" s="55">
        <v>50</v>
      </c>
      <c r="Y8" s="53" t="s">
        <v>15</v>
      </c>
      <c r="Z8" s="54">
        <v>35</v>
      </c>
      <c r="AA8" s="26" t="s">
        <v>16</v>
      </c>
      <c r="AB8" s="55">
        <v>37</v>
      </c>
      <c r="AC8" s="53" t="s">
        <v>15</v>
      </c>
      <c r="AD8" s="54">
        <v>38</v>
      </c>
      <c r="AE8" s="26" t="s">
        <v>16</v>
      </c>
      <c r="AF8" s="55">
        <v>32</v>
      </c>
    </row>
    <row r="9" spans="1:32" ht="10.5" customHeight="1" x14ac:dyDescent="0.2">
      <c r="A9" s="53" t="s">
        <v>17</v>
      </c>
      <c r="B9" s="54">
        <v>42</v>
      </c>
      <c r="C9" s="26" t="s">
        <v>18</v>
      </c>
      <c r="D9" s="55">
        <v>32</v>
      </c>
      <c r="E9" s="53" t="s">
        <v>17</v>
      </c>
      <c r="F9" s="54">
        <v>38</v>
      </c>
      <c r="G9" s="26" t="s">
        <v>18</v>
      </c>
      <c r="H9" s="55">
        <v>29</v>
      </c>
      <c r="I9" s="53" t="s">
        <v>17</v>
      </c>
      <c r="J9" s="54">
        <v>40</v>
      </c>
      <c r="K9" s="26" t="s">
        <v>18</v>
      </c>
      <c r="L9" s="55">
        <v>43</v>
      </c>
      <c r="M9" s="53" t="s">
        <v>17</v>
      </c>
      <c r="N9" s="54">
        <v>37</v>
      </c>
      <c r="O9" s="26" t="s">
        <v>18</v>
      </c>
      <c r="P9" s="55">
        <v>36</v>
      </c>
      <c r="Q9" s="53" t="s">
        <v>17</v>
      </c>
      <c r="R9" s="54">
        <v>45</v>
      </c>
      <c r="S9" s="26" t="s">
        <v>18</v>
      </c>
      <c r="T9" s="55">
        <v>28</v>
      </c>
      <c r="U9" s="53" t="s">
        <v>17</v>
      </c>
      <c r="V9" s="54">
        <v>41</v>
      </c>
      <c r="W9" s="26" t="s">
        <v>18</v>
      </c>
      <c r="X9" s="55">
        <v>38</v>
      </c>
      <c r="Y9" s="53" t="s">
        <v>17</v>
      </c>
      <c r="Z9" s="54">
        <v>34</v>
      </c>
      <c r="AA9" s="26" t="s">
        <v>18</v>
      </c>
      <c r="AB9" s="55">
        <v>38</v>
      </c>
      <c r="AC9" s="53" t="s">
        <v>17</v>
      </c>
      <c r="AD9" s="54">
        <v>35</v>
      </c>
      <c r="AE9" s="26" t="s">
        <v>18</v>
      </c>
      <c r="AF9" s="55">
        <v>29</v>
      </c>
    </row>
    <row r="10" spans="1:32" ht="10.5" customHeight="1" x14ac:dyDescent="0.2">
      <c r="A10" s="53" t="s">
        <v>19</v>
      </c>
      <c r="B10" s="54">
        <v>40</v>
      </c>
      <c r="C10" s="26" t="s">
        <v>20</v>
      </c>
      <c r="D10" s="55">
        <v>31</v>
      </c>
      <c r="E10" s="53" t="s">
        <v>19</v>
      </c>
      <c r="F10" s="54">
        <v>32</v>
      </c>
      <c r="G10" s="26" t="s">
        <v>20</v>
      </c>
      <c r="H10" s="55">
        <v>37</v>
      </c>
      <c r="I10" s="53" t="s">
        <v>19</v>
      </c>
      <c r="J10" s="54">
        <v>42</v>
      </c>
      <c r="K10" s="26" t="s">
        <v>20</v>
      </c>
      <c r="L10" s="55">
        <v>40</v>
      </c>
      <c r="M10" s="53" t="s">
        <v>19</v>
      </c>
      <c r="N10" s="54">
        <v>43</v>
      </c>
      <c r="O10" s="26" t="s">
        <v>20</v>
      </c>
      <c r="P10" s="55">
        <v>47</v>
      </c>
      <c r="Q10" s="53" t="s">
        <v>19</v>
      </c>
      <c r="R10" s="54">
        <v>42</v>
      </c>
      <c r="S10" s="26" t="s">
        <v>20</v>
      </c>
      <c r="T10" s="55">
        <v>43</v>
      </c>
      <c r="U10" s="53" t="s">
        <v>19</v>
      </c>
      <c r="V10" s="54">
        <v>37</v>
      </c>
      <c r="W10" s="26" t="s">
        <v>20</v>
      </c>
      <c r="X10" s="55">
        <v>57</v>
      </c>
      <c r="Y10" s="53" t="s">
        <v>19</v>
      </c>
      <c r="Z10" s="54">
        <v>38</v>
      </c>
      <c r="AA10" s="26" t="s">
        <v>20</v>
      </c>
      <c r="AB10" s="55">
        <v>40</v>
      </c>
      <c r="AC10" s="53" t="s">
        <v>19</v>
      </c>
      <c r="AD10" s="54">
        <v>32</v>
      </c>
      <c r="AE10" s="26" t="s">
        <v>20</v>
      </c>
      <c r="AF10" s="55">
        <v>24</v>
      </c>
    </row>
    <row r="11" spans="1:32" ht="10.5" customHeight="1" x14ac:dyDescent="0.2">
      <c r="A11" s="53" t="s">
        <v>21</v>
      </c>
      <c r="B11" s="54">
        <v>30</v>
      </c>
      <c r="C11" s="26" t="s">
        <v>22</v>
      </c>
      <c r="D11" s="55">
        <v>40</v>
      </c>
      <c r="E11" s="53" t="s">
        <v>21</v>
      </c>
      <c r="F11" s="54">
        <v>42</v>
      </c>
      <c r="G11" s="26" t="s">
        <v>22</v>
      </c>
      <c r="H11" s="55">
        <v>44</v>
      </c>
      <c r="I11" s="53" t="s">
        <v>21</v>
      </c>
      <c r="J11" s="54">
        <v>29</v>
      </c>
      <c r="K11" s="26" t="s">
        <v>22</v>
      </c>
      <c r="L11" s="55">
        <v>45</v>
      </c>
      <c r="M11" s="53" t="s">
        <v>21</v>
      </c>
      <c r="N11" s="54">
        <v>45</v>
      </c>
      <c r="O11" s="26" t="s">
        <v>22</v>
      </c>
      <c r="P11" s="55">
        <v>43</v>
      </c>
      <c r="Q11" s="53" t="s">
        <v>21</v>
      </c>
      <c r="R11" s="54">
        <v>38</v>
      </c>
      <c r="S11" s="26" t="s">
        <v>22</v>
      </c>
      <c r="T11" s="55">
        <v>33</v>
      </c>
      <c r="U11" s="53" t="s">
        <v>21</v>
      </c>
      <c r="V11" s="54">
        <v>52</v>
      </c>
      <c r="W11" s="26" t="s">
        <v>22</v>
      </c>
      <c r="X11" s="55">
        <v>43</v>
      </c>
      <c r="Y11" s="53" t="s">
        <v>21</v>
      </c>
      <c r="Z11" s="54">
        <v>33</v>
      </c>
      <c r="AA11" s="26" t="s">
        <v>22</v>
      </c>
      <c r="AB11" s="55">
        <v>35</v>
      </c>
      <c r="AC11" s="53" t="s">
        <v>21</v>
      </c>
      <c r="AD11" s="54">
        <v>32</v>
      </c>
      <c r="AE11" s="26" t="s">
        <v>22</v>
      </c>
      <c r="AF11" s="55">
        <v>30</v>
      </c>
    </row>
    <row r="12" spans="1:32" ht="10.5" customHeight="1" x14ac:dyDescent="0.2">
      <c r="A12" s="53" t="s">
        <v>23</v>
      </c>
      <c r="B12" s="54">
        <v>31</v>
      </c>
      <c r="C12" s="26" t="s">
        <v>24</v>
      </c>
      <c r="D12" s="55">
        <v>34</v>
      </c>
      <c r="E12" s="53" t="s">
        <v>23</v>
      </c>
      <c r="F12" s="54">
        <v>37</v>
      </c>
      <c r="G12" s="26" t="s">
        <v>24</v>
      </c>
      <c r="H12" s="55">
        <v>34</v>
      </c>
      <c r="I12" s="53" t="s">
        <v>23</v>
      </c>
      <c r="J12" s="54">
        <v>36</v>
      </c>
      <c r="K12" s="26" t="s">
        <v>24</v>
      </c>
      <c r="L12" s="55">
        <v>30</v>
      </c>
      <c r="M12" s="53" t="s">
        <v>23</v>
      </c>
      <c r="N12" s="54">
        <v>40</v>
      </c>
      <c r="O12" s="26" t="s">
        <v>24</v>
      </c>
      <c r="P12" s="55">
        <v>44</v>
      </c>
      <c r="Q12" s="53" t="s">
        <v>23</v>
      </c>
      <c r="R12" s="54">
        <v>33</v>
      </c>
      <c r="S12" s="26" t="s">
        <v>24</v>
      </c>
      <c r="T12" s="55">
        <v>30</v>
      </c>
      <c r="U12" s="53" t="s">
        <v>23</v>
      </c>
      <c r="V12" s="54">
        <v>40</v>
      </c>
      <c r="W12" s="26" t="s">
        <v>24</v>
      </c>
      <c r="X12" s="55">
        <v>42</v>
      </c>
      <c r="Y12" s="53" t="s">
        <v>23</v>
      </c>
      <c r="Z12" s="54">
        <v>36</v>
      </c>
      <c r="AA12" s="26" t="s">
        <v>24</v>
      </c>
      <c r="AB12" s="55">
        <v>38</v>
      </c>
      <c r="AC12" s="53" t="s">
        <v>23</v>
      </c>
      <c r="AD12" s="54">
        <v>29</v>
      </c>
      <c r="AE12" s="26" t="s">
        <v>24</v>
      </c>
      <c r="AF12" s="55">
        <v>23</v>
      </c>
    </row>
    <row r="13" spans="1:32" ht="10.5" customHeight="1" x14ac:dyDescent="0.2">
      <c r="A13" s="53" t="s">
        <v>25</v>
      </c>
      <c r="B13" s="54">
        <v>38</v>
      </c>
      <c r="C13" s="26" t="s">
        <v>26</v>
      </c>
      <c r="D13" s="55">
        <v>35</v>
      </c>
      <c r="E13" s="53" t="s">
        <v>25</v>
      </c>
      <c r="F13" s="54">
        <v>35</v>
      </c>
      <c r="G13" s="26" t="s">
        <v>26</v>
      </c>
      <c r="H13" s="55">
        <v>40</v>
      </c>
      <c r="I13" s="53" t="s">
        <v>25</v>
      </c>
      <c r="J13" s="54">
        <v>27</v>
      </c>
      <c r="K13" s="26" t="s">
        <v>26</v>
      </c>
      <c r="L13" s="55">
        <v>36</v>
      </c>
      <c r="M13" s="53" t="s">
        <v>25</v>
      </c>
      <c r="N13" s="54">
        <v>50</v>
      </c>
      <c r="O13" s="26" t="s">
        <v>26</v>
      </c>
      <c r="P13" s="55">
        <v>45</v>
      </c>
      <c r="Q13" s="53" t="s">
        <v>25</v>
      </c>
      <c r="R13" s="54">
        <v>41</v>
      </c>
      <c r="S13" s="26" t="s">
        <v>26</v>
      </c>
      <c r="T13" s="55">
        <v>32</v>
      </c>
      <c r="U13" s="53" t="s">
        <v>25</v>
      </c>
      <c r="V13" s="54">
        <v>41</v>
      </c>
      <c r="W13" s="26" t="s">
        <v>26</v>
      </c>
      <c r="X13" s="55">
        <v>48</v>
      </c>
      <c r="Y13" s="53" t="s">
        <v>25</v>
      </c>
      <c r="Z13" s="54">
        <v>28</v>
      </c>
      <c r="AA13" s="26" t="s">
        <v>26</v>
      </c>
      <c r="AB13" s="55">
        <v>29</v>
      </c>
      <c r="AC13" s="53" t="s">
        <v>25</v>
      </c>
      <c r="AD13" s="54">
        <v>32</v>
      </c>
      <c r="AE13" s="26" t="s">
        <v>26</v>
      </c>
      <c r="AF13" s="55">
        <v>27</v>
      </c>
    </row>
    <row r="14" spans="1:32" ht="10.5" customHeight="1" x14ac:dyDescent="0.2">
      <c r="A14" s="53" t="s">
        <v>27</v>
      </c>
      <c r="B14" s="54">
        <v>35</v>
      </c>
      <c r="C14" s="26" t="s">
        <v>28</v>
      </c>
      <c r="D14" s="55">
        <v>48</v>
      </c>
      <c r="E14" s="53" t="s">
        <v>27</v>
      </c>
      <c r="F14" s="54">
        <v>41</v>
      </c>
      <c r="G14" s="26" t="s">
        <v>28</v>
      </c>
      <c r="H14" s="55">
        <v>34</v>
      </c>
      <c r="I14" s="53" t="s">
        <v>27</v>
      </c>
      <c r="J14" s="54">
        <v>40</v>
      </c>
      <c r="K14" s="26" t="s">
        <v>28</v>
      </c>
      <c r="L14" s="55">
        <v>27</v>
      </c>
      <c r="M14" s="53" t="s">
        <v>27</v>
      </c>
      <c r="N14" s="54">
        <v>33</v>
      </c>
      <c r="O14" s="26" t="s">
        <v>28</v>
      </c>
      <c r="P14" s="55">
        <v>33</v>
      </c>
      <c r="Q14" s="53" t="s">
        <v>27</v>
      </c>
      <c r="R14" s="54">
        <v>35</v>
      </c>
      <c r="S14" s="26" t="s">
        <v>28</v>
      </c>
      <c r="T14" s="55">
        <v>42</v>
      </c>
      <c r="U14" s="53" t="s">
        <v>27</v>
      </c>
      <c r="V14" s="54">
        <v>46</v>
      </c>
      <c r="W14" s="26" t="s">
        <v>28</v>
      </c>
      <c r="X14" s="55">
        <v>34</v>
      </c>
      <c r="Y14" s="53" t="s">
        <v>27</v>
      </c>
      <c r="Z14" s="54">
        <v>35</v>
      </c>
      <c r="AA14" s="26" t="s">
        <v>28</v>
      </c>
      <c r="AB14" s="55">
        <v>37</v>
      </c>
      <c r="AC14" s="53" t="s">
        <v>27</v>
      </c>
      <c r="AD14" s="54">
        <v>24</v>
      </c>
      <c r="AE14" s="26" t="s">
        <v>28</v>
      </c>
      <c r="AF14" s="55">
        <v>31</v>
      </c>
    </row>
    <row r="15" spans="1:32" ht="10.5" customHeight="1" x14ac:dyDescent="0.2">
      <c r="A15" s="53" t="s">
        <v>29</v>
      </c>
      <c r="B15" s="54">
        <v>33</v>
      </c>
      <c r="C15" s="26" t="s">
        <v>30</v>
      </c>
      <c r="D15" s="55">
        <v>43</v>
      </c>
      <c r="E15" s="53" t="s">
        <v>29</v>
      </c>
      <c r="F15" s="54">
        <v>36</v>
      </c>
      <c r="G15" s="26" t="s">
        <v>30</v>
      </c>
      <c r="H15" s="55">
        <v>38</v>
      </c>
      <c r="I15" s="53" t="s">
        <v>29</v>
      </c>
      <c r="J15" s="54">
        <v>39</v>
      </c>
      <c r="K15" s="26" t="s">
        <v>30</v>
      </c>
      <c r="L15" s="55">
        <v>39</v>
      </c>
      <c r="M15" s="53" t="s">
        <v>29</v>
      </c>
      <c r="N15" s="54">
        <v>42</v>
      </c>
      <c r="O15" s="26" t="s">
        <v>30</v>
      </c>
      <c r="P15" s="55">
        <v>39</v>
      </c>
      <c r="Q15" s="53" t="s">
        <v>29</v>
      </c>
      <c r="R15" s="54">
        <v>39</v>
      </c>
      <c r="S15" s="26" t="s">
        <v>30</v>
      </c>
      <c r="T15" s="55">
        <v>35</v>
      </c>
      <c r="U15" s="53" t="s">
        <v>29</v>
      </c>
      <c r="V15" s="54">
        <v>31</v>
      </c>
      <c r="W15" s="26" t="s">
        <v>30</v>
      </c>
      <c r="X15" s="55">
        <v>42</v>
      </c>
      <c r="Y15" s="53" t="s">
        <v>29</v>
      </c>
      <c r="Z15" s="54">
        <v>30</v>
      </c>
      <c r="AA15" s="26" t="s">
        <v>30</v>
      </c>
      <c r="AB15" s="55">
        <v>33</v>
      </c>
      <c r="AC15" s="53" t="s">
        <v>29</v>
      </c>
      <c r="AD15" s="54">
        <v>32</v>
      </c>
      <c r="AE15" s="26" t="s">
        <v>30</v>
      </c>
      <c r="AF15" s="55">
        <v>23</v>
      </c>
    </row>
    <row r="16" spans="1:32" ht="10.5" customHeight="1" x14ac:dyDescent="0.2">
      <c r="A16" s="53" t="s">
        <v>31</v>
      </c>
      <c r="B16" s="54">
        <v>45</v>
      </c>
      <c r="C16" s="26" t="s">
        <v>32</v>
      </c>
      <c r="D16" s="55">
        <v>40</v>
      </c>
      <c r="E16" s="53" t="s">
        <v>31</v>
      </c>
      <c r="F16" s="54">
        <v>32</v>
      </c>
      <c r="G16" s="26" t="s">
        <v>32</v>
      </c>
      <c r="H16" s="55">
        <v>42</v>
      </c>
      <c r="I16" s="53" t="s">
        <v>31</v>
      </c>
      <c r="J16" s="54">
        <v>35</v>
      </c>
      <c r="K16" s="26" t="s">
        <v>32</v>
      </c>
      <c r="L16" s="55">
        <v>37</v>
      </c>
      <c r="M16" s="53" t="s">
        <v>31</v>
      </c>
      <c r="N16" s="54">
        <v>35</v>
      </c>
      <c r="O16" s="26" t="s">
        <v>32</v>
      </c>
      <c r="P16" s="55">
        <v>40</v>
      </c>
      <c r="Q16" s="53" t="s">
        <v>31</v>
      </c>
      <c r="R16" s="54">
        <v>32</v>
      </c>
      <c r="S16" s="26" t="s">
        <v>32</v>
      </c>
      <c r="T16" s="55">
        <v>38</v>
      </c>
      <c r="U16" s="53" t="s">
        <v>31</v>
      </c>
      <c r="V16" s="54">
        <v>40</v>
      </c>
      <c r="W16" s="26" t="s">
        <v>32</v>
      </c>
      <c r="X16" s="55">
        <v>34</v>
      </c>
      <c r="Y16" s="53" t="s">
        <v>31</v>
      </c>
      <c r="Z16" s="54">
        <v>48</v>
      </c>
      <c r="AA16" s="26" t="s">
        <v>32</v>
      </c>
      <c r="AB16" s="55">
        <v>42</v>
      </c>
      <c r="AC16" s="53" t="s">
        <v>31</v>
      </c>
      <c r="AD16" s="54">
        <v>29</v>
      </c>
      <c r="AE16" s="26" t="s">
        <v>32</v>
      </c>
      <c r="AF16" s="55">
        <v>33</v>
      </c>
    </row>
    <row r="17" spans="1:32" ht="10.5" customHeight="1" x14ac:dyDescent="0.2">
      <c r="A17" s="53" t="s">
        <v>33</v>
      </c>
      <c r="B17" s="54">
        <v>40</v>
      </c>
      <c r="C17" s="26" t="s">
        <v>34</v>
      </c>
      <c r="D17" s="55">
        <v>33</v>
      </c>
      <c r="E17" s="53" t="s">
        <v>33</v>
      </c>
      <c r="F17" s="54">
        <v>33</v>
      </c>
      <c r="G17" s="26" t="s">
        <v>34</v>
      </c>
      <c r="H17" s="55">
        <v>35</v>
      </c>
      <c r="I17" s="53" t="s">
        <v>33</v>
      </c>
      <c r="J17" s="54">
        <v>37</v>
      </c>
      <c r="K17" s="26" t="s">
        <v>34</v>
      </c>
      <c r="L17" s="55">
        <v>37</v>
      </c>
      <c r="M17" s="53" t="s">
        <v>33</v>
      </c>
      <c r="N17" s="54">
        <v>36</v>
      </c>
      <c r="O17" s="26" t="s">
        <v>34</v>
      </c>
      <c r="P17" s="55">
        <v>34</v>
      </c>
      <c r="Q17" s="53" t="s">
        <v>33</v>
      </c>
      <c r="R17" s="54">
        <v>36</v>
      </c>
      <c r="S17" s="26" t="s">
        <v>34</v>
      </c>
      <c r="T17" s="55">
        <v>30</v>
      </c>
      <c r="U17" s="53" t="s">
        <v>33</v>
      </c>
      <c r="V17" s="54">
        <v>39</v>
      </c>
      <c r="W17" s="26" t="s">
        <v>34</v>
      </c>
      <c r="X17" s="55">
        <v>45</v>
      </c>
      <c r="Y17" s="53" t="s">
        <v>33</v>
      </c>
      <c r="Z17" s="54">
        <v>34</v>
      </c>
      <c r="AA17" s="26" t="s">
        <v>34</v>
      </c>
      <c r="AB17" s="55">
        <v>36</v>
      </c>
      <c r="AC17" s="53" t="s">
        <v>33</v>
      </c>
      <c r="AD17" s="54">
        <v>25</v>
      </c>
      <c r="AE17" s="26" t="s">
        <v>34</v>
      </c>
      <c r="AF17" s="55">
        <v>31</v>
      </c>
    </row>
    <row r="18" spans="1:32" ht="10.5" customHeight="1" x14ac:dyDescent="0.2">
      <c r="A18" s="53" t="s">
        <v>35</v>
      </c>
      <c r="B18" s="54">
        <v>38</v>
      </c>
      <c r="C18" s="26" t="s">
        <v>36</v>
      </c>
      <c r="D18" s="55">
        <v>32</v>
      </c>
      <c r="E18" s="53" t="s">
        <v>35</v>
      </c>
      <c r="F18" s="54">
        <v>37</v>
      </c>
      <c r="G18" s="26" t="s">
        <v>36</v>
      </c>
      <c r="H18" s="55">
        <v>36</v>
      </c>
      <c r="I18" s="53" t="s">
        <v>35</v>
      </c>
      <c r="J18" s="54">
        <v>32</v>
      </c>
      <c r="K18" s="26" t="s">
        <v>36</v>
      </c>
      <c r="L18" s="55">
        <v>31</v>
      </c>
      <c r="M18" s="53" t="s">
        <v>35</v>
      </c>
      <c r="N18" s="54">
        <v>39</v>
      </c>
      <c r="O18" s="26" t="s">
        <v>36</v>
      </c>
      <c r="P18" s="55">
        <v>35</v>
      </c>
      <c r="Q18" s="53" t="s">
        <v>35</v>
      </c>
      <c r="R18" s="54">
        <v>32</v>
      </c>
      <c r="S18" s="26" t="s">
        <v>36</v>
      </c>
      <c r="T18" s="55">
        <v>31</v>
      </c>
      <c r="U18" s="53" t="s">
        <v>35</v>
      </c>
      <c r="V18" s="54">
        <v>35</v>
      </c>
      <c r="W18" s="26" t="s">
        <v>36</v>
      </c>
      <c r="X18" s="55">
        <v>51</v>
      </c>
      <c r="Y18" s="53" t="s">
        <v>35</v>
      </c>
      <c r="Z18" s="54">
        <v>39</v>
      </c>
      <c r="AA18" s="26" t="s">
        <v>36</v>
      </c>
      <c r="AB18" s="55">
        <v>37</v>
      </c>
      <c r="AC18" s="53" t="s">
        <v>35</v>
      </c>
      <c r="AD18" s="54">
        <v>30</v>
      </c>
      <c r="AE18" s="26" t="s">
        <v>36</v>
      </c>
      <c r="AF18" s="55">
        <v>34</v>
      </c>
    </row>
    <row r="19" spans="1:32" ht="10.5" customHeight="1" x14ac:dyDescent="0.2">
      <c r="A19" s="53" t="s">
        <v>37</v>
      </c>
      <c r="B19" s="54">
        <v>31</v>
      </c>
      <c r="C19" s="26" t="s">
        <v>38</v>
      </c>
      <c r="D19" s="55">
        <v>34</v>
      </c>
      <c r="E19" s="53" t="s">
        <v>37</v>
      </c>
      <c r="F19" s="54">
        <v>33</v>
      </c>
      <c r="G19" s="26" t="s">
        <v>38</v>
      </c>
      <c r="H19" s="55">
        <v>29</v>
      </c>
      <c r="I19" s="53" t="s">
        <v>37</v>
      </c>
      <c r="J19" s="54">
        <v>31</v>
      </c>
      <c r="K19" s="26" t="s">
        <v>38</v>
      </c>
      <c r="L19" s="55">
        <v>30</v>
      </c>
      <c r="M19" s="53" t="s">
        <v>37</v>
      </c>
      <c r="N19" s="54">
        <v>41</v>
      </c>
      <c r="O19" s="26" t="s">
        <v>38</v>
      </c>
      <c r="P19" s="55">
        <v>37</v>
      </c>
      <c r="Q19" s="53" t="s">
        <v>37</v>
      </c>
      <c r="R19" s="54">
        <v>43</v>
      </c>
      <c r="S19" s="26" t="s">
        <v>38</v>
      </c>
      <c r="T19" s="55">
        <v>39</v>
      </c>
      <c r="U19" s="53" t="s">
        <v>37</v>
      </c>
      <c r="V19" s="54">
        <v>50</v>
      </c>
      <c r="W19" s="26" t="s">
        <v>38</v>
      </c>
      <c r="X19" s="55">
        <v>34</v>
      </c>
      <c r="Y19" s="53" t="s">
        <v>37</v>
      </c>
      <c r="Z19" s="54">
        <v>42</v>
      </c>
      <c r="AA19" s="26" t="s">
        <v>38</v>
      </c>
      <c r="AB19" s="55">
        <v>40</v>
      </c>
      <c r="AC19" s="53" t="s">
        <v>37</v>
      </c>
      <c r="AD19" s="54">
        <v>27</v>
      </c>
      <c r="AE19" s="26" t="s">
        <v>38</v>
      </c>
      <c r="AF19" s="55">
        <v>34</v>
      </c>
    </row>
    <row r="20" spans="1:32" ht="10.5" customHeight="1" x14ac:dyDescent="0.2">
      <c r="A20" s="53" t="s">
        <v>39</v>
      </c>
      <c r="B20" s="54">
        <v>29</v>
      </c>
      <c r="C20" s="26" t="s">
        <v>40</v>
      </c>
      <c r="D20" s="55">
        <v>38</v>
      </c>
      <c r="E20" s="53" t="s">
        <v>39</v>
      </c>
      <c r="F20" s="54">
        <v>31</v>
      </c>
      <c r="G20" s="26" t="s">
        <v>40</v>
      </c>
      <c r="H20" s="55">
        <v>45</v>
      </c>
      <c r="I20" s="53" t="s">
        <v>39</v>
      </c>
      <c r="J20" s="54">
        <v>43</v>
      </c>
      <c r="K20" s="26" t="s">
        <v>40</v>
      </c>
      <c r="L20" s="55">
        <v>42</v>
      </c>
      <c r="M20" s="53" t="s">
        <v>39</v>
      </c>
      <c r="N20" s="54">
        <v>45</v>
      </c>
      <c r="O20" s="26" t="s">
        <v>40</v>
      </c>
      <c r="P20" s="55">
        <v>47</v>
      </c>
      <c r="Q20" s="53" t="s">
        <v>39</v>
      </c>
      <c r="R20" s="54">
        <v>31</v>
      </c>
      <c r="S20" s="26" t="s">
        <v>40</v>
      </c>
      <c r="T20" s="55">
        <v>36</v>
      </c>
      <c r="U20" s="53" t="s">
        <v>39</v>
      </c>
      <c r="V20" s="54">
        <v>48</v>
      </c>
      <c r="W20" s="26" t="s">
        <v>40</v>
      </c>
      <c r="X20" s="55">
        <v>48</v>
      </c>
      <c r="Y20" s="53" t="s">
        <v>39</v>
      </c>
      <c r="Z20" s="54">
        <v>35</v>
      </c>
      <c r="AA20" s="26" t="s">
        <v>40</v>
      </c>
      <c r="AB20" s="55">
        <v>33</v>
      </c>
      <c r="AC20" s="53" t="s">
        <v>39</v>
      </c>
      <c r="AD20" s="54">
        <v>31</v>
      </c>
      <c r="AE20" s="26" t="s">
        <v>40</v>
      </c>
      <c r="AF20" s="55">
        <v>36</v>
      </c>
    </row>
    <row r="21" spans="1:32" ht="10.5" customHeight="1" x14ac:dyDescent="0.2">
      <c r="A21" s="53" t="s">
        <v>41</v>
      </c>
      <c r="B21" s="54">
        <v>36</v>
      </c>
      <c r="C21" s="26" t="s">
        <v>42</v>
      </c>
      <c r="D21" s="55">
        <v>37</v>
      </c>
      <c r="E21" s="53" t="s">
        <v>41</v>
      </c>
      <c r="F21" s="54">
        <v>29</v>
      </c>
      <c r="G21" s="26" t="s">
        <v>42</v>
      </c>
      <c r="H21" s="55">
        <v>39</v>
      </c>
      <c r="I21" s="53" t="s">
        <v>41</v>
      </c>
      <c r="J21" s="54">
        <v>30</v>
      </c>
      <c r="K21" s="26" t="s">
        <v>42</v>
      </c>
      <c r="L21" s="55">
        <v>27</v>
      </c>
      <c r="M21" s="53" t="s">
        <v>41</v>
      </c>
      <c r="N21" s="54">
        <v>36</v>
      </c>
      <c r="O21" s="26" t="s">
        <v>42</v>
      </c>
      <c r="P21" s="55">
        <v>39</v>
      </c>
      <c r="Q21" s="53" t="s">
        <v>41</v>
      </c>
      <c r="R21" s="54">
        <v>48</v>
      </c>
      <c r="S21" s="26" t="s">
        <v>42</v>
      </c>
      <c r="T21" s="55">
        <v>31</v>
      </c>
      <c r="U21" s="53" t="s">
        <v>41</v>
      </c>
      <c r="V21" s="54">
        <v>37</v>
      </c>
      <c r="W21" s="26" t="s">
        <v>42</v>
      </c>
      <c r="X21" s="55">
        <v>37</v>
      </c>
      <c r="Y21" s="53" t="s">
        <v>41</v>
      </c>
      <c r="Z21" s="54">
        <v>39</v>
      </c>
      <c r="AA21" s="26" t="s">
        <v>42</v>
      </c>
      <c r="AB21" s="55">
        <v>37</v>
      </c>
      <c r="AC21" s="53" t="s">
        <v>41</v>
      </c>
      <c r="AD21" s="54">
        <v>32</v>
      </c>
      <c r="AE21" s="26" t="s">
        <v>42</v>
      </c>
      <c r="AF21" s="55">
        <v>43</v>
      </c>
    </row>
    <row r="22" spans="1:32" ht="10.5" customHeight="1" x14ac:dyDescent="0.2">
      <c r="A22" s="53" t="s">
        <v>43</v>
      </c>
      <c r="B22" s="54">
        <v>40</v>
      </c>
      <c r="C22" s="26" t="s">
        <v>44</v>
      </c>
      <c r="D22" s="55">
        <v>32</v>
      </c>
      <c r="E22" s="53" t="s">
        <v>43</v>
      </c>
      <c r="F22" s="54">
        <v>34</v>
      </c>
      <c r="G22" s="26" t="s">
        <v>44</v>
      </c>
      <c r="H22" s="55">
        <v>37</v>
      </c>
      <c r="I22" s="53" t="s">
        <v>43</v>
      </c>
      <c r="J22" s="54">
        <v>41</v>
      </c>
      <c r="K22" s="26" t="s">
        <v>44</v>
      </c>
      <c r="L22" s="55">
        <v>39</v>
      </c>
      <c r="M22" s="53" t="s">
        <v>43</v>
      </c>
      <c r="N22" s="54">
        <v>41</v>
      </c>
      <c r="O22" s="26" t="s">
        <v>44</v>
      </c>
      <c r="P22" s="55">
        <v>34</v>
      </c>
      <c r="Q22" s="53" t="s">
        <v>43</v>
      </c>
      <c r="R22" s="54">
        <v>35</v>
      </c>
      <c r="S22" s="26" t="s">
        <v>44</v>
      </c>
      <c r="T22" s="55">
        <v>33</v>
      </c>
      <c r="U22" s="53" t="s">
        <v>43</v>
      </c>
      <c r="V22" s="54">
        <v>50</v>
      </c>
      <c r="W22" s="26" t="s">
        <v>44</v>
      </c>
      <c r="X22" s="55">
        <v>51</v>
      </c>
      <c r="Y22" s="53" t="s">
        <v>43</v>
      </c>
      <c r="Z22" s="54">
        <v>30</v>
      </c>
      <c r="AA22" s="26" t="s">
        <v>44</v>
      </c>
      <c r="AB22" s="55">
        <v>29</v>
      </c>
      <c r="AC22" s="53" t="s">
        <v>43</v>
      </c>
      <c r="AD22" s="54">
        <v>25</v>
      </c>
      <c r="AE22" s="26" t="s">
        <v>44</v>
      </c>
      <c r="AF22" s="55">
        <v>34</v>
      </c>
    </row>
    <row r="23" spans="1:32" ht="10.5" customHeight="1" x14ac:dyDescent="0.2">
      <c r="A23" s="53" t="s">
        <v>45</v>
      </c>
      <c r="B23" s="54">
        <v>31</v>
      </c>
      <c r="C23" s="26" t="s">
        <v>46</v>
      </c>
      <c r="D23" s="55">
        <v>36</v>
      </c>
      <c r="E23" s="53" t="s">
        <v>45</v>
      </c>
      <c r="F23" s="54">
        <v>37</v>
      </c>
      <c r="G23" s="26" t="s">
        <v>46</v>
      </c>
      <c r="H23" s="55">
        <v>33</v>
      </c>
      <c r="I23" s="53" t="s">
        <v>45</v>
      </c>
      <c r="J23" s="54">
        <v>35</v>
      </c>
      <c r="K23" s="26" t="s">
        <v>46</v>
      </c>
      <c r="L23" s="55">
        <v>33</v>
      </c>
      <c r="M23" s="53" t="s">
        <v>45</v>
      </c>
      <c r="N23" s="54">
        <v>36</v>
      </c>
      <c r="O23" s="26" t="s">
        <v>46</v>
      </c>
      <c r="P23" s="55">
        <v>38</v>
      </c>
      <c r="Q23" s="53" t="s">
        <v>45</v>
      </c>
      <c r="R23" s="54">
        <v>42</v>
      </c>
      <c r="S23" s="26" t="s">
        <v>46</v>
      </c>
      <c r="T23" s="55">
        <v>45</v>
      </c>
      <c r="U23" s="53" t="s">
        <v>45</v>
      </c>
      <c r="V23" s="54">
        <v>39</v>
      </c>
      <c r="W23" s="26" t="s">
        <v>46</v>
      </c>
      <c r="X23" s="55">
        <v>39</v>
      </c>
      <c r="Y23" s="53" t="s">
        <v>45</v>
      </c>
      <c r="Z23" s="54">
        <v>38</v>
      </c>
      <c r="AA23" s="26" t="s">
        <v>46</v>
      </c>
      <c r="AB23" s="55">
        <v>36</v>
      </c>
      <c r="AC23" s="53" t="s">
        <v>45</v>
      </c>
      <c r="AD23" s="54">
        <v>34</v>
      </c>
      <c r="AE23" s="26" t="s">
        <v>46</v>
      </c>
      <c r="AF23" s="55">
        <v>25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1293</v>
      </c>
      <c r="B25" s="35"/>
      <c r="C25" s="31"/>
      <c r="D25" s="40"/>
      <c r="E25" s="32">
        <f>SUM(F6:F23)+SUM(H6:H23)</f>
        <v>1278</v>
      </c>
      <c r="F25" s="35"/>
      <c r="G25" s="32"/>
      <c r="H25" s="31"/>
      <c r="I25" s="32">
        <f>SUM(J6:J23)+SUM(L6:L23)</f>
        <v>1302</v>
      </c>
      <c r="J25" s="35"/>
      <c r="K25" s="31"/>
      <c r="L25" s="40"/>
      <c r="M25" s="32">
        <f>SUM(N6:N23)+SUM(P6:P23)</f>
        <v>1384</v>
      </c>
      <c r="N25" s="35"/>
      <c r="O25" s="32"/>
      <c r="P25" s="31"/>
      <c r="Q25" s="32">
        <f>SUM(R6:R23)+SUM(T6:T23)</f>
        <v>1338</v>
      </c>
      <c r="R25" s="35"/>
      <c r="S25" s="31"/>
      <c r="T25" s="40"/>
      <c r="U25" s="32">
        <f>SUM(V6:V23)+SUM(X6:X23)</f>
        <v>1518</v>
      </c>
      <c r="V25" s="35"/>
      <c r="W25" s="32"/>
      <c r="X25" s="31"/>
      <c r="Y25" s="32">
        <f>SUM(Z6:Z23)+SUM(AB6:AB23)</f>
        <v>1293</v>
      </c>
      <c r="Z25" s="35"/>
      <c r="AA25" s="31"/>
      <c r="AB25" s="40"/>
      <c r="AC25" s="32">
        <f>SUM(AD6:AD23)+SUM(AF6:AF23)</f>
        <v>1094</v>
      </c>
      <c r="AD25" s="35"/>
      <c r="AE25" s="32"/>
      <c r="AF25" s="31"/>
    </row>
    <row r="26" spans="1:32" s="58" customFormat="1" ht="13.5" customHeight="1" x14ac:dyDescent="0.2">
      <c r="A26" s="413" t="s">
        <v>678</v>
      </c>
      <c r="B26" s="414"/>
      <c r="C26" s="414"/>
      <c r="D26" s="414"/>
      <c r="E26" s="414"/>
      <c r="F26" s="414"/>
      <c r="G26" s="414"/>
      <c r="H26" s="415"/>
      <c r="I26" s="299" t="s">
        <v>743</v>
      </c>
      <c r="J26" s="300"/>
      <c r="K26" s="300"/>
      <c r="L26" s="300"/>
      <c r="M26" s="300"/>
      <c r="N26" s="300"/>
      <c r="O26" s="300"/>
      <c r="P26" s="301"/>
      <c r="Q26" s="508" t="s">
        <v>679</v>
      </c>
      <c r="R26" s="509"/>
      <c r="S26" s="509"/>
      <c r="T26" s="509"/>
      <c r="U26" s="509"/>
      <c r="V26" s="509"/>
      <c r="W26" s="509"/>
      <c r="X26" s="510"/>
      <c r="Y26" s="299" t="s">
        <v>680</v>
      </c>
      <c r="Z26" s="300"/>
      <c r="AA26" s="300"/>
      <c r="AB26" s="300"/>
      <c r="AC26" s="300"/>
      <c r="AD26" s="300"/>
      <c r="AE26" s="300"/>
      <c r="AF26" s="301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1021</v>
      </c>
      <c r="H27" s="48"/>
      <c r="J27" s="47"/>
      <c r="K27" s="144" t="s">
        <v>271</v>
      </c>
      <c r="L27" s="145"/>
      <c r="M27" s="145"/>
      <c r="N27" s="49" t="s">
        <v>965</v>
      </c>
      <c r="P27" s="48"/>
      <c r="Q27" s="50"/>
      <c r="R27" s="47"/>
      <c r="S27" s="144" t="s">
        <v>271</v>
      </c>
      <c r="T27" s="145"/>
      <c r="U27" s="145"/>
      <c r="V27" s="49" t="s">
        <v>1024</v>
      </c>
      <c r="X27" s="48"/>
      <c r="Y27" s="50"/>
      <c r="Z27" s="47"/>
      <c r="AA27" s="144" t="s">
        <v>271</v>
      </c>
      <c r="AB27" s="145"/>
      <c r="AC27" s="145"/>
      <c r="AD27" s="49" t="s">
        <v>974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1022</v>
      </c>
      <c r="G28" s="32"/>
      <c r="H28" s="33"/>
      <c r="I28" s="29"/>
      <c r="K28" s="144" t="s">
        <v>595</v>
      </c>
      <c r="L28" s="145"/>
      <c r="M28" s="145"/>
      <c r="N28" s="49" t="s">
        <v>1023</v>
      </c>
      <c r="O28" s="32"/>
      <c r="P28" s="33"/>
      <c r="Q28" s="29"/>
      <c r="S28" s="144" t="s">
        <v>595</v>
      </c>
      <c r="T28" s="145"/>
      <c r="U28" s="145"/>
      <c r="V28" s="49" t="s">
        <v>1025</v>
      </c>
      <c r="W28" s="32"/>
      <c r="X28" s="33"/>
      <c r="Y28" s="29"/>
      <c r="AA28" s="144" t="s">
        <v>595</v>
      </c>
      <c r="AB28" s="145"/>
      <c r="AC28" s="145"/>
      <c r="AD28" s="49" t="s">
        <v>997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9</v>
      </c>
      <c r="G29" s="32"/>
      <c r="H29" s="33"/>
      <c r="I29" s="29"/>
      <c r="K29" s="144" t="s">
        <v>596</v>
      </c>
      <c r="L29" s="145"/>
      <c r="M29" s="145"/>
      <c r="N29" s="49">
        <v>10</v>
      </c>
      <c r="O29" s="32"/>
      <c r="P29" s="33"/>
      <c r="Q29" s="29"/>
      <c r="S29" s="144" t="s">
        <v>596</v>
      </c>
      <c r="T29" s="145"/>
      <c r="U29" s="145"/>
      <c r="V29" s="49">
        <v>11</v>
      </c>
      <c r="W29" s="32"/>
      <c r="X29" s="33"/>
      <c r="Y29" s="29"/>
      <c r="AA29" s="144" t="s">
        <v>596</v>
      </c>
      <c r="AB29" s="145"/>
      <c r="AC29" s="145"/>
      <c r="AD29" s="49">
        <v>10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39</v>
      </c>
      <c r="C31" s="26" t="s">
        <v>12</v>
      </c>
      <c r="D31" s="55">
        <v>30</v>
      </c>
      <c r="E31" s="53" t="s">
        <v>11</v>
      </c>
      <c r="F31" s="54">
        <v>31</v>
      </c>
      <c r="G31" s="26" t="s">
        <v>12</v>
      </c>
      <c r="H31" s="55">
        <v>36</v>
      </c>
      <c r="I31" s="53" t="s">
        <v>11</v>
      </c>
      <c r="J31" s="54">
        <v>39</v>
      </c>
      <c r="K31" s="26" t="s">
        <v>12</v>
      </c>
      <c r="L31" s="55">
        <v>31</v>
      </c>
      <c r="M31" s="53" t="s">
        <v>11</v>
      </c>
      <c r="N31" s="54">
        <v>40</v>
      </c>
      <c r="O31" s="26" t="s">
        <v>12</v>
      </c>
      <c r="P31" s="55">
        <v>36</v>
      </c>
      <c r="Q31" s="53" t="s">
        <v>11</v>
      </c>
      <c r="R31" s="54">
        <v>35</v>
      </c>
      <c r="S31" s="26" t="s">
        <v>12</v>
      </c>
      <c r="T31" s="55">
        <v>33</v>
      </c>
      <c r="U31" s="53" t="s">
        <v>11</v>
      </c>
      <c r="V31" s="54">
        <v>37</v>
      </c>
      <c r="W31" s="26" t="s">
        <v>12</v>
      </c>
      <c r="X31" s="55">
        <v>36</v>
      </c>
      <c r="Y31" s="53" t="s">
        <v>11</v>
      </c>
      <c r="Z31" s="54">
        <v>37</v>
      </c>
      <c r="AA31" s="26" t="s">
        <v>12</v>
      </c>
      <c r="AB31" s="55">
        <v>34</v>
      </c>
      <c r="AC31" s="53" t="s">
        <v>11</v>
      </c>
      <c r="AD31" s="54">
        <v>35</v>
      </c>
      <c r="AE31" s="26" t="s">
        <v>12</v>
      </c>
      <c r="AF31" s="55">
        <v>36</v>
      </c>
    </row>
    <row r="32" spans="1:32" ht="10.5" customHeight="1" x14ac:dyDescent="0.2">
      <c r="A32" s="53" t="s">
        <v>13</v>
      </c>
      <c r="B32" s="54">
        <v>28</v>
      </c>
      <c r="C32" s="26" t="s">
        <v>14</v>
      </c>
      <c r="D32" s="55">
        <v>43</v>
      </c>
      <c r="E32" s="53" t="s">
        <v>13</v>
      </c>
      <c r="F32" s="54">
        <v>36</v>
      </c>
      <c r="G32" s="26" t="s">
        <v>14</v>
      </c>
      <c r="H32" s="55">
        <v>36</v>
      </c>
      <c r="I32" s="53" t="s">
        <v>13</v>
      </c>
      <c r="J32" s="54">
        <v>35</v>
      </c>
      <c r="K32" s="26" t="s">
        <v>14</v>
      </c>
      <c r="L32" s="55">
        <v>39</v>
      </c>
      <c r="M32" s="53" t="s">
        <v>13</v>
      </c>
      <c r="N32" s="54">
        <v>27</v>
      </c>
      <c r="O32" s="26" t="s">
        <v>14</v>
      </c>
      <c r="P32" s="55">
        <v>34</v>
      </c>
      <c r="Q32" s="53" t="s">
        <v>13</v>
      </c>
      <c r="R32" s="54">
        <v>34</v>
      </c>
      <c r="S32" s="26" t="s">
        <v>14</v>
      </c>
      <c r="T32" s="55">
        <v>37</v>
      </c>
      <c r="U32" s="53" t="s">
        <v>13</v>
      </c>
      <c r="V32" s="54">
        <v>41</v>
      </c>
      <c r="W32" s="26" t="s">
        <v>14</v>
      </c>
      <c r="X32" s="55">
        <v>42</v>
      </c>
      <c r="Y32" s="53" t="s">
        <v>13</v>
      </c>
      <c r="Z32" s="54">
        <v>33</v>
      </c>
      <c r="AA32" s="26" t="s">
        <v>14</v>
      </c>
      <c r="AB32" s="55">
        <v>27</v>
      </c>
      <c r="AC32" s="53" t="s">
        <v>13</v>
      </c>
      <c r="AD32" s="54">
        <v>31</v>
      </c>
      <c r="AE32" s="26" t="s">
        <v>14</v>
      </c>
      <c r="AF32" s="55">
        <v>28</v>
      </c>
    </row>
    <row r="33" spans="1:32" ht="10.5" customHeight="1" x14ac:dyDescent="0.2">
      <c r="A33" s="53" t="s">
        <v>15</v>
      </c>
      <c r="B33" s="54">
        <v>29</v>
      </c>
      <c r="C33" s="26" t="s">
        <v>16</v>
      </c>
      <c r="D33" s="55">
        <v>42</v>
      </c>
      <c r="E33" s="53" t="s">
        <v>15</v>
      </c>
      <c r="F33" s="54">
        <v>34</v>
      </c>
      <c r="G33" s="26" t="s">
        <v>16</v>
      </c>
      <c r="H33" s="55">
        <v>34</v>
      </c>
      <c r="I33" s="53" t="s">
        <v>15</v>
      </c>
      <c r="J33" s="54">
        <v>39</v>
      </c>
      <c r="K33" s="26" t="s">
        <v>16</v>
      </c>
      <c r="L33" s="55">
        <v>35</v>
      </c>
      <c r="M33" s="53" t="s">
        <v>15</v>
      </c>
      <c r="N33" s="54">
        <v>41</v>
      </c>
      <c r="O33" s="26" t="s">
        <v>16</v>
      </c>
      <c r="P33" s="55">
        <v>39</v>
      </c>
      <c r="Q33" s="53" t="s">
        <v>15</v>
      </c>
      <c r="R33" s="54">
        <v>32</v>
      </c>
      <c r="S33" s="26" t="s">
        <v>16</v>
      </c>
      <c r="T33" s="55">
        <v>35</v>
      </c>
      <c r="U33" s="53" t="s">
        <v>15</v>
      </c>
      <c r="V33" s="54">
        <v>54</v>
      </c>
      <c r="W33" s="26" t="s">
        <v>16</v>
      </c>
      <c r="X33" s="55">
        <v>37</v>
      </c>
      <c r="Y33" s="53" t="s">
        <v>15</v>
      </c>
      <c r="Z33" s="54">
        <v>29</v>
      </c>
      <c r="AA33" s="26" t="s">
        <v>16</v>
      </c>
      <c r="AB33" s="55">
        <v>34</v>
      </c>
      <c r="AC33" s="53" t="s">
        <v>15</v>
      </c>
      <c r="AD33" s="54">
        <v>26</v>
      </c>
      <c r="AE33" s="26" t="s">
        <v>16</v>
      </c>
      <c r="AF33" s="55">
        <v>35</v>
      </c>
    </row>
    <row r="34" spans="1:32" ht="10.5" customHeight="1" x14ac:dyDescent="0.2">
      <c r="A34" s="53" t="s">
        <v>17</v>
      </c>
      <c r="B34" s="54">
        <v>42</v>
      </c>
      <c r="C34" s="26" t="s">
        <v>18</v>
      </c>
      <c r="D34" s="55">
        <v>32</v>
      </c>
      <c r="E34" s="53" t="s">
        <v>17</v>
      </c>
      <c r="F34" s="54">
        <v>38</v>
      </c>
      <c r="G34" s="26" t="s">
        <v>18</v>
      </c>
      <c r="H34" s="55">
        <v>29</v>
      </c>
      <c r="I34" s="53" t="s">
        <v>17</v>
      </c>
      <c r="J34" s="54">
        <v>38</v>
      </c>
      <c r="K34" s="26" t="s">
        <v>18</v>
      </c>
      <c r="L34" s="55">
        <v>38</v>
      </c>
      <c r="M34" s="53" t="s">
        <v>17</v>
      </c>
      <c r="N34" s="54">
        <v>39</v>
      </c>
      <c r="O34" s="26" t="s">
        <v>18</v>
      </c>
      <c r="P34" s="55">
        <v>41</v>
      </c>
      <c r="Q34" s="53" t="s">
        <v>17</v>
      </c>
      <c r="R34" s="54">
        <v>34</v>
      </c>
      <c r="S34" s="26" t="s">
        <v>18</v>
      </c>
      <c r="T34" s="55">
        <v>36</v>
      </c>
      <c r="U34" s="53" t="s">
        <v>17</v>
      </c>
      <c r="V34" s="54">
        <v>37</v>
      </c>
      <c r="W34" s="26" t="s">
        <v>18</v>
      </c>
      <c r="X34" s="55">
        <v>36</v>
      </c>
      <c r="Y34" s="53" t="s">
        <v>17</v>
      </c>
      <c r="Z34" s="54">
        <v>26</v>
      </c>
      <c r="AA34" s="26" t="s">
        <v>18</v>
      </c>
      <c r="AB34" s="55">
        <v>30</v>
      </c>
      <c r="AC34" s="53" t="s">
        <v>17</v>
      </c>
      <c r="AD34" s="54">
        <v>37</v>
      </c>
      <c r="AE34" s="26" t="s">
        <v>18</v>
      </c>
      <c r="AF34" s="55">
        <v>36</v>
      </c>
    </row>
    <row r="35" spans="1:32" ht="10.5" customHeight="1" x14ac:dyDescent="0.2">
      <c r="A35" s="53" t="s">
        <v>19</v>
      </c>
      <c r="B35" s="54">
        <v>40</v>
      </c>
      <c r="C35" s="26" t="s">
        <v>20</v>
      </c>
      <c r="D35" s="55">
        <v>31</v>
      </c>
      <c r="E35" s="53" t="s">
        <v>19</v>
      </c>
      <c r="F35" s="54">
        <v>32</v>
      </c>
      <c r="G35" s="26" t="s">
        <v>20</v>
      </c>
      <c r="H35" s="55">
        <v>37</v>
      </c>
      <c r="I35" s="53" t="s">
        <v>19</v>
      </c>
      <c r="J35" s="54">
        <v>50</v>
      </c>
      <c r="K35" s="26" t="s">
        <v>20</v>
      </c>
      <c r="L35" s="55">
        <v>33</v>
      </c>
      <c r="M35" s="53" t="s">
        <v>19</v>
      </c>
      <c r="N35" s="54">
        <v>40</v>
      </c>
      <c r="O35" s="26" t="s">
        <v>20</v>
      </c>
      <c r="P35" s="55">
        <v>36</v>
      </c>
      <c r="Q35" s="53" t="s">
        <v>19</v>
      </c>
      <c r="R35" s="54">
        <v>37</v>
      </c>
      <c r="S35" s="26" t="s">
        <v>20</v>
      </c>
      <c r="T35" s="55">
        <v>38</v>
      </c>
      <c r="U35" s="53" t="s">
        <v>19</v>
      </c>
      <c r="V35" s="54">
        <v>32</v>
      </c>
      <c r="W35" s="26" t="s">
        <v>20</v>
      </c>
      <c r="X35" s="55">
        <v>36</v>
      </c>
      <c r="Y35" s="53" t="s">
        <v>19</v>
      </c>
      <c r="Z35" s="54">
        <v>39</v>
      </c>
      <c r="AA35" s="26" t="s">
        <v>20</v>
      </c>
      <c r="AB35" s="55">
        <v>35</v>
      </c>
      <c r="AC35" s="53" t="s">
        <v>19</v>
      </c>
      <c r="AD35" s="54">
        <v>43</v>
      </c>
      <c r="AE35" s="26" t="s">
        <v>20</v>
      </c>
      <c r="AF35" s="55">
        <v>47</v>
      </c>
    </row>
    <row r="36" spans="1:32" ht="10.5" customHeight="1" x14ac:dyDescent="0.2">
      <c r="A36" s="53" t="s">
        <v>21</v>
      </c>
      <c r="B36" s="54">
        <v>30</v>
      </c>
      <c r="C36" s="26" t="s">
        <v>22</v>
      </c>
      <c r="D36" s="55">
        <v>40</v>
      </c>
      <c r="E36" s="53" t="s">
        <v>21</v>
      </c>
      <c r="F36" s="54">
        <v>42</v>
      </c>
      <c r="G36" s="26" t="s">
        <v>22</v>
      </c>
      <c r="H36" s="55">
        <v>40</v>
      </c>
      <c r="I36" s="53" t="s">
        <v>21</v>
      </c>
      <c r="J36" s="54">
        <v>36</v>
      </c>
      <c r="K36" s="26" t="s">
        <v>22</v>
      </c>
      <c r="L36" s="55">
        <v>39</v>
      </c>
      <c r="M36" s="53" t="s">
        <v>21</v>
      </c>
      <c r="N36" s="54">
        <v>34</v>
      </c>
      <c r="O36" s="26" t="s">
        <v>22</v>
      </c>
      <c r="P36" s="55">
        <v>39</v>
      </c>
      <c r="Q36" s="53" t="s">
        <v>21</v>
      </c>
      <c r="R36" s="54">
        <v>26</v>
      </c>
      <c r="S36" s="26" t="s">
        <v>22</v>
      </c>
      <c r="T36" s="55">
        <v>33</v>
      </c>
      <c r="U36" s="53" t="s">
        <v>21</v>
      </c>
      <c r="V36" s="54">
        <v>41</v>
      </c>
      <c r="W36" s="26" t="s">
        <v>22</v>
      </c>
      <c r="X36" s="55">
        <v>32</v>
      </c>
      <c r="Y36" s="53" t="s">
        <v>21</v>
      </c>
      <c r="Z36" s="54">
        <v>32</v>
      </c>
      <c r="AA36" s="26" t="s">
        <v>22</v>
      </c>
      <c r="AB36" s="55">
        <v>33</v>
      </c>
      <c r="AC36" s="53" t="s">
        <v>21</v>
      </c>
      <c r="AD36" s="54">
        <v>45</v>
      </c>
      <c r="AE36" s="26" t="s">
        <v>22</v>
      </c>
      <c r="AF36" s="55">
        <v>43</v>
      </c>
    </row>
    <row r="37" spans="1:32" ht="10.5" customHeight="1" x14ac:dyDescent="0.2">
      <c r="A37" s="53" t="s">
        <v>23</v>
      </c>
      <c r="B37" s="54">
        <v>31</v>
      </c>
      <c r="C37" s="26" t="s">
        <v>24</v>
      </c>
      <c r="D37" s="55">
        <v>34</v>
      </c>
      <c r="E37" s="53" t="s">
        <v>23</v>
      </c>
      <c r="F37" s="54">
        <v>37</v>
      </c>
      <c r="G37" s="26" t="s">
        <v>24</v>
      </c>
      <c r="H37" s="55">
        <v>34</v>
      </c>
      <c r="I37" s="53" t="s">
        <v>23</v>
      </c>
      <c r="J37" s="54">
        <v>29</v>
      </c>
      <c r="K37" s="26" t="s">
        <v>24</v>
      </c>
      <c r="L37" s="55">
        <v>40</v>
      </c>
      <c r="M37" s="53" t="s">
        <v>23</v>
      </c>
      <c r="N37" s="54">
        <v>29</v>
      </c>
      <c r="O37" s="26" t="s">
        <v>24</v>
      </c>
      <c r="P37" s="55">
        <v>40</v>
      </c>
      <c r="Q37" s="53" t="s">
        <v>23</v>
      </c>
      <c r="R37" s="54">
        <v>34</v>
      </c>
      <c r="S37" s="26" t="s">
        <v>24</v>
      </c>
      <c r="T37" s="55">
        <v>37</v>
      </c>
      <c r="U37" s="53" t="s">
        <v>23</v>
      </c>
      <c r="V37" s="54">
        <v>42</v>
      </c>
      <c r="W37" s="26" t="s">
        <v>24</v>
      </c>
      <c r="X37" s="55">
        <v>41</v>
      </c>
      <c r="Y37" s="53" t="s">
        <v>23</v>
      </c>
      <c r="Z37" s="54">
        <v>35</v>
      </c>
      <c r="AA37" s="26" t="s">
        <v>24</v>
      </c>
      <c r="AB37" s="55">
        <v>38</v>
      </c>
      <c r="AC37" s="53" t="s">
        <v>23</v>
      </c>
      <c r="AD37" s="54">
        <v>37</v>
      </c>
      <c r="AE37" s="26" t="s">
        <v>24</v>
      </c>
      <c r="AF37" s="55">
        <v>44</v>
      </c>
    </row>
    <row r="38" spans="1:32" ht="10.5" customHeight="1" x14ac:dyDescent="0.2">
      <c r="A38" s="53" t="s">
        <v>25</v>
      </c>
      <c r="B38" s="54">
        <v>38</v>
      </c>
      <c r="C38" s="26" t="s">
        <v>26</v>
      </c>
      <c r="D38" s="55">
        <v>35</v>
      </c>
      <c r="E38" s="53" t="s">
        <v>25</v>
      </c>
      <c r="F38" s="54">
        <v>35</v>
      </c>
      <c r="G38" s="26" t="s">
        <v>26</v>
      </c>
      <c r="H38" s="55">
        <v>39</v>
      </c>
      <c r="I38" s="53" t="s">
        <v>25</v>
      </c>
      <c r="J38" s="54">
        <v>38</v>
      </c>
      <c r="K38" s="26" t="s">
        <v>26</v>
      </c>
      <c r="L38" s="55">
        <v>38</v>
      </c>
      <c r="M38" s="53" t="s">
        <v>25</v>
      </c>
      <c r="N38" s="54">
        <v>40</v>
      </c>
      <c r="O38" s="26" t="s">
        <v>26</v>
      </c>
      <c r="P38" s="55">
        <v>28</v>
      </c>
      <c r="Q38" s="53" t="s">
        <v>25</v>
      </c>
      <c r="R38" s="54">
        <v>33</v>
      </c>
      <c r="S38" s="26" t="s">
        <v>26</v>
      </c>
      <c r="T38" s="55">
        <v>35</v>
      </c>
      <c r="U38" s="53" t="s">
        <v>25</v>
      </c>
      <c r="V38" s="54">
        <v>34</v>
      </c>
      <c r="W38" s="26" t="s">
        <v>26</v>
      </c>
      <c r="X38" s="55">
        <v>33</v>
      </c>
      <c r="Y38" s="53" t="s">
        <v>25</v>
      </c>
      <c r="Z38" s="54">
        <v>36</v>
      </c>
      <c r="AA38" s="26" t="s">
        <v>26</v>
      </c>
      <c r="AB38" s="55">
        <v>33</v>
      </c>
      <c r="AC38" s="53" t="s">
        <v>25</v>
      </c>
      <c r="AD38" s="54">
        <v>45</v>
      </c>
      <c r="AE38" s="26" t="s">
        <v>26</v>
      </c>
      <c r="AF38" s="55">
        <v>40</v>
      </c>
    </row>
    <row r="39" spans="1:32" ht="10.5" customHeight="1" x14ac:dyDescent="0.2">
      <c r="A39" s="53" t="s">
        <v>27</v>
      </c>
      <c r="B39" s="54">
        <v>31</v>
      </c>
      <c r="C39" s="26" t="s">
        <v>28</v>
      </c>
      <c r="D39" s="55">
        <v>48</v>
      </c>
      <c r="E39" s="53" t="s">
        <v>27</v>
      </c>
      <c r="F39" s="54">
        <v>38</v>
      </c>
      <c r="G39" s="26" t="s">
        <v>28</v>
      </c>
      <c r="H39" s="55">
        <v>34</v>
      </c>
      <c r="I39" s="53" t="s">
        <v>27</v>
      </c>
      <c r="J39" s="54">
        <v>33</v>
      </c>
      <c r="K39" s="26" t="s">
        <v>28</v>
      </c>
      <c r="L39" s="55">
        <v>41</v>
      </c>
      <c r="M39" s="53" t="s">
        <v>27</v>
      </c>
      <c r="N39" s="54">
        <v>44</v>
      </c>
      <c r="O39" s="26" t="s">
        <v>28</v>
      </c>
      <c r="P39" s="55">
        <v>31</v>
      </c>
      <c r="Q39" s="53" t="s">
        <v>27</v>
      </c>
      <c r="R39" s="54">
        <v>25</v>
      </c>
      <c r="S39" s="26" t="s">
        <v>28</v>
      </c>
      <c r="T39" s="55">
        <v>26</v>
      </c>
      <c r="U39" s="53" t="s">
        <v>27</v>
      </c>
      <c r="V39" s="54">
        <v>41</v>
      </c>
      <c r="W39" s="26" t="s">
        <v>28</v>
      </c>
      <c r="X39" s="55">
        <v>36</v>
      </c>
      <c r="Y39" s="53" t="s">
        <v>27</v>
      </c>
      <c r="Z39" s="54">
        <v>38</v>
      </c>
      <c r="AA39" s="26" t="s">
        <v>28</v>
      </c>
      <c r="AB39" s="55">
        <v>30</v>
      </c>
      <c r="AC39" s="53" t="s">
        <v>27</v>
      </c>
      <c r="AD39" s="54">
        <v>33</v>
      </c>
      <c r="AE39" s="26" t="s">
        <v>28</v>
      </c>
      <c r="AF39" s="55">
        <v>33</v>
      </c>
    </row>
    <row r="40" spans="1:32" ht="10.5" customHeight="1" x14ac:dyDescent="0.2">
      <c r="A40" s="53" t="s">
        <v>29</v>
      </c>
      <c r="B40" s="54">
        <v>33</v>
      </c>
      <c r="C40" s="26" t="s">
        <v>30</v>
      </c>
      <c r="D40" s="55">
        <v>43</v>
      </c>
      <c r="E40" s="53" t="s">
        <v>29</v>
      </c>
      <c r="F40" s="54">
        <v>36</v>
      </c>
      <c r="G40" s="26" t="s">
        <v>30</v>
      </c>
      <c r="H40" s="55">
        <v>38</v>
      </c>
      <c r="I40" s="53" t="s">
        <v>29</v>
      </c>
      <c r="J40" s="54">
        <v>39</v>
      </c>
      <c r="K40" s="26" t="s">
        <v>30</v>
      </c>
      <c r="L40" s="55">
        <v>40</v>
      </c>
      <c r="M40" s="53" t="s">
        <v>29</v>
      </c>
      <c r="N40" s="54">
        <v>28</v>
      </c>
      <c r="O40" s="26" t="s">
        <v>30</v>
      </c>
      <c r="P40" s="55">
        <v>40</v>
      </c>
      <c r="Q40" s="53" t="s">
        <v>29</v>
      </c>
      <c r="R40" s="54">
        <v>27</v>
      </c>
      <c r="S40" s="26" t="s">
        <v>30</v>
      </c>
      <c r="T40" s="55">
        <v>29</v>
      </c>
      <c r="U40" s="53" t="s">
        <v>29</v>
      </c>
      <c r="V40" s="54">
        <v>38</v>
      </c>
      <c r="W40" s="26" t="s">
        <v>30</v>
      </c>
      <c r="X40" s="55">
        <v>41</v>
      </c>
      <c r="Y40" s="53" t="s">
        <v>29</v>
      </c>
      <c r="Z40" s="54">
        <v>34</v>
      </c>
      <c r="AA40" s="26" t="s">
        <v>30</v>
      </c>
      <c r="AB40" s="55">
        <v>22</v>
      </c>
      <c r="AC40" s="53" t="s">
        <v>29</v>
      </c>
      <c r="AD40" s="54">
        <v>39</v>
      </c>
      <c r="AE40" s="26" t="s">
        <v>30</v>
      </c>
      <c r="AF40" s="55">
        <v>39</v>
      </c>
    </row>
    <row r="41" spans="1:32" ht="10.5" customHeight="1" x14ac:dyDescent="0.2">
      <c r="A41" s="53" t="s">
        <v>31</v>
      </c>
      <c r="B41" s="54">
        <v>45</v>
      </c>
      <c r="C41" s="26" t="s">
        <v>32</v>
      </c>
      <c r="D41" s="55">
        <v>40</v>
      </c>
      <c r="E41" s="53" t="s">
        <v>31</v>
      </c>
      <c r="F41" s="54">
        <v>33</v>
      </c>
      <c r="G41" s="26" t="s">
        <v>32</v>
      </c>
      <c r="H41" s="55">
        <v>31</v>
      </c>
      <c r="I41" s="53" t="s">
        <v>31</v>
      </c>
      <c r="J41" s="54">
        <v>31</v>
      </c>
      <c r="K41" s="26" t="s">
        <v>32</v>
      </c>
      <c r="L41" s="55">
        <v>48</v>
      </c>
      <c r="M41" s="53" t="s">
        <v>31</v>
      </c>
      <c r="N41" s="54">
        <v>35</v>
      </c>
      <c r="O41" s="26" t="s">
        <v>32</v>
      </c>
      <c r="P41" s="55">
        <v>45</v>
      </c>
      <c r="Q41" s="53" t="s">
        <v>31</v>
      </c>
      <c r="R41" s="54">
        <v>30</v>
      </c>
      <c r="S41" s="26" t="s">
        <v>32</v>
      </c>
      <c r="T41" s="55">
        <v>31</v>
      </c>
      <c r="U41" s="53" t="s">
        <v>31</v>
      </c>
      <c r="V41" s="54">
        <v>39</v>
      </c>
      <c r="W41" s="26" t="s">
        <v>32</v>
      </c>
      <c r="X41" s="55">
        <v>38</v>
      </c>
      <c r="Y41" s="53" t="s">
        <v>31</v>
      </c>
      <c r="Z41" s="54">
        <v>31</v>
      </c>
      <c r="AA41" s="26" t="s">
        <v>32</v>
      </c>
      <c r="AB41" s="55">
        <v>32</v>
      </c>
      <c r="AC41" s="53" t="s">
        <v>31</v>
      </c>
      <c r="AD41" s="54">
        <v>35</v>
      </c>
      <c r="AE41" s="26" t="s">
        <v>32</v>
      </c>
      <c r="AF41" s="55">
        <v>40</v>
      </c>
    </row>
    <row r="42" spans="1:32" ht="10.5" customHeight="1" x14ac:dyDescent="0.2">
      <c r="A42" s="53" t="s">
        <v>33</v>
      </c>
      <c r="B42" s="54">
        <v>40</v>
      </c>
      <c r="C42" s="26" t="s">
        <v>34</v>
      </c>
      <c r="D42" s="55">
        <v>33</v>
      </c>
      <c r="E42" s="53" t="s">
        <v>33</v>
      </c>
      <c r="F42" s="54">
        <v>32</v>
      </c>
      <c r="G42" s="26" t="s">
        <v>34</v>
      </c>
      <c r="H42" s="55">
        <v>35</v>
      </c>
      <c r="I42" s="53" t="s">
        <v>33</v>
      </c>
      <c r="J42" s="54">
        <v>37</v>
      </c>
      <c r="K42" s="26" t="s">
        <v>34</v>
      </c>
      <c r="L42" s="55">
        <v>35</v>
      </c>
      <c r="M42" s="53" t="s">
        <v>33</v>
      </c>
      <c r="N42" s="54">
        <v>36</v>
      </c>
      <c r="O42" s="26" t="s">
        <v>34</v>
      </c>
      <c r="P42" s="55">
        <v>39</v>
      </c>
      <c r="Q42" s="53" t="s">
        <v>33</v>
      </c>
      <c r="R42" s="54">
        <v>37</v>
      </c>
      <c r="S42" s="26" t="s">
        <v>34</v>
      </c>
      <c r="T42" s="55">
        <v>38</v>
      </c>
      <c r="U42" s="53" t="s">
        <v>33</v>
      </c>
      <c r="V42" s="54">
        <v>37</v>
      </c>
      <c r="W42" s="26" t="s">
        <v>34</v>
      </c>
      <c r="X42" s="55">
        <v>44</v>
      </c>
      <c r="Y42" s="53" t="s">
        <v>33</v>
      </c>
      <c r="Z42" s="54">
        <v>39</v>
      </c>
      <c r="AA42" s="26" t="s">
        <v>34</v>
      </c>
      <c r="AB42" s="55">
        <v>40</v>
      </c>
      <c r="AC42" s="53" t="s">
        <v>33</v>
      </c>
      <c r="AD42" s="54">
        <v>36</v>
      </c>
      <c r="AE42" s="26" t="s">
        <v>34</v>
      </c>
      <c r="AF42" s="55">
        <v>34</v>
      </c>
    </row>
    <row r="43" spans="1:32" ht="10.5" customHeight="1" x14ac:dyDescent="0.2">
      <c r="A43" s="53" t="s">
        <v>35</v>
      </c>
      <c r="B43" s="54">
        <v>38</v>
      </c>
      <c r="C43" s="26" t="s">
        <v>36</v>
      </c>
      <c r="D43" s="55">
        <v>32</v>
      </c>
      <c r="E43" s="53" t="s">
        <v>35</v>
      </c>
      <c r="F43" s="54">
        <v>37</v>
      </c>
      <c r="G43" s="26" t="s">
        <v>36</v>
      </c>
      <c r="H43" s="55">
        <v>36</v>
      </c>
      <c r="I43" s="53" t="s">
        <v>35</v>
      </c>
      <c r="J43" s="54">
        <v>38</v>
      </c>
      <c r="K43" s="26" t="s">
        <v>36</v>
      </c>
      <c r="L43" s="55">
        <v>29</v>
      </c>
      <c r="M43" s="53" t="s">
        <v>35</v>
      </c>
      <c r="N43" s="54">
        <v>43</v>
      </c>
      <c r="O43" s="26" t="s">
        <v>36</v>
      </c>
      <c r="P43" s="55">
        <v>30</v>
      </c>
      <c r="Q43" s="53" t="s">
        <v>35</v>
      </c>
      <c r="R43" s="54">
        <v>31</v>
      </c>
      <c r="S43" s="26" t="s">
        <v>36</v>
      </c>
      <c r="T43" s="55">
        <v>34</v>
      </c>
      <c r="U43" s="53" t="s">
        <v>35</v>
      </c>
      <c r="V43" s="54">
        <v>39</v>
      </c>
      <c r="W43" s="26" t="s">
        <v>36</v>
      </c>
      <c r="X43" s="55">
        <v>40</v>
      </c>
      <c r="Y43" s="53" t="s">
        <v>35</v>
      </c>
      <c r="Z43" s="54">
        <v>31</v>
      </c>
      <c r="AA43" s="26" t="s">
        <v>36</v>
      </c>
      <c r="AB43" s="55">
        <v>34</v>
      </c>
      <c r="AC43" s="53" t="s">
        <v>35</v>
      </c>
      <c r="AD43" s="54">
        <v>39</v>
      </c>
      <c r="AE43" s="26" t="s">
        <v>36</v>
      </c>
      <c r="AF43" s="55">
        <v>35</v>
      </c>
    </row>
    <row r="44" spans="1:32" ht="10.5" customHeight="1" x14ac:dyDescent="0.2">
      <c r="A44" s="53" t="s">
        <v>37</v>
      </c>
      <c r="B44" s="54">
        <v>31</v>
      </c>
      <c r="C44" s="26" t="s">
        <v>38</v>
      </c>
      <c r="D44" s="55">
        <v>34</v>
      </c>
      <c r="E44" s="53" t="s">
        <v>37</v>
      </c>
      <c r="F44" s="54">
        <v>32</v>
      </c>
      <c r="G44" s="26" t="s">
        <v>38</v>
      </c>
      <c r="H44" s="55">
        <v>29</v>
      </c>
      <c r="I44" s="53" t="s">
        <v>37</v>
      </c>
      <c r="J44" s="54">
        <v>36</v>
      </c>
      <c r="K44" s="26" t="s">
        <v>38</v>
      </c>
      <c r="L44" s="55">
        <v>37</v>
      </c>
      <c r="M44" s="53" t="s">
        <v>37</v>
      </c>
      <c r="N44" s="54">
        <v>33</v>
      </c>
      <c r="O44" s="26" t="s">
        <v>38</v>
      </c>
      <c r="P44" s="55">
        <v>32</v>
      </c>
      <c r="Q44" s="53" t="s">
        <v>37</v>
      </c>
      <c r="R44" s="54">
        <v>33</v>
      </c>
      <c r="S44" s="26" t="s">
        <v>38</v>
      </c>
      <c r="T44" s="55">
        <v>36</v>
      </c>
      <c r="U44" s="53" t="s">
        <v>37</v>
      </c>
      <c r="V44" s="54">
        <v>47</v>
      </c>
      <c r="W44" s="26" t="s">
        <v>38</v>
      </c>
      <c r="X44" s="55">
        <v>37</v>
      </c>
      <c r="Y44" s="53" t="s">
        <v>37</v>
      </c>
      <c r="Z44" s="54">
        <v>29</v>
      </c>
      <c r="AA44" s="26" t="s">
        <v>38</v>
      </c>
      <c r="AB44" s="55">
        <v>39</v>
      </c>
      <c r="AC44" s="53" t="s">
        <v>37</v>
      </c>
      <c r="AD44" s="54">
        <v>41</v>
      </c>
      <c r="AE44" s="26" t="s">
        <v>38</v>
      </c>
      <c r="AF44" s="55">
        <v>37</v>
      </c>
    </row>
    <row r="45" spans="1:32" ht="10.5" customHeight="1" x14ac:dyDescent="0.2">
      <c r="A45" s="53" t="s">
        <v>39</v>
      </c>
      <c r="B45" s="54">
        <v>29</v>
      </c>
      <c r="C45" s="26" t="s">
        <v>40</v>
      </c>
      <c r="D45" s="55">
        <v>38</v>
      </c>
      <c r="E45" s="53" t="s">
        <v>39</v>
      </c>
      <c r="F45" s="54">
        <v>31</v>
      </c>
      <c r="G45" s="26" t="s">
        <v>40</v>
      </c>
      <c r="H45" s="55">
        <v>45</v>
      </c>
      <c r="I45" s="53" t="s">
        <v>39</v>
      </c>
      <c r="J45" s="54">
        <v>34</v>
      </c>
      <c r="K45" s="26" t="s">
        <v>40</v>
      </c>
      <c r="L45" s="55">
        <v>33</v>
      </c>
      <c r="M45" s="53" t="s">
        <v>39</v>
      </c>
      <c r="N45" s="54">
        <v>38</v>
      </c>
      <c r="O45" s="26" t="s">
        <v>40</v>
      </c>
      <c r="P45" s="55">
        <v>35</v>
      </c>
      <c r="Q45" s="53" t="s">
        <v>39</v>
      </c>
      <c r="R45" s="54">
        <v>28</v>
      </c>
      <c r="S45" s="26" t="s">
        <v>40</v>
      </c>
      <c r="T45" s="55">
        <v>26</v>
      </c>
      <c r="U45" s="53" t="s">
        <v>39</v>
      </c>
      <c r="V45" s="54">
        <v>48</v>
      </c>
      <c r="W45" s="26" t="s">
        <v>40</v>
      </c>
      <c r="X45" s="55">
        <v>28</v>
      </c>
      <c r="Y45" s="53" t="s">
        <v>39</v>
      </c>
      <c r="Z45" s="54">
        <v>33</v>
      </c>
      <c r="AA45" s="26" t="s">
        <v>40</v>
      </c>
      <c r="AB45" s="55">
        <v>29</v>
      </c>
      <c r="AC45" s="53" t="s">
        <v>39</v>
      </c>
      <c r="AD45" s="54">
        <v>45</v>
      </c>
      <c r="AE45" s="26" t="s">
        <v>40</v>
      </c>
      <c r="AF45" s="55">
        <v>39</v>
      </c>
    </row>
    <row r="46" spans="1:32" ht="10.5" customHeight="1" x14ac:dyDescent="0.2">
      <c r="A46" s="53" t="s">
        <v>41</v>
      </c>
      <c r="B46" s="54">
        <v>36</v>
      </c>
      <c r="C46" s="26" t="s">
        <v>42</v>
      </c>
      <c r="D46" s="55">
        <v>35</v>
      </c>
      <c r="E46" s="53" t="s">
        <v>41</v>
      </c>
      <c r="F46" s="54">
        <v>29</v>
      </c>
      <c r="G46" s="26" t="s">
        <v>42</v>
      </c>
      <c r="H46" s="55">
        <v>39</v>
      </c>
      <c r="I46" s="53" t="s">
        <v>41</v>
      </c>
      <c r="J46" s="54">
        <v>39</v>
      </c>
      <c r="K46" s="26" t="s">
        <v>42</v>
      </c>
      <c r="L46" s="55">
        <v>38</v>
      </c>
      <c r="M46" s="53" t="s">
        <v>41</v>
      </c>
      <c r="N46" s="54">
        <v>33</v>
      </c>
      <c r="O46" s="26" t="s">
        <v>42</v>
      </c>
      <c r="P46" s="55">
        <v>47</v>
      </c>
      <c r="Q46" s="53" t="s">
        <v>41</v>
      </c>
      <c r="R46" s="54">
        <v>33</v>
      </c>
      <c r="S46" s="26" t="s">
        <v>42</v>
      </c>
      <c r="T46" s="55">
        <v>30</v>
      </c>
      <c r="U46" s="53" t="s">
        <v>41</v>
      </c>
      <c r="V46" s="54">
        <v>42</v>
      </c>
      <c r="W46" s="26" t="s">
        <v>42</v>
      </c>
      <c r="X46" s="55">
        <v>38</v>
      </c>
      <c r="Y46" s="53" t="s">
        <v>41</v>
      </c>
      <c r="Z46" s="54">
        <v>23</v>
      </c>
      <c r="AA46" s="26" t="s">
        <v>42</v>
      </c>
      <c r="AB46" s="55">
        <v>34</v>
      </c>
      <c r="AC46" s="53" t="s">
        <v>41</v>
      </c>
      <c r="AD46" s="54">
        <v>36</v>
      </c>
      <c r="AE46" s="26" t="s">
        <v>42</v>
      </c>
      <c r="AF46" s="55">
        <v>45</v>
      </c>
    </row>
    <row r="47" spans="1:32" ht="10.5" customHeight="1" x14ac:dyDescent="0.2">
      <c r="A47" s="53" t="s">
        <v>43</v>
      </c>
      <c r="B47" s="54">
        <v>40</v>
      </c>
      <c r="C47" s="26" t="s">
        <v>44</v>
      </c>
      <c r="D47" s="55">
        <v>32</v>
      </c>
      <c r="E47" s="53" t="s">
        <v>43</v>
      </c>
      <c r="F47" s="54">
        <v>34</v>
      </c>
      <c r="G47" s="26" t="s">
        <v>44</v>
      </c>
      <c r="H47" s="55">
        <v>37</v>
      </c>
      <c r="I47" s="53" t="s">
        <v>43</v>
      </c>
      <c r="J47" s="54">
        <v>50</v>
      </c>
      <c r="K47" s="26" t="s">
        <v>44</v>
      </c>
      <c r="L47" s="55">
        <v>30</v>
      </c>
      <c r="M47" s="53" t="s">
        <v>43</v>
      </c>
      <c r="N47" s="54">
        <v>41</v>
      </c>
      <c r="O47" s="26" t="s">
        <v>44</v>
      </c>
      <c r="P47" s="55">
        <v>37</v>
      </c>
      <c r="Q47" s="53" t="s">
        <v>43</v>
      </c>
      <c r="R47" s="54">
        <v>29</v>
      </c>
      <c r="S47" s="26" t="s">
        <v>44</v>
      </c>
      <c r="T47" s="55">
        <v>26</v>
      </c>
      <c r="U47" s="53" t="s">
        <v>43</v>
      </c>
      <c r="V47" s="54">
        <v>38</v>
      </c>
      <c r="W47" s="26" t="s">
        <v>44</v>
      </c>
      <c r="X47" s="55">
        <v>36</v>
      </c>
      <c r="Y47" s="53" t="s">
        <v>43</v>
      </c>
      <c r="Z47" s="54">
        <v>32</v>
      </c>
      <c r="AA47" s="26" t="s">
        <v>44</v>
      </c>
      <c r="AB47" s="55">
        <v>35</v>
      </c>
      <c r="AC47" s="53" t="s">
        <v>43</v>
      </c>
      <c r="AD47" s="54">
        <v>41</v>
      </c>
      <c r="AE47" s="26" t="s">
        <v>44</v>
      </c>
      <c r="AF47" s="55">
        <v>34</v>
      </c>
    </row>
    <row r="48" spans="1:32" ht="10.5" customHeight="1" x14ac:dyDescent="0.2">
      <c r="A48" s="53" t="s">
        <v>45</v>
      </c>
      <c r="B48" s="54">
        <v>30</v>
      </c>
      <c r="C48" s="26" t="s">
        <v>46</v>
      </c>
      <c r="D48" s="55">
        <v>37</v>
      </c>
      <c r="E48" s="53" t="s">
        <v>45</v>
      </c>
      <c r="F48" s="54">
        <v>37</v>
      </c>
      <c r="G48" s="26" t="s">
        <v>46</v>
      </c>
      <c r="H48" s="55">
        <v>33</v>
      </c>
      <c r="I48" s="53" t="s">
        <v>45</v>
      </c>
      <c r="J48" s="54">
        <v>37</v>
      </c>
      <c r="K48" s="26" t="s">
        <v>46</v>
      </c>
      <c r="L48" s="55">
        <v>36</v>
      </c>
      <c r="M48" s="53" t="s">
        <v>45</v>
      </c>
      <c r="N48" s="54">
        <v>39</v>
      </c>
      <c r="O48" s="26" t="s">
        <v>46</v>
      </c>
      <c r="P48" s="55">
        <v>49</v>
      </c>
      <c r="Q48" s="53" t="s">
        <v>45</v>
      </c>
      <c r="R48" s="54">
        <v>20</v>
      </c>
      <c r="S48" s="26" t="s">
        <v>46</v>
      </c>
      <c r="T48" s="55">
        <v>32</v>
      </c>
      <c r="U48" s="53" t="s">
        <v>45</v>
      </c>
      <c r="V48" s="54">
        <v>28</v>
      </c>
      <c r="W48" s="26" t="s">
        <v>46</v>
      </c>
      <c r="X48" s="55">
        <v>37</v>
      </c>
      <c r="Y48" s="53" t="s">
        <v>45</v>
      </c>
      <c r="Z48" s="54">
        <v>32</v>
      </c>
      <c r="AA48" s="26" t="s">
        <v>46</v>
      </c>
      <c r="AB48" s="55">
        <v>37</v>
      </c>
      <c r="AC48" s="53" t="s">
        <v>45</v>
      </c>
      <c r="AD48" s="54">
        <v>36</v>
      </c>
      <c r="AE48" s="26" t="s">
        <v>46</v>
      </c>
      <c r="AF48" s="55">
        <v>38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1289</v>
      </c>
      <c r="B50" s="35"/>
      <c r="C50" s="31"/>
      <c r="D50" s="40"/>
      <c r="E50" s="32">
        <f>SUM(F31:F48)+SUM(H31:H48)</f>
        <v>1266</v>
      </c>
      <c r="F50" s="35"/>
      <c r="G50" s="32"/>
      <c r="H50" s="31"/>
      <c r="I50" s="32">
        <f>SUM(J31:J48)+SUM(L31:L48)</f>
        <v>1338</v>
      </c>
      <c r="J50" s="35"/>
      <c r="K50" s="31"/>
      <c r="L50" s="40"/>
      <c r="M50" s="32">
        <f>SUM(N31:N48)+SUM(P31:P48)</f>
        <v>1338</v>
      </c>
      <c r="N50" s="35"/>
      <c r="O50" s="32"/>
      <c r="P50" s="31"/>
      <c r="Q50" s="32">
        <f>SUM(R31:R48)+SUM(T31:T48)</f>
        <v>1150</v>
      </c>
      <c r="R50" s="35"/>
      <c r="S50" s="31"/>
      <c r="T50" s="40"/>
      <c r="U50" s="32">
        <f>SUM(V31:V48)+SUM(X31:X48)</f>
        <v>1383</v>
      </c>
      <c r="V50" s="35"/>
      <c r="W50" s="32"/>
      <c r="X50" s="31"/>
      <c r="Y50" s="32">
        <f>SUM(Z31:Z48)+SUM(AB31:AB48)</f>
        <v>1185</v>
      </c>
      <c r="Z50" s="35"/>
      <c r="AA50" s="31"/>
      <c r="AB50" s="40"/>
      <c r="AC50" s="32">
        <f>SUM(AD31:AD48)+SUM(AF31:AF48)</f>
        <v>1363</v>
      </c>
      <c r="AD50" s="35"/>
      <c r="AE50" s="32"/>
      <c r="AF50" s="31"/>
    </row>
    <row r="51" spans="1:32" s="58" customFormat="1" ht="13.5" customHeight="1" x14ac:dyDescent="0.25">
      <c r="Q51" s="363"/>
      <c r="R51" s="363"/>
      <c r="S51" s="363"/>
      <c r="T51" s="363"/>
      <c r="U51" s="363"/>
      <c r="V51" s="363"/>
      <c r="W51" s="363"/>
      <c r="X51" s="363"/>
      <c r="Z51" s="59"/>
    </row>
    <row r="52" spans="1:32" ht="18" customHeight="1" x14ac:dyDescent="0.2">
      <c r="Q52" s="44"/>
      <c r="R52" s="47"/>
      <c r="S52" s="144"/>
      <c r="T52" s="145"/>
      <c r="U52" s="145"/>
      <c r="V52" s="49"/>
      <c r="W52" s="44"/>
      <c r="X52" s="47"/>
    </row>
    <row r="53" spans="1:32" ht="10.5" customHeight="1" x14ac:dyDescent="0.2">
      <c r="Q53" s="32"/>
      <c r="R53" s="44"/>
      <c r="S53" s="144"/>
      <c r="T53" s="145"/>
      <c r="U53" s="145"/>
      <c r="V53" s="38"/>
      <c r="W53" s="32"/>
      <c r="X53" s="30"/>
    </row>
    <row r="54" spans="1:32" ht="10.5" customHeight="1" x14ac:dyDescent="0.2">
      <c r="Q54" s="32"/>
      <c r="R54" s="44"/>
      <c r="S54" s="144"/>
      <c r="T54" s="145"/>
      <c r="U54" s="145"/>
      <c r="V54" s="49"/>
      <c r="W54" s="32"/>
      <c r="X54" s="30"/>
    </row>
    <row r="55" spans="1:32" ht="18" customHeight="1" x14ac:dyDescent="0.2">
      <c r="Q55" s="144"/>
      <c r="R55" s="134"/>
      <c r="S55" s="134"/>
      <c r="T55" s="394"/>
      <c r="U55" s="144"/>
      <c r="V55" s="328"/>
      <c r="W55" s="328"/>
      <c r="X55" s="328"/>
    </row>
    <row r="56" spans="1:32" ht="10.5" customHeight="1" x14ac:dyDescent="0.2">
      <c r="Q56" s="32"/>
      <c r="R56" s="31"/>
      <c r="S56" s="32"/>
      <c r="T56" s="31"/>
      <c r="U56" s="32"/>
      <c r="V56" s="31"/>
      <c r="W56" s="32"/>
      <c r="X56" s="31"/>
    </row>
    <row r="57" spans="1:32" ht="10.5" customHeight="1" x14ac:dyDescent="0.2">
      <c r="Q57" s="32"/>
      <c r="R57" s="31"/>
      <c r="S57" s="32"/>
      <c r="T57" s="31"/>
      <c r="U57" s="32"/>
      <c r="V57" s="31"/>
      <c r="W57" s="32"/>
      <c r="X57" s="31"/>
    </row>
    <row r="58" spans="1:32" ht="10.5" customHeight="1" x14ac:dyDescent="0.2">
      <c r="Q58" s="32"/>
      <c r="R58" s="31"/>
      <c r="S58" s="32"/>
      <c r="T58" s="31"/>
      <c r="U58" s="32"/>
      <c r="V58" s="31"/>
      <c r="W58" s="32"/>
      <c r="X58" s="31"/>
    </row>
    <row r="59" spans="1:32" ht="10.5" customHeight="1" x14ac:dyDescent="0.2">
      <c r="Q59" s="32"/>
      <c r="R59" s="31"/>
      <c r="S59" s="32"/>
      <c r="T59" s="31"/>
      <c r="U59" s="32"/>
      <c r="V59" s="31"/>
      <c r="W59" s="32"/>
      <c r="X59" s="31"/>
    </row>
    <row r="60" spans="1:32" ht="10.5" customHeight="1" x14ac:dyDescent="0.2">
      <c r="Q60" s="32"/>
      <c r="R60" s="31"/>
      <c r="S60" s="32"/>
      <c r="T60" s="31"/>
      <c r="U60" s="32"/>
      <c r="V60" s="31"/>
      <c r="W60" s="32"/>
      <c r="X60" s="31"/>
    </row>
    <row r="61" spans="1:32" ht="10.5" customHeight="1" x14ac:dyDescent="0.2">
      <c r="Q61" s="32"/>
      <c r="R61" s="31"/>
      <c r="S61" s="32"/>
      <c r="T61" s="31"/>
      <c r="U61" s="32"/>
      <c r="V61" s="31"/>
      <c r="W61" s="32"/>
      <c r="X61" s="31"/>
    </row>
    <row r="62" spans="1:32" ht="10.5" customHeight="1" x14ac:dyDescent="0.2">
      <c r="Q62" s="32"/>
      <c r="R62" s="31"/>
      <c r="S62" s="32"/>
      <c r="T62" s="31"/>
      <c r="U62" s="32"/>
      <c r="V62" s="31"/>
      <c r="W62" s="32"/>
      <c r="X62" s="31"/>
    </row>
    <row r="63" spans="1:32" ht="10.5" customHeight="1" x14ac:dyDescent="0.2">
      <c r="Q63" s="32"/>
      <c r="R63" s="31"/>
      <c r="S63" s="32"/>
      <c r="T63" s="31"/>
      <c r="U63" s="32"/>
      <c r="V63" s="31"/>
      <c r="W63" s="32"/>
      <c r="X63" s="31"/>
    </row>
    <row r="64" spans="1:32" ht="10.5" customHeight="1" x14ac:dyDescent="0.2">
      <c r="Q64" s="32"/>
      <c r="R64" s="31"/>
      <c r="S64" s="32"/>
      <c r="T64" s="31"/>
      <c r="U64" s="32"/>
      <c r="V64" s="31"/>
      <c r="W64" s="32"/>
      <c r="X64" s="31"/>
    </row>
    <row r="65" spans="3:24" ht="10.5" customHeight="1" x14ac:dyDescent="0.2">
      <c r="Q65" s="32"/>
      <c r="R65" s="31"/>
      <c r="S65" s="32"/>
      <c r="T65" s="31"/>
      <c r="U65" s="32"/>
      <c r="V65" s="31"/>
      <c r="W65" s="32"/>
      <c r="X65" s="31"/>
    </row>
    <row r="66" spans="3:24" ht="10.5" customHeight="1" x14ac:dyDescent="0.2">
      <c r="Q66" s="32"/>
      <c r="R66" s="31"/>
      <c r="S66" s="32"/>
      <c r="T66" s="31"/>
      <c r="U66" s="32"/>
      <c r="V66" s="31"/>
      <c r="W66" s="32"/>
      <c r="X66" s="31"/>
    </row>
    <row r="67" spans="3:24" ht="10.5" customHeight="1" x14ac:dyDescent="0.2">
      <c r="Q67" s="32"/>
      <c r="R67" s="31"/>
      <c r="S67" s="32"/>
      <c r="T67" s="31"/>
      <c r="U67" s="32"/>
      <c r="V67" s="31"/>
      <c r="W67" s="32"/>
      <c r="X67" s="31"/>
    </row>
    <row r="68" spans="3:24" ht="10.5" customHeight="1" x14ac:dyDescent="0.2">
      <c r="Q68" s="32"/>
      <c r="R68" s="31"/>
      <c r="S68" s="32"/>
      <c r="T68" s="31"/>
      <c r="U68" s="32"/>
      <c r="V68" s="31"/>
      <c r="W68" s="32"/>
      <c r="X68" s="31"/>
    </row>
    <row r="69" spans="3:24" ht="10.5" customHeight="1" x14ac:dyDescent="0.2">
      <c r="Q69" s="32"/>
      <c r="R69" s="31"/>
      <c r="S69" s="32"/>
      <c r="T69" s="31"/>
      <c r="U69" s="32"/>
      <c r="V69" s="31"/>
      <c r="W69" s="32"/>
      <c r="X69" s="31"/>
    </row>
    <row r="70" spans="3:24" ht="10.5" customHeight="1" x14ac:dyDescent="0.2">
      <c r="Q70" s="32"/>
      <c r="R70" s="31"/>
      <c r="S70" s="32"/>
      <c r="T70" s="31"/>
      <c r="U70" s="32"/>
      <c r="V70" s="31"/>
      <c r="W70" s="32"/>
      <c r="X70" s="31"/>
    </row>
    <row r="71" spans="3:24" ht="10.5" customHeight="1" x14ac:dyDescent="0.2">
      <c r="Q71" s="32"/>
      <c r="R71" s="31"/>
      <c r="S71" s="32"/>
      <c r="T71" s="31"/>
      <c r="U71" s="32"/>
      <c r="V71" s="31"/>
      <c r="W71" s="32"/>
      <c r="X71" s="31"/>
    </row>
    <row r="72" spans="3:24" ht="10.5" customHeight="1" x14ac:dyDescent="0.2">
      <c r="Q72" s="32"/>
      <c r="R72" s="31"/>
      <c r="S72" s="32"/>
      <c r="T72" s="31"/>
      <c r="U72" s="32"/>
      <c r="V72" s="31"/>
      <c r="W72" s="32"/>
      <c r="X72" s="31"/>
    </row>
    <row r="73" spans="3:24" ht="10.5" customHeight="1" x14ac:dyDescent="0.2">
      <c r="Q73" s="32"/>
      <c r="R73" s="31"/>
      <c r="S73" s="32"/>
      <c r="T73" s="31"/>
      <c r="U73" s="32"/>
      <c r="V73" s="31"/>
      <c r="W73" s="32"/>
      <c r="X73" s="31"/>
    </row>
    <row r="74" spans="3:24" ht="18" customHeight="1" x14ac:dyDescent="0.2">
      <c r="Q74" s="144"/>
      <c r="R74" s="144"/>
      <c r="S74" s="144"/>
      <c r="T74" s="144"/>
      <c r="U74" s="144"/>
      <c r="V74" s="144"/>
      <c r="W74" s="32"/>
      <c r="X74" s="31"/>
    </row>
    <row r="75" spans="3:24" s="34" customFormat="1" ht="12" customHeight="1" x14ac:dyDescent="0.2">
      <c r="Q75" s="32"/>
      <c r="R75" s="31"/>
      <c r="S75" s="31"/>
      <c r="T75" s="32"/>
      <c r="U75" s="32"/>
      <c r="V75" s="31"/>
      <c r="W75" s="32"/>
      <c r="X75" s="31"/>
    </row>
    <row r="76" spans="3:24" ht="12" customHeight="1" x14ac:dyDescent="0.25">
      <c r="C76" s="28"/>
    </row>
    <row r="77" spans="3:24" ht="12" customHeight="1" x14ac:dyDescent="0.15"/>
    <row r="78" spans="3:24" ht="12" customHeight="1" x14ac:dyDescent="0.15"/>
    <row r="79" spans="3:24" ht="12" customHeight="1" x14ac:dyDescent="0.15"/>
    <row r="80" spans="3:24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</sheetData>
  <mergeCells count="72">
    <mergeCell ref="A1:H1"/>
    <mergeCell ref="I1:P1"/>
    <mergeCell ref="Q1:X1"/>
    <mergeCell ref="C2:E2"/>
    <mergeCell ref="K2:M2"/>
    <mergeCell ref="S2:U2"/>
    <mergeCell ref="Y1:AF1"/>
    <mergeCell ref="A26:H26"/>
    <mergeCell ref="I26:P26"/>
    <mergeCell ref="AA2:AC2"/>
    <mergeCell ref="C27:E27"/>
    <mergeCell ref="K27:M27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AA3:AC3"/>
    <mergeCell ref="C28:E28"/>
    <mergeCell ref="K28:M28"/>
    <mergeCell ref="AA4:AC4"/>
    <mergeCell ref="C29:E29"/>
    <mergeCell ref="K29:M29"/>
    <mergeCell ref="K24:N24"/>
    <mergeCell ref="Q24:R24"/>
    <mergeCell ref="C3:E3"/>
    <mergeCell ref="K3:M3"/>
    <mergeCell ref="S3:U3"/>
    <mergeCell ref="C4:E4"/>
    <mergeCell ref="K4:M4"/>
    <mergeCell ref="S4:U4"/>
    <mergeCell ref="Y5:AB5"/>
    <mergeCell ref="AC5:AF5"/>
    <mergeCell ref="A49:B49"/>
    <mergeCell ref="C49:F49"/>
    <mergeCell ref="I49:J49"/>
    <mergeCell ref="Q26:X26"/>
    <mergeCell ref="Y26:AF26"/>
    <mergeCell ref="A30:D30"/>
    <mergeCell ref="E30:H30"/>
    <mergeCell ref="I30:L30"/>
    <mergeCell ref="M30:P30"/>
    <mergeCell ref="K49:N49"/>
    <mergeCell ref="S29:U29"/>
    <mergeCell ref="AA29:AC29"/>
    <mergeCell ref="Y24:Z24"/>
    <mergeCell ref="AA24:AD24"/>
    <mergeCell ref="S27:U27"/>
    <mergeCell ref="AA27:AC27"/>
    <mergeCell ref="S28:U28"/>
    <mergeCell ref="AA28:AC28"/>
    <mergeCell ref="S74:V74"/>
    <mergeCell ref="Q30:T30"/>
    <mergeCell ref="U30:X30"/>
    <mergeCell ref="Y30:AB30"/>
    <mergeCell ref="AC30:AF30"/>
    <mergeCell ref="Q55:T55"/>
    <mergeCell ref="U55:X55"/>
    <mergeCell ref="Q49:R49"/>
    <mergeCell ref="S49:V49"/>
    <mergeCell ref="Y49:Z49"/>
    <mergeCell ref="AA49:AD49"/>
    <mergeCell ref="Q74:R74"/>
    <mergeCell ref="Q51:X51"/>
    <mergeCell ref="S54:U54"/>
    <mergeCell ref="S53:U53"/>
    <mergeCell ref="S52:U52"/>
  </mergeCells>
  <pageMargins left="0.75" right="0" top="0.75" bottom="0" header="0.3" footer="0.3"/>
  <pageSetup scale="85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F206"/>
  <sheetViews>
    <sheetView showGridLines="0" zoomScaleNormal="100" workbookViewId="0">
      <selection activeCell="E6" sqref="E6"/>
    </sheetView>
  </sheetViews>
  <sheetFormatPr defaultRowHeight="9" x14ac:dyDescent="0.15"/>
  <cols>
    <col min="1" max="33" width="6.59765625" customWidth="1"/>
  </cols>
  <sheetData>
    <row r="1" spans="1:32" s="58" customFormat="1" ht="13.5" customHeight="1" x14ac:dyDescent="0.2">
      <c r="A1" s="523" t="s">
        <v>681</v>
      </c>
      <c r="B1" s="524"/>
      <c r="C1" s="524"/>
      <c r="D1" s="524"/>
      <c r="E1" s="524"/>
      <c r="F1" s="524"/>
      <c r="G1" s="524"/>
      <c r="H1" s="525"/>
      <c r="I1" s="230" t="s">
        <v>684</v>
      </c>
      <c r="J1" s="231"/>
      <c r="K1" s="231"/>
      <c r="L1" s="231"/>
      <c r="M1" s="231"/>
      <c r="N1" s="231"/>
      <c r="O1" s="231"/>
      <c r="P1" s="232"/>
      <c r="Q1" s="526" t="s">
        <v>685</v>
      </c>
      <c r="R1" s="527"/>
      <c r="S1" s="527"/>
      <c r="T1" s="527"/>
      <c r="U1" s="527"/>
      <c r="V1" s="527"/>
      <c r="W1" s="527"/>
      <c r="X1" s="528"/>
      <c r="Y1" s="511" t="s">
        <v>686</v>
      </c>
      <c r="Z1" s="512"/>
      <c r="AA1" s="512"/>
      <c r="AB1" s="512"/>
      <c r="AC1" s="512"/>
      <c r="AD1" s="512"/>
      <c r="AE1" s="512"/>
      <c r="AF1" s="513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991</v>
      </c>
      <c r="H2" s="48"/>
      <c r="J2" s="47"/>
      <c r="K2" s="144" t="s">
        <v>271</v>
      </c>
      <c r="L2" s="145"/>
      <c r="M2" s="145"/>
      <c r="N2" s="49" t="s">
        <v>906</v>
      </c>
      <c r="P2" s="48"/>
      <c r="R2" s="47"/>
      <c r="S2" s="144" t="s">
        <v>271</v>
      </c>
      <c r="T2" s="145"/>
      <c r="U2" s="145"/>
      <c r="V2" s="49" t="s">
        <v>917</v>
      </c>
      <c r="X2" s="48"/>
      <c r="Z2" s="47"/>
      <c r="AA2" s="144" t="s">
        <v>271</v>
      </c>
      <c r="AB2" s="145"/>
      <c r="AC2" s="145"/>
      <c r="AD2" s="49" t="s">
        <v>1026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951</v>
      </c>
      <c r="G3" s="32"/>
      <c r="H3" s="33"/>
      <c r="I3" s="29"/>
      <c r="K3" s="144" t="s">
        <v>595</v>
      </c>
      <c r="L3" s="145"/>
      <c r="M3" s="145"/>
      <c r="N3" s="38" t="s">
        <v>943</v>
      </c>
      <c r="O3" s="32"/>
      <c r="P3" s="33"/>
      <c r="Q3" s="29"/>
      <c r="S3" s="144" t="s">
        <v>595</v>
      </c>
      <c r="T3" s="145"/>
      <c r="U3" s="145"/>
      <c r="V3" s="49" t="s">
        <v>1010</v>
      </c>
      <c r="W3" s="32"/>
      <c r="X3" s="33"/>
      <c r="Y3" s="29"/>
      <c r="AA3" s="144" t="s">
        <v>595</v>
      </c>
      <c r="AB3" s="145"/>
      <c r="AC3" s="145"/>
      <c r="AD3" s="49" t="s">
        <v>1001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7</v>
      </c>
      <c r="G4" s="32"/>
      <c r="H4" s="33"/>
      <c r="I4" s="29"/>
      <c r="K4" s="144" t="s">
        <v>596</v>
      </c>
      <c r="L4" s="145"/>
      <c r="M4" s="145"/>
      <c r="N4" s="49">
        <v>7</v>
      </c>
      <c r="O4" s="32"/>
      <c r="P4" s="33"/>
      <c r="Q4" s="29"/>
      <c r="S4" s="144" t="s">
        <v>596</v>
      </c>
      <c r="T4" s="145"/>
      <c r="U4" s="145"/>
      <c r="V4" s="49">
        <v>7</v>
      </c>
      <c r="W4" s="32"/>
      <c r="X4" s="33"/>
      <c r="Y4" s="29"/>
      <c r="AA4" s="144" t="s">
        <v>596</v>
      </c>
      <c r="AB4" s="145"/>
      <c r="AC4" s="145"/>
      <c r="AD4" s="49">
        <v>6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29</v>
      </c>
      <c r="C6" s="26" t="s">
        <v>12</v>
      </c>
      <c r="D6" s="55">
        <v>31</v>
      </c>
      <c r="E6" s="53" t="s">
        <v>11</v>
      </c>
      <c r="F6" s="54">
        <v>38</v>
      </c>
      <c r="G6" s="26" t="s">
        <v>12</v>
      </c>
      <c r="H6" s="55">
        <v>36</v>
      </c>
      <c r="I6" s="53" t="s">
        <v>11</v>
      </c>
      <c r="J6" s="54">
        <v>35</v>
      </c>
      <c r="K6" s="26" t="s">
        <v>12</v>
      </c>
      <c r="L6" s="55">
        <v>40</v>
      </c>
      <c r="M6" s="53" t="s">
        <v>11</v>
      </c>
      <c r="N6" s="54">
        <v>35</v>
      </c>
      <c r="O6" s="26" t="s">
        <v>12</v>
      </c>
      <c r="P6" s="55">
        <v>36</v>
      </c>
      <c r="Q6" s="53" t="s">
        <v>11</v>
      </c>
      <c r="R6" s="54">
        <v>29</v>
      </c>
      <c r="S6" s="26" t="s">
        <v>12</v>
      </c>
      <c r="T6" s="55">
        <v>46</v>
      </c>
      <c r="U6" s="53" t="s">
        <v>11</v>
      </c>
      <c r="V6" s="54">
        <v>32</v>
      </c>
      <c r="W6" s="26" t="s">
        <v>12</v>
      </c>
      <c r="X6" s="55">
        <v>32</v>
      </c>
      <c r="Y6" s="53" t="s">
        <v>11</v>
      </c>
      <c r="Z6" s="54">
        <v>33</v>
      </c>
      <c r="AA6" s="26" t="s">
        <v>12</v>
      </c>
      <c r="AB6" s="55">
        <v>38</v>
      </c>
      <c r="AC6" s="53" t="s">
        <v>11</v>
      </c>
      <c r="AD6" s="54">
        <v>41</v>
      </c>
      <c r="AE6" s="26" t="s">
        <v>12</v>
      </c>
      <c r="AF6" s="55">
        <v>33</v>
      </c>
    </row>
    <row r="7" spans="1:32" ht="10.5" customHeight="1" x14ac:dyDescent="0.2">
      <c r="A7" s="53" t="s">
        <v>13</v>
      </c>
      <c r="B7" s="54">
        <v>34</v>
      </c>
      <c r="C7" s="26" t="s">
        <v>14</v>
      </c>
      <c r="D7" s="55">
        <v>35</v>
      </c>
      <c r="E7" s="53" t="s">
        <v>13</v>
      </c>
      <c r="F7" s="54">
        <v>35</v>
      </c>
      <c r="G7" s="26" t="s">
        <v>14</v>
      </c>
      <c r="H7" s="55">
        <v>41</v>
      </c>
      <c r="I7" s="53" t="s">
        <v>13</v>
      </c>
      <c r="J7" s="54">
        <v>41</v>
      </c>
      <c r="K7" s="26" t="s">
        <v>14</v>
      </c>
      <c r="L7" s="55">
        <v>39</v>
      </c>
      <c r="M7" s="53" t="s">
        <v>13</v>
      </c>
      <c r="N7" s="54">
        <v>31</v>
      </c>
      <c r="O7" s="26" t="s">
        <v>14</v>
      </c>
      <c r="P7" s="55">
        <v>28</v>
      </c>
      <c r="Q7" s="53" t="s">
        <v>13</v>
      </c>
      <c r="R7" s="54">
        <v>36</v>
      </c>
      <c r="S7" s="26" t="s">
        <v>14</v>
      </c>
      <c r="T7" s="55">
        <v>32</v>
      </c>
      <c r="U7" s="53" t="s">
        <v>13</v>
      </c>
      <c r="V7" s="54">
        <v>37</v>
      </c>
      <c r="W7" s="26" t="s">
        <v>14</v>
      </c>
      <c r="X7" s="55">
        <v>38</v>
      </c>
      <c r="Y7" s="53" t="s">
        <v>13</v>
      </c>
      <c r="Z7" s="54">
        <v>37</v>
      </c>
      <c r="AA7" s="26" t="s">
        <v>14</v>
      </c>
      <c r="AB7" s="55">
        <v>46</v>
      </c>
      <c r="AC7" s="53" t="s">
        <v>13</v>
      </c>
      <c r="AD7" s="54">
        <v>42</v>
      </c>
      <c r="AE7" s="26" t="s">
        <v>14</v>
      </c>
      <c r="AF7" s="55">
        <v>23</v>
      </c>
    </row>
    <row r="8" spans="1:32" ht="10.5" customHeight="1" x14ac:dyDescent="0.2">
      <c r="A8" s="53" t="s">
        <v>15</v>
      </c>
      <c r="B8" s="54">
        <v>50</v>
      </c>
      <c r="C8" s="26" t="s">
        <v>16</v>
      </c>
      <c r="D8" s="55">
        <v>49</v>
      </c>
      <c r="E8" s="53" t="s">
        <v>15</v>
      </c>
      <c r="F8" s="54">
        <v>38</v>
      </c>
      <c r="G8" s="26" t="s">
        <v>16</v>
      </c>
      <c r="H8" s="55">
        <v>38</v>
      </c>
      <c r="I8" s="53" t="s">
        <v>15</v>
      </c>
      <c r="J8" s="54">
        <v>31</v>
      </c>
      <c r="K8" s="26" t="s">
        <v>16</v>
      </c>
      <c r="L8" s="55">
        <v>38</v>
      </c>
      <c r="M8" s="53" t="s">
        <v>15</v>
      </c>
      <c r="N8" s="54">
        <v>29</v>
      </c>
      <c r="O8" s="26" t="s">
        <v>16</v>
      </c>
      <c r="P8" s="55">
        <v>37</v>
      </c>
      <c r="Q8" s="53" t="s">
        <v>15</v>
      </c>
      <c r="R8" s="54">
        <v>43</v>
      </c>
      <c r="S8" s="26" t="s">
        <v>16</v>
      </c>
      <c r="T8" s="55">
        <v>36</v>
      </c>
      <c r="U8" s="53" t="s">
        <v>15</v>
      </c>
      <c r="V8" s="54">
        <v>35</v>
      </c>
      <c r="W8" s="26" t="s">
        <v>16</v>
      </c>
      <c r="X8" s="55">
        <v>37</v>
      </c>
      <c r="Y8" s="53" t="s">
        <v>15</v>
      </c>
      <c r="Z8" s="54">
        <v>45</v>
      </c>
      <c r="AA8" s="26" t="s">
        <v>16</v>
      </c>
      <c r="AB8" s="55">
        <v>33</v>
      </c>
      <c r="AC8" s="53" t="s">
        <v>15</v>
      </c>
      <c r="AD8" s="54">
        <v>30</v>
      </c>
      <c r="AE8" s="26" t="s">
        <v>16</v>
      </c>
      <c r="AF8" s="55">
        <v>29</v>
      </c>
    </row>
    <row r="9" spans="1:32" ht="10.5" customHeight="1" x14ac:dyDescent="0.2">
      <c r="A9" s="53" t="s">
        <v>17</v>
      </c>
      <c r="B9" s="54">
        <v>32</v>
      </c>
      <c r="C9" s="26" t="s">
        <v>18</v>
      </c>
      <c r="D9" s="55">
        <v>38</v>
      </c>
      <c r="E9" s="53" t="s">
        <v>17</v>
      </c>
      <c r="F9" s="54">
        <v>43</v>
      </c>
      <c r="G9" s="26" t="s">
        <v>18</v>
      </c>
      <c r="H9" s="55">
        <v>34</v>
      </c>
      <c r="I9" s="53" t="s">
        <v>17</v>
      </c>
      <c r="J9" s="54">
        <v>39</v>
      </c>
      <c r="K9" s="26" t="s">
        <v>18</v>
      </c>
      <c r="L9" s="55">
        <v>35</v>
      </c>
      <c r="M9" s="53" t="s">
        <v>17</v>
      </c>
      <c r="N9" s="54">
        <v>37</v>
      </c>
      <c r="O9" s="26" t="s">
        <v>18</v>
      </c>
      <c r="P9" s="55">
        <v>36</v>
      </c>
      <c r="Q9" s="53" t="s">
        <v>17</v>
      </c>
      <c r="R9" s="54">
        <v>31</v>
      </c>
      <c r="S9" s="26" t="s">
        <v>18</v>
      </c>
      <c r="T9" s="55">
        <v>28</v>
      </c>
      <c r="U9" s="53" t="s">
        <v>17</v>
      </c>
      <c r="V9" s="54">
        <v>36</v>
      </c>
      <c r="W9" s="26" t="s">
        <v>18</v>
      </c>
      <c r="X9" s="55">
        <v>38</v>
      </c>
      <c r="Y9" s="53" t="s">
        <v>17</v>
      </c>
      <c r="Z9" s="54">
        <v>36</v>
      </c>
      <c r="AA9" s="26" t="s">
        <v>18</v>
      </c>
      <c r="AB9" s="55">
        <v>33</v>
      </c>
      <c r="AC9" s="53" t="s">
        <v>17</v>
      </c>
      <c r="AD9" s="54">
        <v>35</v>
      </c>
      <c r="AE9" s="26" t="s">
        <v>18</v>
      </c>
      <c r="AF9" s="55">
        <v>30</v>
      </c>
    </row>
    <row r="10" spans="1:32" ht="10.5" customHeight="1" x14ac:dyDescent="0.2">
      <c r="A10" s="53" t="s">
        <v>19</v>
      </c>
      <c r="B10" s="54">
        <v>44</v>
      </c>
      <c r="C10" s="26" t="s">
        <v>20</v>
      </c>
      <c r="D10" s="55">
        <v>35</v>
      </c>
      <c r="E10" s="53" t="s">
        <v>19</v>
      </c>
      <c r="F10" s="54">
        <v>38</v>
      </c>
      <c r="G10" s="26" t="s">
        <v>20</v>
      </c>
      <c r="H10" s="55">
        <v>37</v>
      </c>
      <c r="I10" s="53" t="s">
        <v>19</v>
      </c>
      <c r="J10" s="54">
        <v>38</v>
      </c>
      <c r="K10" s="26" t="s">
        <v>20</v>
      </c>
      <c r="L10" s="55">
        <v>41</v>
      </c>
      <c r="M10" s="53" t="s">
        <v>19</v>
      </c>
      <c r="N10" s="54">
        <v>43</v>
      </c>
      <c r="O10" s="26" t="s">
        <v>20</v>
      </c>
      <c r="P10" s="55">
        <v>47</v>
      </c>
      <c r="Q10" s="53" t="s">
        <v>19</v>
      </c>
      <c r="R10" s="54">
        <v>34</v>
      </c>
      <c r="S10" s="26" t="s">
        <v>20</v>
      </c>
      <c r="T10" s="55">
        <v>44</v>
      </c>
      <c r="U10" s="53" t="s">
        <v>19</v>
      </c>
      <c r="V10" s="54">
        <v>38</v>
      </c>
      <c r="W10" s="26" t="s">
        <v>20</v>
      </c>
      <c r="X10" s="55">
        <v>40</v>
      </c>
      <c r="Y10" s="53" t="s">
        <v>19</v>
      </c>
      <c r="Z10" s="54">
        <v>36</v>
      </c>
      <c r="AA10" s="26" t="s">
        <v>20</v>
      </c>
      <c r="AB10" s="55">
        <v>38</v>
      </c>
      <c r="AC10" s="53" t="s">
        <v>19</v>
      </c>
      <c r="AD10" s="54">
        <v>28</v>
      </c>
      <c r="AE10" s="26" t="s">
        <v>20</v>
      </c>
      <c r="AF10" s="55">
        <v>30</v>
      </c>
    </row>
    <row r="11" spans="1:32" ht="10.5" customHeight="1" x14ac:dyDescent="0.2">
      <c r="A11" s="53" t="s">
        <v>21</v>
      </c>
      <c r="B11" s="54">
        <v>27</v>
      </c>
      <c r="C11" s="26" t="s">
        <v>22</v>
      </c>
      <c r="D11" s="55">
        <v>45</v>
      </c>
      <c r="E11" s="53" t="s">
        <v>21</v>
      </c>
      <c r="F11" s="54">
        <v>36</v>
      </c>
      <c r="G11" s="26" t="s">
        <v>22</v>
      </c>
      <c r="H11" s="55">
        <v>29</v>
      </c>
      <c r="I11" s="53" t="s">
        <v>21</v>
      </c>
      <c r="J11" s="54">
        <v>36</v>
      </c>
      <c r="K11" s="26" t="s">
        <v>22</v>
      </c>
      <c r="L11" s="55">
        <v>21</v>
      </c>
      <c r="M11" s="53" t="s">
        <v>21</v>
      </c>
      <c r="N11" s="54">
        <v>45</v>
      </c>
      <c r="O11" s="26" t="s">
        <v>22</v>
      </c>
      <c r="P11" s="55">
        <v>43</v>
      </c>
      <c r="Q11" s="53" t="s">
        <v>21</v>
      </c>
      <c r="R11" s="54">
        <v>28</v>
      </c>
      <c r="S11" s="26" t="s">
        <v>22</v>
      </c>
      <c r="T11" s="55">
        <v>37</v>
      </c>
      <c r="U11" s="53" t="s">
        <v>21</v>
      </c>
      <c r="V11" s="54">
        <v>33</v>
      </c>
      <c r="W11" s="26" t="s">
        <v>22</v>
      </c>
      <c r="X11" s="55">
        <v>35</v>
      </c>
      <c r="Y11" s="53" t="s">
        <v>21</v>
      </c>
      <c r="Z11" s="54">
        <v>41</v>
      </c>
      <c r="AA11" s="26" t="s">
        <v>22</v>
      </c>
      <c r="AB11" s="55">
        <v>45</v>
      </c>
      <c r="AC11" s="53" t="s">
        <v>21</v>
      </c>
      <c r="AD11" s="54">
        <v>45</v>
      </c>
      <c r="AE11" s="26" t="s">
        <v>22</v>
      </c>
      <c r="AF11" s="55">
        <v>25</v>
      </c>
    </row>
    <row r="12" spans="1:32" ht="10.5" customHeight="1" x14ac:dyDescent="0.2">
      <c r="A12" s="53" t="s">
        <v>23</v>
      </c>
      <c r="B12" s="54">
        <v>36</v>
      </c>
      <c r="C12" s="26" t="s">
        <v>24</v>
      </c>
      <c r="D12" s="55">
        <v>38</v>
      </c>
      <c r="E12" s="53" t="s">
        <v>23</v>
      </c>
      <c r="F12" s="54">
        <v>38</v>
      </c>
      <c r="G12" s="26" t="s">
        <v>24</v>
      </c>
      <c r="H12" s="55">
        <v>30</v>
      </c>
      <c r="I12" s="53" t="s">
        <v>23</v>
      </c>
      <c r="J12" s="54">
        <v>33</v>
      </c>
      <c r="K12" s="26" t="s">
        <v>24</v>
      </c>
      <c r="L12" s="55">
        <v>31</v>
      </c>
      <c r="M12" s="53" t="s">
        <v>23</v>
      </c>
      <c r="N12" s="54">
        <v>40</v>
      </c>
      <c r="O12" s="26" t="s">
        <v>24</v>
      </c>
      <c r="P12" s="55">
        <v>44</v>
      </c>
      <c r="Q12" s="53" t="s">
        <v>23</v>
      </c>
      <c r="R12" s="54">
        <v>41</v>
      </c>
      <c r="S12" s="26" t="s">
        <v>24</v>
      </c>
      <c r="T12" s="55">
        <v>31</v>
      </c>
      <c r="U12" s="53" t="s">
        <v>23</v>
      </c>
      <c r="V12" s="54">
        <v>36</v>
      </c>
      <c r="W12" s="26" t="s">
        <v>24</v>
      </c>
      <c r="X12" s="55">
        <v>38</v>
      </c>
      <c r="Y12" s="53" t="s">
        <v>23</v>
      </c>
      <c r="Z12" s="54">
        <v>37</v>
      </c>
      <c r="AA12" s="26" t="s">
        <v>24</v>
      </c>
      <c r="AB12" s="55">
        <v>36</v>
      </c>
      <c r="AC12" s="53" t="s">
        <v>23</v>
      </c>
      <c r="AD12" s="54">
        <v>43</v>
      </c>
      <c r="AE12" s="26" t="s">
        <v>24</v>
      </c>
      <c r="AF12" s="55">
        <v>44</v>
      </c>
    </row>
    <row r="13" spans="1:32" ht="10.5" customHeight="1" x14ac:dyDescent="0.2">
      <c r="A13" s="53" t="s">
        <v>25</v>
      </c>
      <c r="B13" s="54">
        <v>28</v>
      </c>
      <c r="C13" s="26" t="s">
        <v>26</v>
      </c>
      <c r="D13" s="55">
        <v>29</v>
      </c>
      <c r="E13" s="53" t="s">
        <v>25</v>
      </c>
      <c r="F13" s="54">
        <v>33</v>
      </c>
      <c r="G13" s="26" t="s">
        <v>26</v>
      </c>
      <c r="H13" s="55">
        <v>27</v>
      </c>
      <c r="I13" s="53" t="s">
        <v>25</v>
      </c>
      <c r="J13" s="54">
        <v>39</v>
      </c>
      <c r="K13" s="26" t="s">
        <v>26</v>
      </c>
      <c r="L13" s="55">
        <v>33</v>
      </c>
      <c r="M13" s="53" t="s">
        <v>25</v>
      </c>
      <c r="N13" s="54">
        <v>45</v>
      </c>
      <c r="O13" s="26" t="s">
        <v>26</v>
      </c>
      <c r="P13" s="55">
        <v>45</v>
      </c>
      <c r="Q13" s="53" t="s">
        <v>25</v>
      </c>
      <c r="R13" s="54">
        <v>34</v>
      </c>
      <c r="S13" s="26" t="s">
        <v>26</v>
      </c>
      <c r="T13" s="55">
        <v>39</v>
      </c>
      <c r="U13" s="53" t="s">
        <v>25</v>
      </c>
      <c r="V13" s="54">
        <v>31</v>
      </c>
      <c r="W13" s="26" t="s">
        <v>26</v>
      </c>
      <c r="X13" s="55">
        <v>29</v>
      </c>
      <c r="Y13" s="53" t="s">
        <v>25</v>
      </c>
      <c r="Z13" s="54">
        <v>42</v>
      </c>
      <c r="AA13" s="26" t="s">
        <v>26</v>
      </c>
      <c r="AB13" s="55">
        <v>38</v>
      </c>
      <c r="AC13" s="53" t="s">
        <v>25</v>
      </c>
      <c r="AD13" s="54">
        <v>31</v>
      </c>
      <c r="AE13" s="26" t="s">
        <v>26</v>
      </c>
      <c r="AF13" s="55">
        <v>41</v>
      </c>
    </row>
    <row r="14" spans="1:32" ht="10.5" customHeight="1" x14ac:dyDescent="0.2">
      <c r="A14" s="53" t="s">
        <v>27</v>
      </c>
      <c r="B14" s="54">
        <v>32</v>
      </c>
      <c r="C14" s="26" t="s">
        <v>28</v>
      </c>
      <c r="D14" s="55">
        <v>30</v>
      </c>
      <c r="E14" s="53" t="s">
        <v>27</v>
      </c>
      <c r="F14" s="54">
        <v>32</v>
      </c>
      <c r="G14" s="26" t="s">
        <v>28</v>
      </c>
      <c r="H14" s="55">
        <v>28</v>
      </c>
      <c r="I14" s="53" t="s">
        <v>27</v>
      </c>
      <c r="J14" s="54">
        <v>21</v>
      </c>
      <c r="K14" s="26" t="s">
        <v>28</v>
      </c>
      <c r="L14" s="55">
        <v>41</v>
      </c>
      <c r="M14" s="53" t="s">
        <v>27</v>
      </c>
      <c r="N14" s="54">
        <v>33</v>
      </c>
      <c r="O14" s="26" t="s">
        <v>28</v>
      </c>
      <c r="P14" s="55">
        <v>33</v>
      </c>
      <c r="Q14" s="53" t="s">
        <v>27</v>
      </c>
      <c r="R14" s="54">
        <v>29</v>
      </c>
      <c r="S14" s="26" t="s">
        <v>28</v>
      </c>
      <c r="T14" s="55">
        <v>48</v>
      </c>
      <c r="U14" s="53" t="s">
        <v>27</v>
      </c>
      <c r="V14" s="54">
        <v>35</v>
      </c>
      <c r="W14" s="26" t="s">
        <v>28</v>
      </c>
      <c r="X14" s="55">
        <v>37</v>
      </c>
      <c r="Y14" s="53" t="s">
        <v>27</v>
      </c>
      <c r="Z14" s="54">
        <v>32</v>
      </c>
      <c r="AA14" s="26" t="s">
        <v>28</v>
      </c>
      <c r="AB14" s="55">
        <v>45</v>
      </c>
      <c r="AC14" s="53" t="s">
        <v>27</v>
      </c>
      <c r="AD14" s="54">
        <v>34</v>
      </c>
      <c r="AE14" s="26" t="s">
        <v>28</v>
      </c>
      <c r="AF14" s="55">
        <v>28</v>
      </c>
    </row>
    <row r="15" spans="1:32" ht="10.5" customHeight="1" x14ac:dyDescent="0.2">
      <c r="A15" s="53" t="s">
        <v>29</v>
      </c>
      <c r="B15" s="54">
        <v>30</v>
      </c>
      <c r="C15" s="26" t="s">
        <v>30</v>
      </c>
      <c r="D15" s="55">
        <v>33</v>
      </c>
      <c r="E15" s="53" t="s">
        <v>29</v>
      </c>
      <c r="F15" s="54">
        <v>31</v>
      </c>
      <c r="G15" s="26" t="s">
        <v>30</v>
      </c>
      <c r="H15" s="55">
        <v>38</v>
      </c>
      <c r="I15" s="53" t="s">
        <v>29</v>
      </c>
      <c r="J15" s="54">
        <v>38</v>
      </c>
      <c r="K15" s="26" t="s">
        <v>30</v>
      </c>
      <c r="L15" s="55">
        <v>34</v>
      </c>
      <c r="M15" s="53" t="s">
        <v>29</v>
      </c>
      <c r="N15" s="54">
        <v>41</v>
      </c>
      <c r="O15" s="26" t="s">
        <v>30</v>
      </c>
      <c r="P15" s="55">
        <v>39</v>
      </c>
      <c r="Q15" s="53" t="s">
        <v>29</v>
      </c>
      <c r="R15" s="54">
        <v>36</v>
      </c>
      <c r="S15" s="26" t="s">
        <v>30</v>
      </c>
      <c r="T15" s="55">
        <v>34</v>
      </c>
      <c r="U15" s="53" t="s">
        <v>29</v>
      </c>
      <c r="V15" s="54">
        <v>30</v>
      </c>
      <c r="W15" s="26" t="s">
        <v>30</v>
      </c>
      <c r="X15" s="55">
        <v>33</v>
      </c>
      <c r="Y15" s="53" t="s">
        <v>29</v>
      </c>
      <c r="Z15" s="54">
        <v>33</v>
      </c>
      <c r="AA15" s="26" t="s">
        <v>30</v>
      </c>
      <c r="AB15" s="55">
        <v>37</v>
      </c>
      <c r="AC15" s="53" t="s">
        <v>29</v>
      </c>
      <c r="AD15" s="54">
        <v>33</v>
      </c>
      <c r="AE15" s="26" t="s">
        <v>30</v>
      </c>
      <c r="AF15" s="55">
        <v>30</v>
      </c>
    </row>
    <row r="16" spans="1:32" ht="10.5" customHeight="1" x14ac:dyDescent="0.2">
      <c r="A16" s="53" t="s">
        <v>31</v>
      </c>
      <c r="B16" s="54">
        <v>35</v>
      </c>
      <c r="C16" s="26" t="s">
        <v>32</v>
      </c>
      <c r="D16" s="55">
        <v>38</v>
      </c>
      <c r="E16" s="53" t="s">
        <v>31</v>
      </c>
      <c r="F16" s="54">
        <v>30</v>
      </c>
      <c r="G16" s="26" t="s">
        <v>32</v>
      </c>
      <c r="H16" s="55">
        <v>40</v>
      </c>
      <c r="I16" s="53" t="s">
        <v>31</v>
      </c>
      <c r="J16" s="54">
        <v>29</v>
      </c>
      <c r="K16" s="26" t="s">
        <v>32</v>
      </c>
      <c r="L16" s="55">
        <v>40</v>
      </c>
      <c r="M16" s="53" t="s">
        <v>31</v>
      </c>
      <c r="N16" s="54">
        <v>35</v>
      </c>
      <c r="O16" s="26" t="s">
        <v>32</v>
      </c>
      <c r="P16" s="55">
        <v>40</v>
      </c>
      <c r="Q16" s="53" t="s">
        <v>31</v>
      </c>
      <c r="R16" s="54">
        <v>45</v>
      </c>
      <c r="S16" s="26" t="s">
        <v>32</v>
      </c>
      <c r="T16" s="55">
        <v>37</v>
      </c>
      <c r="U16" s="53" t="s">
        <v>31</v>
      </c>
      <c r="V16" s="54">
        <v>48</v>
      </c>
      <c r="W16" s="26" t="s">
        <v>32</v>
      </c>
      <c r="X16" s="55">
        <v>42</v>
      </c>
      <c r="Y16" s="53" t="s">
        <v>31</v>
      </c>
      <c r="Z16" s="54">
        <v>36</v>
      </c>
      <c r="AA16" s="26" t="s">
        <v>32</v>
      </c>
      <c r="AB16" s="55">
        <v>38</v>
      </c>
      <c r="AC16" s="53" t="s">
        <v>31</v>
      </c>
      <c r="AD16" s="54">
        <v>25</v>
      </c>
      <c r="AE16" s="26" t="s">
        <v>32</v>
      </c>
      <c r="AF16" s="55">
        <v>27</v>
      </c>
    </row>
    <row r="17" spans="1:32" ht="10.5" customHeight="1" x14ac:dyDescent="0.2">
      <c r="A17" s="53" t="s">
        <v>33</v>
      </c>
      <c r="B17" s="54">
        <v>48</v>
      </c>
      <c r="C17" s="26" t="s">
        <v>34</v>
      </c>
      <c r="D17" s="55">
        <v>50</v>
      </c>
      <c r="E17" s="53" t="s">
        <v>33</v>
      </c>
      <c r="F17" s="54">
        <v>42</v>
      </c>
      <c r="G17" s="26" t="s">
        <v>34</v>
      </c>
      <c r="H17" s="55">
        <v>34</v>
      </c>
      <c r="I17" s="53" t="s">
        <v>33</v>
      </c>
      <c r="J17" s="54">
        <v>43</v>
      </c>
      <c r="K17" s="26" t="s">
        <v>34</v>
      </c>
      <c r="L17" s="55">
        <v>29</v>
      </c>
      <c r="M17" s="53" t="s">
        <v>33</v>
      </c>
      <c r="N17" s="54">
        <v>36</v>
      </c>
      <c r="O17" s="26" t="s">
        <v>34</v>
      </c>
      <c r="P17" s="55">
        <v>34</v>
      </c>
      <c r="Q17" s="53" t="s">
        <v>33</v>
      </c>
      <c r="R17" s="54">
        <v>31</v>
      </c>
      <c r="S17" s="26" t="s">
        <v>34</v>
      </c>
      <c r="T17" s="55">
        <v>31</v>
      </c>
      <c r="U17" s="53" t="s">
        <v>33</v>
      </c>
      <c r="V17" s="54">
        <v>34</v>
      </c>
      <c r="W17" s="26" t="s">
        <v>34</v>
      </c>
      <c r="X17" s="55">
        <v>36</v>
      </c>
      <c r="Y17" s="53" t="s">
        <v>33</v>
      </c>
      <c r="Z17" s="54">
        <v>44</v>
      </c>
      <c r="AA17" s="26" t="s">
        <v>34</v>
      </c>
      <c r="AB17" s="55">
        <v>42</v>
      </c>
      <c r="AC17" s="53" t="s">
        <v>33</v>
      </c>
      <c r="AD17" s="54">
        <v>31</v>
      </c>
      <c r="AE17" s="26" t="s">
        <v>34</v>
      </c>
      <c r="AF17" s="55">
        <v>32</v>
      </c>
    </row>
    <row r="18" spans="1:32" ht="10.5" customHeight="1" x14ac:dyDescent="0.2">
      <c r="A18" s="53" t="s">
        <v>35</v>
      </c>
      <c r="B18" s="54">
        <v>33</v>
      </c>
      <c r="C18" s="26" t="s">
        <v>36</v>
      </c>
      <c r="D18" s="55">
        <v>36</v>
      </c>
      <c r="E18" s="53" t="s">
        <v>35</v>
      </c>
      <c r="F18" s="54">
        <v>39</v>
      </c>
      <c r="G18" s="26" t="s">
        <v>36</v>
      </c>
      <c r="H18" s="55">
        <v>38</v>
      </c>
      <c r="I18" s="53" t="s">
        <v>35</v>
      </c>
      <c r="J18" s="54">
        <v>36</v>
      </c>
      <c r="K18" s="26" t="s">
        <v>36</v>
      </c>
      <c r="L18" s="55">
        <v>36</v>
      </c>
      <c r="M18" s="53" t="s">
        <v>35</v>
      </c>
      <c r="N18" s="54">
        <v>39</v>
      </c>
      <c r="O18" s="26" t="s">
        <v>36</v>
      </c>
      <c r="P18" s="55">
        <v>35</v>
      </c>
      <c r="Q18" s="53" t="s">
        <v>35</v>
      </c>
      <c r="R18" s="54">
        <v>34</v>
      </c>
      <c r="S18" s="26" t="s">
        <v>36</v>
      </c>
      <c r="T18" s="55">
        <v>44</v>
      </c>
      <c r="U18" s="53" t="s">
        <v>35</v>
      </c>
      <c r="V18" s="54">
        <v>39</v>
      </c>
      <c r="W18" s="26" t="s">
        <v>36</v>
      </c>
      <c r="X18" s="55">
        <v>37</v>
      </c>
      <c r="Y18" s="53" t="s">
        <v>35</v>
      </c>
      <c r="Z18" s="54">
        <v>33</v>
      </c>
      <c r="AA18" s="26" t="s">
        <v>36</v>
      </c>
      <c r="AB18" s="55">
        <v>36</v>
      </c>
      <c r="AC18" s="53" t="s">
        <v>35</v>
      </c>
      <c r="AD18" s="54">
        <v>45</v>
      </c>
      <c r="AE18" s="26" t="s">
        <v>36</v>
      </c>
      <c r="AF18" s="55">
        <v>30</v>
      </c>
    </row>
    <row r="19" spans="1:32" ht="10.5" customHeight="1" x14ac:dyDescent="0.2">
      <c r="A19" s="53" t="s">
        <v>37</v>
      </c>
      <c r="B19" s="54">
        <v>48</v>
      </c>
      <c r="C19" s="26" t="s">
        <v>38</v>
      </c>
      <c r="D19" s="55">
        <v>46</v>
      </c>
      <c r="E19" s="53" t="s">
        <v>37</v>
      </c>
      <c r="F19" s="54">
        <v>35</v>
      </c>
      <c r="G19" s="26" t="s">
        <v>38</v>
      </c>
      <c r="H19" s="55">
        <v>35</v>
      </c>
      <c r="I19" s="53" t="s">
        <v>37</v>
      </c>
      <c r="J19" s="54">
        <v>41</v>
      </c>
      <c r="K19" s="26" t="s">
        <v>38</v>
      </c>
      <c r="L19" s="55">
        <v>39</v>
      </c>
      <c r="M19" s="53" t="s">
        <v>37</v>
      </c>
      <c r="N19" s="54">
        <v>41</v>
      </c>
      <c r="O19" s="26" t="s">
        <v>38</v>
      </c>
      <c r="P19" s="55">
        <v>38</v>
      </c>
      <c r="Q19" s="53" t="s">
        <v>37</v>
      </c>
      <c r="R19" s="54">
        <v>27</v>
      </c>
      <c r="S19" s="26" t="s">
        <v>38</v>
      </c>
      <c r="T19" s="55">
        <v>37</v>
      </c>
      <c r="U19" s="53" t="s">
        <v>37</v>
      </c>
      <c r="V19" s="54">
        <v>42</v>
      </c>
      <c r="W19" s="26" t="s">
        <v>38</v>
      </c>
      <c r="X19" s="55">
        <v>40</v>
      </c>
      <c r="Y19" s="53" t="s">
        <v>37</v>
      </c>
      <c r="Z19" s="54">
        <v>37</v>
      </c>
      <c r="AA19" s="26" t="s">
        <v>38</v>
      </c>
      <c r="AB19" s="55">
        <v>44</v>
      </c>
      <c r="AC19" s="53" t="s">
        <v>37</v>
      </c>
      <c r="AD19" s="54">
        <v>30</v>
      </c>
      <c r="AE19" s="26" t="s">
        <v>38</v>
      </c>
      <c r="AF19" s="55">
        <v>32</v>
      </c>
    </row>
    <row r="20" spans="1:32" ht="10.5" customHeight="1" x14ac:dyDescent="0.2">
      <c r="A20" s="53" t="s">
        <v>39</v>
      </c>
      <c r="B20" s="54">
        <v>33</v>
      </c>
      <c r="C20" s="26" t="s">
        <v>40</v>
      </c>
      <c r="D20" s="55">
        <v>26</v>
      </c>
      <c r="E20" s="53" t="s">
        <v>39</v>
      </c>
      <c r="F20" s="54">
        <v>31</v>
      </c>
      <c r="G20" s="26" t="s">
        <v>40</v>
      </c>
      <c r="H20" s="55">
        <v>37</v>
      </c>
      <c r="I20" s="53" t="s">
        <v>39</v>
      </c>
      <c r="J20" s="54">
        <v>29</v>
      </c>
      <c r="K20" s="26" t="s">
        <v>40</v>
      </c>
      <c r="L20" s="55">
        <v>38</v>
      </c>
      <c r="M20" s="53" t="s">
        <v>39</v>
      </c>
      <c r="N20" s="54">
        <v>45</v>
      </c>
      <c r="O20" s="26" t="s">
        <v>40</v>
      </c>
      <c r="P20" s="55">
        <v>47</v>
      </c>
      <c r="Q20" s="53" t="s">
        <v>39</v>
      </c>
      <c r="R20" s="54">
        <v>42</v>
      </c>
      <c r="S20" s="26" t="s">
        <v>40</v>
      </c>
      <c r="T20" s="55">
        <v>35</v>
      </c>
      <c r="U20" s="53" t="s">
        <v>39</v>
      </c>
      <c r="V20" s="54">
        <v>35</v>
      </c>
      <c r="W20" s="26" t="s">
        <v>40</v>
      </c>
      <c r="X20" s="55">
        <v>33</v>
      </c>
      <c r="Y20" s="53" t="s">
        <v>39</v>
      </c>
      <c r="Z20" s="54">
        <v>45</v>
      </c>
      <c r="AA20" s="26" t="s">
        <v>40</v>
      </c>
      <c r="AB20" s="55">
        <v>32</v>
      </c>
      <c r="AC20" s="53" t="s">
        <v>39</v>
      </c>
      <c r="AD20" s="54">
        <v>34</v>
      </c>
      <c r="AE20" s="26" t="s">
        <v>40</v>
      </c>
      <c r="AF20" s="55">
        <v>35</v>
      </c>
    </row>
    <row r="21" spans="1:32" ht="10.5" customHeight="1" x14ac:dyDescent="0.2">
      <c r="A21" s="53" t="s">
        <v>41</v>
      </c>
      <c r="B21" s="54">
        <v>37</v>
      </c>
      <c r="C21" s="26" t="s">
        <v>42</v>
      </c>
      <c r="D21" s="55">
        <v>35</v>
      </c>
      <c r="E21" s="53" t="s">
        <v>41</v>
      </c>
      <c r="F21" s="54">
        <v>35</v>
      </c>
      <c r="G21" s="26" t="s">
        <v>42</v>
      </c>
      <c r="H21" s="55">
        <v>31</v>
      </c>
      <c r="I21" s="53" t="s">
        <v>41</v>
      </c>
      <c r="J21" s="54">
        <v>37</v>
      </c>
      <c r="K21" s="26" t="s">
        <v>42</v>
      </c>
      <c r="L21" s="55">
        <v>34</v>
      </c>
      <c r="M21" s="53" t="s">
        <v>41</v>
      </c>
      <c r="N21" s="54">
        <v>36</v>
      </c>
      <c r="O21" s="26" t="s">
        <v>42</v>
      </c>
      <c r="P21" s="55">
        <v>39</v>
      </c>
      <c r="Q21" s="53" t="s">
        <v>41</v>
      </c>
      <c r="R21" s="54">
        <v>36</v>
      </c>
      <c r="S21" s="26" t="s">
        <v>42</v>
      </c>
      <c r="T21" s="55">
        <v>29</v>
      </c>
      <c r="U21" s="53" t="s">
        <v>41</v>
      </c>
      <c r="V21" s="54">
        <v>39</v>
      </c>
      <c r="W21" s="26" t="s">
        <v>42</v>
      </c>
      <c r="X21" s="55">
        <v>37</v>
      </c>
      <c r="Y21" s="53" t="s">
        <v>41</v>
      </c>
      <c r="Z21" s="54">
        <v>36</v>
      </c>
      <c r="AA21" s="26" t="s">
        <v>42</v>
      </c>
      <c r="AB21" s="55">
        <v>33</v>
      </c>
      <c r="AC21" s="53" t="s">
        <v>41</v>
      </c>
      <c r="AD21" s="54">
        <v>29</v>
      </c>
      <c r="AE21" s="26" t="s">
        <v>42</v>
      </c>
      <c r="AF21" s="55">
        <v>26</v>
      </c>
    </row>
    <row r="22" spans="1:32" ht="10.5" customHeight="1" x14ac:dyDescent="0.2">
      <c r="A22" s="53" t="s">
        <v>43</v>
      </c>
      <c r="B22" s="54">
        <v>39</v>
      </c>
      <c r="C22" s="26" t="s">
        <v>44</v>
      </c>
      <c r="D22" s="55">
        <v>32</v>
      </c>
      <c r="E22" s="53" t="s">
        <v>43</v>
      </c>
      <c r="F22" s="54">
        <v>36</v>
      </c>
      <c r="G22" s="26" t="s">
        <v>44</v>
      </c>
      <c r="H22" s="55">
        <v>40</v>
      </c>
      <c r="I22" s="53" t="s">
        <v>43</v>
      </c>
      <c r="J22" s="54">
        <v>44</v>
      </c>
      <c r="K22" s="26" t="s">
        <v>44</v>
      </c>
      <c r="L22" s="55">
        <v>30</v>
      </c>
      <c r="M22" s="53" t="s">
        <v>43</v>
      </c>
      <c r="N22" s="54">
        <v>41</v>
      </c>
      <c r="O22" s="26" t="s">
        <v>44</v>
      </c>
      <c r="P22" s="55">
        <v>34</v>
      </c>
      <c r="Q22" s="53" t="s">
        <v>43</v>
      </c>
      <c r="R22" s="54">
        <v>31</v>
      </c>
      <c r="S22" s="26" t="s">
        <v>44</v>
      </c>
      <c r="T22" s="55">
        <v>34</v>
      </c>
      <c r="U22" s="53" t="s">
        <v>43</v>
      </c>
      <c r="V22" s="54">
        <v>30</v>
      </c>
      <c r="W22" s="26" t="s">
        <v>44</v>
      </c>
      <c r="X22" s="55">
        <v>29</v>
      </c>
      <c r="Y22" s="53" t="s">
        <v>43</v>
      </c>
      <c r="Z22" s="54">
        <v>36</v>
      </c>
      <c r="AA22" s="26" t="s">
        <v>44</v>
      </c>
      <c r="AB22" s="55">
        <v>36</v>
      </c>
      <c r="AC22" s="53" t="s">
        <v>43</v>
      </c>
      <c r="AD22" s="54">
        <v>33</v>
      </c>
      <c r="AE22" s="26" t="s">
        <v>44</v>
      </c>
      <c r="AF22" s="55">
        <v>32</v>
      </c>
    </row>
    <row r="23" spans="1:32" ht="10.5" customHeight="1" x14ac:dyDescent="0.2">
      <c r="A23" s="53" t="s">
        <v>45</v>
      </c>
      <c r="B23" s="54">
        <v>29</v>
      </c>
      <c r="C23" s="26" t="s">
        <v>46</v>
      </c>
      <c r="D23" s="55">
        <v>30</v>
      </c>
      <c r="E23" s="53" t="s">
        <v>45</v>
      </c>
      <c r="F23" s="54">
        <v>32</v>
      </c>
      <c r="G23" s="26" t="s">
        <v>46</v>
      </c>
      <c r="H23" s="55">
        <v>38</v>
      </c>
      <c r="I23" s="53" t="s">
        <v>45</v>
      </c>
      <c r="J23" s="54">
        <v>34</v>
      </c>
      <c r="K23" s="26" t="s">
        <v>46</v>
      </c>
      <c r="L23" s="55">
        <v>39</v>
      </c>
      <c r="M23" s="53" t="s">
        <v>45</v>
      </c>
      <c r="N23" s="54">
        <v>36</v>
      </c>
      <c r="O23" s="26" t="s">
        <v>46</v>
      </c>
      <c r="P23" s="55">
        <v>38</v>
      </c>
      <c r="Q23" s="53" t="s">
        <v>45</v>
      </c>
      <c r="R23" s="54">
        <v>37</v>
      </c>
      <c r="S23" s="26" t="s">
        <v>46</v>
      </c>
      <c r="T23" s="55">
        <v>32</v>
      </c>
      <c r="U23" s="53" t="s">
        <v>45</v>
      </c>
      <c r="V23" s="54">
        <v>38</v>
      </c>
      <c r="W23" s="26" t="s">
        <v>46</v>
      </c>
      <c r="X23" s="55">
        <v>36</v>
      </c>
      <c r="Y23" s="53" t="s">
        <v>45</v>
      </c>
      <c r="Z23" s="54">
        <v>41</v>
      </c>
      <c r="AA23" s="26" t="s">
        <v>46</v>
      </c>
      <c r="AB23" s="55">
        <v>44</v>
      </c>
      <c r="AC23" s="53" t="s">
        <v>45</v>
      </c>
      <c r="AD23" s="54">
        <v>23</v>
      </c>
      <c r="AE23" s="26" t="s">
        <v>46</v>
      </c>
      <c r="AF23" s="55">
        <v>36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1300</v>
      </c>
      <c r="B25" s="35"/>
      <c r="C25" s="31"/>
      <c r="D25" s="40"/>
      <c r="E25" s="32">
        <f>SUM(F6:F23)+SUM(H6:H23)</f>
        <v>1273</v>
      </c>
      <c r="F25" s="35"/>
      <c r="G25" s="32"/>
      <c r="H25" s="31"/>
      <c r="I25" s="32">
        <f>SUM(J6:J23)+SUM(L6:L23)</f>
        <v>1282</v>
      </c>
      <c r="J25" s="35"/>
      <c r="K25" s="31"/>
      <c r="L25" s="40"/>
      <c r="M25" s="32">
        <f>SUM(N6:N23)+SUM(P6:P23)</f>
        <v>1381</v>
      </c>
      <c r="N25" s="35"/>
      <c r="O25" s="32"/>
      <c r="P25" s="31"/>
      <c r="Q25" s="32">
        <f>SUM(R6:R23)+SUM(T6:T23)</f>
        <v>1278</v>
      </c>
      <c r="R25" s="35"/>
      <c r="S25" s="31"/>
      <c r="T25" s="40"/>
      <c r="U25" s="32">
        <f>SUM(V6:V23)+SUM(X6:X23)</f>
        <v>1295</v>
      </c>
      <c r="V25" s="35"/>
      <c r="W25" s="32"/>
      <c r="X25" s="31"/>
      <c r="Y25" s="32">
        <f>SUM(Z6:Z23)+SUM(AB6:AB23)</f>
        <v>1374</v>
      </c>
      <c r="Z25" s="35"/>
      <c r="AA25" s="31"/>
      <c r="AB25" s="40"/>
      <c r="AC25" s="32">
        <f>SUM(AD6:AD23)+SUM(AF6:AF23)</f>
        <v>1175</v>
      </c>
      <c r="AD25" s="35"/>
      <c r="AE25" s="32"/>
      <c r="AF25" s="31"/>
    </row>
    <row r="26" spans="1:32" s="58" customFormat="1" ht="13.5" customHeight="1" x14ac:dyDescent="0.2">
      <c r="A26" s="281" t="s">
        <v>687</v>
      </c>
      <c r="B26" s="282"/>
      <c r="C26" s="282"/>
      <c r="D26" s="282"/>
      <c r="E26" s="282"/>
      <c r="F26" s="282"/>
      <c r="G26" s="282"/>
      <c r="H26" s="283"/>
      <c r="I26" s="482" t="s">
        <v>688</v>
      </c>
      <c r="J26" s="483"/>
      <c r="K26" s="483"/>
      <c r="L26" s="483"/>
      <c r="M26" s="483"/>
      <c r="N26" s="483"/>
      <c r="O26" s="483"/>
      <c r="P26" s="484"/>
      <c r="Q26" s="296" t="s">
        <v>744</v>
      </c>
      <c r="R26" s="297"/>
      <c r="S26" s="297"/>
      <c r="T26" s="297"/>
      <c r="U26" s="297"/>
      <c r="V26" s="297"/>
      <c r="W26" s="297"/>
      <c r="X26" s="298"/>
      <c r="Y26" s="520" t="s">
        <v>689</v>
      </c>
      <c r="Z26" s="521"/>
      <c r="AA26" s="521"/>
      <c r="AB26" s="521"/>
      <c r="AC26" s="521"/>
      <c r="AD26" s="521"/>
      <c r="AE26" s="521"/>
      <c r="AF26" s="522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998</v>
      </c>
      <c r="H27" s="48"/>
      <c r="J27" s="47"/>
      <c r="K27" s="144" t="s">
        <v>271</v>
      </c>
      <c r="L27" s="145"/>
      <c r="M27" s="145"/>
      <c r="N27" s="49" t="s">
        <v>910</v>
      </c>
      <c r="P27" s="48"/>
      <c r="Q27" s="50"/>
      <c r="R27" s="47"/>
      <c r="S27" s="144" t="s">
        <v>271</v>
      </c>
      <c r="T27" s="145"/>
      <c r="U27" s="145"/>
      <c r="V27" s="49" t="s">
        <v>904</v>
      </c>
      <c r="X27" s="48"/>
      <c r="Z27" s="47"/>
      <c r="AA27" s="144" t="s">
        <v>271</v>
      </c>
      <c r="AB27" s="145"/>
      <c r="AC27" s="145"/>
      <c r="AD27" s="49" t="s">
        <v>956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938</v>
      </c>
      <c r="G28" s="32"/>
      <c r="H28" s="33"/>
      <c r="I28" s="29"/>
      <c r="K28" s="144" t="s">
        <v>595</v>
      </c>
      <c r="L28" s="145"/>
      <c r="M28" s="145"/>
      <c r="N28" s="49" t="s">
        <v>1000</v>
      </c>
      <c r="O28" s="32"/>
      <c r="P28" s="33"/>
      <c r="Q28" s="29"/>
      <c r="S28" s="144" t="s">
        <v>595</v>
      </c>
      <c r="T28" s="145"/>
      <c r="U28" s="145"/>
      <c r="V28" s="49" t="s">
        <v>932</v>
      </c>
      <c r="W28" s="32"/>
      <c r="X28" s="33"/>
      <c r="Y28" s="29"/>
      <c r="AA28" s="144" t="s">
        <v>595</v>
      </c>
      <c r="AB28" s="145"/>
      <c r="AC28" s="145"/>
      <c r="AD28" s="38" t="s">
        <v>939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6</v>
      </c>
      <c r="G29" s="32"/>
      <c r="H29" s="33"/>
      <c r="I29" s="29"/>
      <c r="K29" s="144" t="s">
        <v>596</v>
      </c>
      <c r="L29" s="145"/>
      <c r="M29" s="145"/>
      <c r="N29" s="49">
        <v>6</v>
      </c>
      <c r="O29" s="32"/>
      <c r="P29" s="33"/>
      <c r="Q29" s="29"/>
      <c r="S29" s="144" t="s">
        <v>596</v>
      </c>
      <c r="T29" s="145"/>
      <c r="U29" s="145"/>
      <c r="V29" s="49">
        <v>6</v>
      </c>
      <c r="W29" s="32"/>
      <c r="X29" s="33"/>
      <c r="Y29" s="29"/>
      <c r="AA29" s="144" t="s">
        <v>596</v>
      </c>
      <c r="AB29" s="145"/>
      <c r="AC29" s="145"/>
      <c r="AD29" s="49">
        <v>8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28</v>
      </c>
      <c r="C31" s="26" t="s">
        <v>12</v>
      </c>
      <c r="D31" s="55">
        <v>28</v>
      </c>
      <c r="E31" s="53" t="s">
        <v>11</v>
      </c>
      <c r="F31" s="54">
        <v>35</v>
      </c>
      <c r="G31" s="26" t="s">
        <v>12</v>
      </c>
      <c r="H31" s="55">
        <v>37</v>
      </c>
      <c r="I31" s="53" t="s">
        <v>11</v>
      </c>
      <c r="J31" s="54">
        <v>39</v>
      </c>
      <c r="K31" s="26" t="s">
        <v>12</v>
      </c>
      <c r="L31" s="55">
        <v>36</v>
      </c>
      <c r="M31" s="53" t="s">
        <v>11</v>
      </c>
      <c r="N31" s="54">
        <v>37</v>
      </c>
      <c r="O31" s="26" t="s">
        <v>12</v>
      </c>
      <c r="P31" s="55">
        <v>34</v>
      </c>
      <c r="Q31" s="53" t="s">
        <v>11</v>
      </c>
      <c r="R31" s="54">
        <v>33</v>
      </c>
      <c r="S31" s="26" t="s">
        <v>12</v>
      </c>
      <c r="T31" s="55">
        <v>39</v>
      </c>
      <c r="U31" s="53" t="s">
        <v>11</v>
      </c>
      <c r="V31" s="54">
        <v>32</v>
      </c>
      <c r="W31" s="26" t="s">
        <v>12</v>
      </c>
      <c r="X31" s="55">
        <v>43</v>
      </c>
      <c r="Y31" s="53" t="s">
        <v>11</v>
      </c>
      <c r="Z31" s="54">
        <v>33</v>
      </c>
      <c r="AA31" s="26" t="s">
        <v>12</v>
      </c>
      <c r="AB31" s="55">
        <v>31</v>
      </c>
      <c r="AC31" s="53" t="s">
        <v>11</v>
      </c>
      <c r="AD31" s="54">
        <v>35</v>
      </c>
      <c r="AE31" s="26" t="s">
        <v>12</v>
      </c>
      <c r="AF31" s="55">
        <v>41</v>
      </c>
    </row>
    <row r="32" spans="1:32" ht="10.5" customHeight="1" x14ac:dyDescent="0.2">
      <c r="A32" s="53" t="s">
        <v>13</v>
      </c>
      <c r="B32" s="54">
        <v>24</v>
      </c>
      <c r="C32" s="26" t="s">
        <v>14</v>
      </c>
      <c r="D32" s="55">
        <v>35</v>
      </c>
      <c r="E32" s="53" t="s">
        <v>13</v>
      </c>
      <c r="F32" s="54">
        <v>34</v>
      </c>
      <c r="G32" s="26" t="s">
        <v>14</v>
      </c>
      <c r="H32" s="55">
        <v>37</v>
      </c>
      <c r="I32" s="53" t="s">
        <v>13</v>
      </c>
      <c r="J32" s="54">
        <v>35</v>
      </c>
      <c r="K32" s="26" t="s">
        <v>14</v>
      </c>
      <c r="L32" s="55">
        <v>41</v>
      </c>
      <c r="M32" s="53" t="s">
        <v>13</v>
      </c>
      <c r="N32" s="54">
        <v>39</v>
      </c>
      <c r="O32" s="26" t="s">
        <v>14</v>
      </c>
      <c r="P32" s="55">
        <v>39</v>
      </c>
      <c r="Q32" s="53" t="s">
        <v>13</v>
      </c>
      <c r="R32" s="54">
        <v>30</v>
      </c>
      <c r="S32" s="26" t="s">
        <v>14</v>
      </c>
      <c r="T32" s="55">
        <v>38</v>
      </c>
      <c r="U32" s="53" t="s">
        <v>13</v>
      </c>
      <c r="V32" s="54">
        <v>28</v>
      </c>
      <c r="W32" s="26" t="s">
        <v>14</v>
      </c>
      <c r="X32" s="55">
        <v>30</v>
      </c>
      <c r="Y32" s="53" t="s">
        <v>13</v>
      </c>
      <c r="Z32" s="54">
        <v>34</v>
      </c>
      <c r="AA32" s="26" t="s">
        <v>14</v>
      </c>
      <c r="AB32" s="55">
        <v>35</v>
      </c>
      <c r="AC32" s="53" t="s">
        <v>13</v>
      </c>
      <c r="AD32" s="54">
        <v>28</v>
      </c>
      <c r="AE32" s="26" t="s">
        <v>14</v>
      </c>
      <c r="AF32" s="55">
        <v>44</v>
      </c>
    </row>
    <row r="33" spans="1:32" ht="10.5" customHeight="1" x14ac:dyDescent="0.2">
      <c r="A33" s="53" t="s">
        <v>15</v>
      </c>
      <c r="B33" s="54">
        <v>22</v>
      </c>
      <c r="C33" s="26" t="s">
        <v>16</v>
      </c>
      <c r="D33" s="55">
        <v>33</v>
      </c>
      <c r="E33" s="53" t="s">
        <v>15</v>
      </c>
      <c r="F33" s="54">
        <v>32</v>
      </c>
      <c r="G33" s="26" t="s">
        <v>16</v>
      </c>
      <c r="H33" s="55">
        <v>35</v>
      </c>
      <c r="I33" s="53" t="s">
        <v>15</v>
      </c>
      <c r="J33" s="54">
        <v>38</v>
      </c>
      <c r="K33" s="26" t="s">
        <v>16</v>
      </c>
      <c r="L33" s="55">
        <v>38</v>
      </c>
      <c r="M33" s="53" t="s">
        <v>15</v>
      </c>
      <c r="N33" s="54">
        <v>35</v>
      </c>
      <c r="O33" s="26" t="s">
        <v>16</v>
      </c>
      <c r="P33" s="55">
        <v>32</v>
      </c>
      <c r="Q33" s="53" t="s">
        <v>15</v>
      </c>
      <c r="R33" s="54">
        <v>37</v>
      </c>
      <c r="S33" s="26" t="s">
        <v>16</v>
      </c>
      <c r="T33" s="55">
        <v>34</v>
      </c>
      <c r="U33" s="53" t="s">
        <v>15</v>
      </c>
      <c r="V33" s="54">
        <v>36</v>
      </c>
      <c r="W33" s="26" t="s">
        <v>16</v>
      </c>
      <c r="X33" s="55">
        <v>32</v>
      </c>
      <c r="Y33" s="53" t="s">
        <v>15</v>
      </c>
      <c r="Z33" s="54">
        <v>40</v>
      </c>
      <c r="AA33" s="26" t="s">
        <v>16</v>
      </c>
      <c r="AB33" s="55">
        <v>49</v>
      </c>
      <c r="AC33" s="53" t="s">
        <v>15</v>
      </c>
      <c r="AD33" s="54">
        <v>42</v>
      </c>
      <c r="AE33" s="26" t="s">
        <v>16</v>
      </c>
      <c r="AF33" s="55">
        <v>35</v>
      </c>
    </row>
    <row r="34" spans="1:32" ht="10.5" customHeight="1" x14ac:dyDescent="0.2">
      <c r="A34" s="53" t="s">
        <v>17</v>
      </c>
      <c r="B34" s="54">
        <v>39</v>
      </c>
      <c r="C34" s="26" t="s">
        <v>18</v>
      </c>
      <c r="D34" s="55">
        <v>28</v>
      </c>
      <c r="E34" s="53" t="s">
        <v>17</v>
      </c>
      <c r="F34" s="54">
        <v>34</v>
      </c>
      <c r="G34" s="26" t="s">
        <v>18</v>
      </c>
      <c r="H34" s="55">
        <v>36</v>
      </c>
      <c r="I34" s="53" t="s">
        <v>17</v>
      </c>
      <c r="J34" s="54">
        <v>43</v>
      </c>
      <c r="K34" s="26" t="s">
        <v>18</v>
      </c>
      <c r="L34" s="55">
        <v>35</v>
      </c>
      <c r="M34" s="53" t="s">
        <v>17</v>
      </c>
      <c r="N34" s="54">
        <v>48</v>
      </c>
      <c r="O34" s="26" t="s">
        <v>18</v>
      </c>
      <c r="P34" s="55">
        <v>38</v>
      </c>
      <c r="Q34" s="53" t="s">
        <v>17</v>
      </c>
      <c r="R34" s="54">
        <v>38</v>
      </c>
      <c r="S34" s="26" t="s">
        <v>18</v>
      </c>
      <c r="T34" s="55">
        <v>39</v>
      </c>
      <c r="U34" s="53" t="s">
        <v>17</v>
      </c>
      <c r="V34" s="54">
        <v>38</v>
      </c>
      <c r="W34" s="26" t="s">
        <v>18</v>
      </c>
      <c r="X34" s="55">
        <v>38</v>
      </c>
      <c r="Y34" s="53" t="s">
        <v>17</v>
      </c>
      <c r="Z34" s="54">
        <v>32</v>
      </c>
      <c r="AA34" s="26" t="s">
        <v>18</v>
      </c>
      <c r="AB34" s="55">
        <v>38</v>
      </c>
      <c r="AC34" s="53" t="s">
        <v>17</v>
      </c>
      <c r="AD34" s="54">
        <v>34</v>
      </c>
      <c r="AE34" s="26" t="s">
        <v>18</v>
      </c>
      <c r="AF34" s="55">
        <v>30</v>
      </c>
    </row>
    <row r="35" spans="1:32" ht="10.5" customHeight="1" x14ac:dyDescent="0.2">
      <c r="A35" s="53" t="s">
        <v>19</v>
      </c>
      <c r="B35" s="54">
        <v>26</v>
      </c>
      <c r="C35" s="26" t="s">
        <v>20</v>
      </c>
      <c r="D35" s="55">
        <v>34</v>
      </c>
      <c r="E35" s="53" t="s">
        <v>19</v>
      </c>
      <c r="F35" s="54">
        <v>37</v>
      </c>
      <c r="G35" s="26" t="s">
        <v>20</v>
      </c>
      <c r="H35" s="55">
        <v>38</v>
      </c>
      <c r="I35" s="53" t="s">
        <v>19</v>
      </c>
      <c r="J35" s="54">
        <v>38</v>
      </c>
      <c r="K35" s="26" t="s">
        <v>20</v>
      </c>
      <c r="L35" s="55">
        <v>37</v>
      </c>
      <c r="M35" s="53" t="s">
        <v>19</v>
      </c>
      <c r="N35" s="54">
        <v>42</v>
      </c>
      <c r="O35" s="26" t="s">
        <v>20</v>
      </c>
      <c r="P35" s="55">
        <v>39</v>
      </c>
      <c r="Q35" s="53" t="s">
        <v>19</v>
      </c>
      <c r="R35" s="54">
        <v>40</v>
      </c>
      <c r="S35" s="26" t="s">
        <v>20</v>
      </c>
      <c r="T35" s="55">
        <v>30</v>
      </c>
      <c r="U35" s="53" t="s">
        <v>19</v>
      </c>
      <c r="V35" s="54">
        <v>43</v>
      </c>
      <c r="W35" s="26" t="s">
        <v>20</v>
      </c>
      <c r="X35" s="55">
        <v>45</v>
      </c>
      <c r="Y35" s="53" t="s">
        <v>19</v>
      </c>
      <c r="Z35" s="54">
        <v>43</v>
      </c>
      <c r="AA35" s="26" t="s">
        <v>20</v>
      </c>
      <c r="AB35" s="55">
        <v>48</v>
      </c>
      <c r="AC35" s="53" t="s">
        <v>19</v>
      </c>
      <c r="AD35" s="54">
        <v>43</v>
      </c>
      <c r="AE35" s="26" t="s">
        <v>20</v>
      </c>
      <c r="AF35" s="55">
        <v>43</v>
      </c>
    </row>
    <row r="36" spans="1:32" ht="10.5" customHeight="1" x14ac:dyDescent="0.2">
      <c r="A36" s="53" t="s">
        <v>21</v>
      </c>
      <c r="B36" s="54">
        <v>27</v>
      </c>
      <c r="C36" s="26" t="s">
        <v>22</v>
      </c>
      <c r="D36" s="55">
        <v>32</v>
      </c>
      <c r="E36" s="53" t="s">
        <v>21</v>
      </c>
      <c r="F36" s="54">
        <v>30</v>
      </c>
      <c r="G36" s="26" t="s">
        <v>22</v>
      </c>
      <c r="H36" s="55">
        <v>33</v>
      </c>
      <c r="I36" s="53" t="s">
        <v>21</v>
      </c>
      <c r="J36" s="54">
        <v>36</v>
      </c>
      <c r="K36" s="26" t="s">
        <v>22</v>
      </c>
      <c r="L36" s="55">
        <v>29</v>
      </c>
      <c r="M36" s="53" t="s">
        <v>21</v>
      </c>
      <c r="N36" s="54">
        <v>35</v>
      </c>
      <c r="O36" s="26" t="s">
        <v>22</v>
      </c>
      <c r="P36" s="55">
        <v>40</v>
      </c>
      <c r="Q36" s="53" t="s">
        <v>21</v>
      </c>
      <c r="R36" s="54">
        <v>28</v>
      </c>
      <c r="S36" s="26" t="s">
        <v>22</v>
      </c>
      <c r="T36" s="55">
        <v>38</v>
      </c>
      <c r="U36" s="53" t="s">
        <v>21</v>
      </c>
      <c r="V36" s="54">
        <v>35</v>
      </c>
      <c r="W36" s="26" t="s">
        <v>22</v>
      </c>
      <c r="X36" s="55">
        <v>37</v>
      </c>
      <c r="Y36" s="53" t="s">
        <v>21</v>
      </c>
      <c r="Z36" s="54">
        <v>27</v>
      </c>
      <c r="AA36" s="26" t="s">
        <v>22</v>
      </c>
      <c r="AB36" s="55">
        <v>35</v>
      </c>
      <c r="AC36" s="53" t="s">
        <v>21</v>
      </c>
      <c r="AD36" s="54">
        <v>36</v>
      </c>
      <c r="AE36" s="26" t="s">
        <v>22</v>
      </c>
      <c r="AF36" s="55">
        <v>37</v>
      </c>
    </row>
    <row r="37" spans="1:32" ht="10.5" customHeight="1" x14ac:dyDescent="0.2">
      <c r="A37" s="53" t="s">
        <v>23</v>
      </c>
      <c r="B37" s="54">
        <v>33</v>
      </c>
      <c r="C37" s="26" t="s">
        <v>24</v>
      </c>
      <c r="D37" s="55">
        <v>31</v>
      </c>
      <c r="E37" s="53" t="s">
        <v>23</v>
      </c>
      <c r="F37" s="54">
        <v>34</v>
      </c>
      <c r="G37" s="26" t="s">
        <v>24</v>
      </c>
      <c r="H37" s="55">
        <v>36</v>
      </c>
      <c r="I37" s="53" t="s">
        <v>23</v>
      </c>
      <c r="J37" s="54">
        <v>41</v>
      </c>
      <c r="K37" s="26" t="s">
        <v>24</v>
      </c>
      <c r="L37" s="55">
        <v>30</v>
      </c>
      <c r="M37" s="53" t="s">
        <v>23</v>
      </c>
      <c r="N37" s="54">
        <v>37</v>
      </c>
      <c r="O37" s="26" t="s">
        <v>24</v>
      </c>
      <c r="P37" s="55">
        <v>36</v>
      </c>
      <c r="Q37" s="53" t="s">
        <v>23</v>
      </c>
      <c r="R37" s="54">
        <v>39</v>
      </c>
      <c r="S37" s="26" t="s">
        <v>24</v>
      </c>
      <c r="T37" s="55">
        <v>33</v>
      </c>
      <c r="U37" s="53" t="s">
        <v>23</v>
      </c>
      <c r="V37" s="54">
        <v>44</v>
      </c>
      <c r="W37" s="26" t="s">
        <v>24</v>
      </c>
      <c r="X37" s="55">
        <v>31</v>
      </c>
      <c r="Y37" s="53" t="s">
        <v>23</v>
      </c>
      <c r="Z37" s="54">
        <v>36</v>
      </c>
      <c r="AA37" s="26" t="s">
        <v>24</v>
      </c>
      <c r="AB37" s="55">
        <v>38</v>
      </c>
      <c r="AC37" s="53" t="s">
        <v>23</v>
      </c>
      <c r="AD37" s="54">
        <v>35</v>
      </c>
      <c r="AE37" s="26" t="s">
        <v>24</v>
      </c>
      <c r="AF37" s="55">
        <v>36</v>
      </c>
    </row>
    <row r="38" spans="1:32" ht="10.5" customHeight="1" x14ac:dyDescent="0.2">
      <c r="A38" s="53" t="s">
        <v>25</v>
      </c>
      <c r="B38" s="54">
        <v>28</v>
      </c>
      <c r="C38" s="26" t="s">
        <v>26</v>
      </c>
      <c r="D38" s="55">
        <v>33</v>
      </c>
      <c r="E38" s="53" t="s">
        <v>25</v>
      </c>
      <c r="F38" s="54">
        <v>33</v>
      </c>
      <c r="G38" s="26" t="s">
        <v>26</v>
      </c>
      <c r="H38" s="55">
        <v>35</v>
      </c>
      <c r="I38" s="53" t="s">
        <v>25</v>
      </c>
      <c r="J38" s="54">
        <v>33</v>
      </c>
      <c r="K38" s="26" t="s">
        <v>26</v>
      </c>
      <c r="L38" s="55">
        <v>27</v>
      </c>
      <c r="M38" s="53" t="s">
        <v>25</v>
      </c>
      <c r="N38" s="54">
        <v>40</v>
      </c>
      <c r="O38" s="26" t="s">
        <v>26</v>
      </c>
      <c r="P38" s="55">
        <v>36</v>
      </c>
      <c r="Q38" s="53" t="s">
        <v>25</v>
      </c>
      <c r="R38" s="54">
        <v>33</v>
      </c>
      <c r="S38" s="26" t="s">
        <v>26</v>
      </c>
      <c r="T38" s="55">
        <v>41</v>
      </c>
      <c r="U38" s="53" t="s">
        <v>25</v>
      </c>
      <c r="V38" s="54">
        <v>31</v>
      </c>
      <c r="W38" s="26" t="s">
        <v>26</v>
      </c>
      <c r="X38" s="55">
        <v>28</v>
      </c>
      <c r="Y38" s="53" t="s">
        <v>25</v>
      </c>
      <c r="Z38" s="54">
        <v>28</v>
      </c>
      <c r="AA38" s="26" t="s">
        <v>26</v>
      </c>
      <c r="AB38" s="55">
        <v>29</v>
      </c>
      <c r="AC38" s="53" t="s">
        <v>25</v>
      </c>
      <c r="AD38" s="54">
        <v>37</v>
      </c>
      <c r="AE38" s="26" t="s">
        <v>26</v>
      </c>
      <c r="AF38" s="55">
        <v>38</v>
      </c>
    </row>
    <row r="39" spans="1:32" ht="10.5" customHeight="1" x14ac:dyDescent="0.2">
      <c r="A39" s="53" t="s">
        <v>27</v>
      </c>
      <c r="B39" s="54">
        <v>36</v>
      </c>
      <c r="C39" s="26" t="s">
        <v>28</v>
      </c>
      <c r="D39" s="55">
        <v>30</v>
      </c>
      <c r="E39" s="53" t="s">
        <v>27</v>
      </c>
      <c r="F39" s="54">
        <v>25</v>
      </c>
      <c r="G39" s="26" t="s">
        <v>28</v>
      </c>
      <c r="H39" s="55">
        <v>26</v>
      </c>
      <c r="I39" s="53" t="s">
        <v>27</v>
      </c>
      <c r="J39" s="54">
        <v>32</v>
      </c>
      <c r="K39" s="26" t="s">
        <v>28</v>
      </c>
      <c r="L39" s="55">
        <v>28</v>
      </c>
      <c r="M39" s="53" t="s">
        <v>27</v>
      </c>
      <c r="N39" s="54">
        <v>35</v>
      </c>
      <c r="O39" s="26" t="s">
        <v>28</v>
      </c>
      <c r="P39" s="55">
        <v>28</v>
      </c>
      <c r="Q39" s="53" t="s">
        <v>27</v>
      </c>
      <c r="R39" s="54">
        <v>40</v>
      </c>
      <c r="S39" s="26" t="s">
        <v>28</v>
      </c>
      <c r="T39" s="55">
        <v>26</v>
      </c>
      <c r="U39" s="53" t="s">
        <v>27</v>
      </c>
      <c r="V39" s="54">
        <v>35</v>
      </c>
      <c r="W39" s="26" t="s">
        <v>28</v>
      </c>
      <c r="X39" s="55">
        <v>36</v>
      </c>
      <c r="Y39" s="53" t="s">
        <v>27</v>
      </c>
      <c r="Z39" s="54">
        <v>32</v>
      </c>
      <c r="AA39" s="26" t="s">
        <v>28</v>
      </c>
      <c r="AB39" s="55">
        <v>32</v>
      </c>
      <c r="AC39" s="53" t="s">
        <v>27</v>
      </c>
      <c r="AD39" s="54">
        <v>39</v>
      </c>
      <c r="AE39" s="26" t="s">
        <v>28</v>
      </c>
      <c r="AF39" s="55">
        <v>52</v>
      </c>
    </row>
    <row r="40" spans="1:32" ht="10.5" customHeight="1" x14ac:dyDescent="0.2">
      <c r="A40" s="53" t="s">
        <v>29</v>
      </c>
      <c r="B40" s="54">
        <v>30</v>
      </c>
      <c r="C40" s="26" t="s">
        <v>30</v>
      </c>
      <c r="D40" s="55">
        <v>28</v>
      </c>
      <c r="E40" s="53" t="s">
        <v>29</v>
      </c>
      <c r="F40" s="54">
        <v>27</v>
      </c>
      <c r="G40" s="26" t="s">
        <v>30</v>
      </c>
      <c r="H40" s="55">
        <v>29</v>
      </c>
      <c r="I40" s="53" t="s">
        <v>29</v>
      </c>
      <c r="J40" s="54">
        <v>31</v>
      </c>
      <c r="K40" s="26" t="s">
        <v>30</v>
      </c>
      <c r="L40" s="55">
        <v>38</v>
      </c>
      <c r="M40" s="53" t="s">
        <v>29</v>
      </c>
      <c r="N40" s="54">
        <v>32</v>
      </c>
      <c r="O40" s="26" t="s">
        <v>30</v>
      </c>
      <c r="P40" s="55">
        <v>35</v>
      </c>
      <c r="Q40" s="53" t="s">
        <v>29</v>
      </c>
      <c r="R40" s="54">
        <v>32</v>
      </c>
      <c r="S40" s="26" t="s">
        <v>30</v>
      </c>
      <c r="T40" s="55">
        <v>37</v>
      </c>
      <c r="U40" s="53" t="s">
        <v>29</v>
      </c>
      <c r="V40" s="54">
        <v>37</v>
      </c>
      <c r="W40" s="26" t="s">
        <v>30</v>
      </c>
      <c r="X40" s="55">
        <v>37</v>
      </c>
      <c r="Y40" s="53" t="s">
        <v>29</v>
      </c>
      <c r="Z40" s="54">
        <v>30</v>
      </c>
      <c r="AA40" s="26" t="s">
        <v>30</v>
      </c>
      <c r="AB40" s="55">
        <v>36</v>
      </c>
      <c r="AC40" s="53" t="s">
        <v>29</v>
      </c>
      <c r="AD40" s="54">
        <v>37</v>
      </c>
      <c r="AE40" s="26" t="s">
        <v>30</v>
      </c>
      <c r="AF40" s="55">
        <v>40</v>
      </c>
    </row>
    <row r="41" spans="1:32" ht="10.5" customHeight="1" x14ac:dyDescent="0.2">
      <c r="A41" s="53" t="s">
        <v>31</v>
      </c>
      <c r="B41" s="54">
        <v>22</v>
      </c>
      <c r="C41" s="26" t="s">
        <v>32</v>
      </c>
      <c r="D41" s="55">
        <v>32</v>
      </c>
      <c r="E41" s="53" t="s">
        <v>31</v>
      </c>
      <c r="F41" s="54">
        <v>30</v>
      </c>
      <c r="G41" s="26" t="s">
        <v>32</v>
      </c>
      <c r="H41" s="55">
        <v>31</v>
      </c>
      <c r="I41" s="53" t="s">
        <v>31</v>
      </c>
      <c r="J41" s="54">
        <v>30</v>
      </c>
      <c r="K41" s="26" t="s">
        <v>32</v>
      </c>
      <c r="L41" s="55">
        <v>40</v>
      </c>
      <c r="M41" s="53" t="s">
        <v>31</v>
      </c>
      <c r="N41" s="54">
        <v>36</v>
      </c>
      <c r="O41" s="26" t="s">
        <v>32</v>
      </c>
      <c r="P41" s="55">
        <v>34</v>
      </c>
      <c r="Q41" s="53" t="s">
        <v>31</v>
      </c>
      <c r="R41" s="54">
        <v>32</v>
      </c>
      <c r="S41" s="26" t="s">
        <v>32</v>
      </c>
      <c r="T41" s="55">
        <v>42</v>
      </c>
      <c r="U41" s="53" t="s">
        <v>31</v>
      </c>
      <c r="V41" s="54">
        <v>45</v>
      </c>
      <c r="W41" s="26" t="s">
        <v>32</v>
      </c>
      <c r="X41" s="55">
        <v>44</v>
      </c>
      <c r="Y41" s="53" t="s">
        <v>31</v>
      </c>
      <c r="Z41" s="54">
        <v>35</v>
      </c>
      <c r="AA41" s="26" t="s">
        <v>32</v>
      </c>
      <c r="AB41" s="55">
        <v>38</v>
      </c>
      <c r="AC41" s="53" t="s">
        <v>31</v>
      </c>
      <c r="AD41" s="54">
        <v>49</v>
      </c>
      <c r="AE41" s="26" t="s">
        <v>32</v>
      </c>
      <c r="AF41" s="55">
        <v>37</v>
      </c>
    </row>
    <row r="42" spans="1:32" ht="10.5" customHeight="1" x14ac:dyDescent="0.2">
      <c r="A42" s="53" t="s">
        <v>33</v>
      </c>
      <c r="B42" s="54">
        <v>35</v>
      </c>
      <c r="C42" s="26" t="s">
        <v>34</v>
      </c>
      <c r="D42" s="55">
        <v>36</v>
      </c>
      <c r="E42" s="53" t="s">
        <v>33</v>
      </c>
      <c r="F42" s="54">
        <v>37</v>
      </c>
      <c r="G42" s="26" t="s">
        <v>34</v>
      </c>
      <c r="H42" s="55">
        <v>38</v>
      </c>
      <c r="I42" s="53" t="s">
        <v>33</v>
      </c>
      <c r="J42" s="54">
        <v>42</v>
      </c>
      <c r="K42" s="26" t="s">
        <v>34</v>
      </c>
      <c r="L42" s="55">
        <v>34</v>
      </c>
      <c r="M42" s="53" t="s">
        <v>33</v>
      </c>
      <c r="N42" s="54">
        <v>35</v>
      </c>
      <c r="O42" s="26" t="s">
        <v>34</v>
      </c>
      <c r="P42" s="55">
        <v>33</v>
      </c>
      <c r="Q42" s="53" t="s">
        <v>33</v>
      </c>
      <c r="R42" s="54">
        <v>30</v>
      </c>
      <c r="S42" s="26" t="s">
        <v>34</v>
      </c>
      <c r="T42" s="55">
        <v>34</v>
      </c>
      <c r="U42" s="53" t="s">
        <v>33</v>
      </c>
      <c r="V42" s="54">
        <v>37</v>
      </c>
      <c r="W42" s="26" t="s">
        <v>34</v>
      </c>
      <c r="X42" s="55">
        <v>35</v>
      </c>
      <c r="Y42" s="53" t="s">
        <v>33</v>
      </c>
      <c r="Z42" s="54">
        <v>48</v>
      </c>
      <c r="AA42" s="26" t="s">
        <v>34</v>
      </c>
      <c r="AB42" s="55">
        <v>44</v>
      </c>
      <c r="AC42" s="53" t="s">
        <v>33</v>
      </c>
      <c r="AD42" s="54">
        <v>39</v>
      </c>
      <c r="AE42" s="26" t="s">
        <v>34</v>
      </c>
      <c r="AF42" s="55">
        <v>45</v>
      </c>
    </row>
    <row r="43" spans="1:32" ht="10.5" customHeight="1" x14ac:dyDescent="0.2">
      <c r="A43" s="53" t="s">
        <v>35</v>
      </c>
      <c r="B43" s="54">
        <v>37</v>
      </c>
      <c r="C43" s="26" t="s">
        <v>36</v>
      </c>
      <c r="D43" s="55">
        <v>29</v>
      </c>
      <c r="E43" s="53" t="s">
        <v>35</v>
      </c>
      <c r="F43" s="54">
        <v>31</v>
      </c>
      <c r="G43" s="26" t="s">
        <v>36</v>
      </c>
      <c r="H43" s="55">
        <v>30</v>
      </c>
      <c r="I43" s="53" t="s">
        <v>35</v>
      </c>
      <c r="J43" s="54">
        <v>39</v>
      </c>
      <c r="K43" s="26" t="s">
        <v>36</v>
      </c>
      <c r="L43" s="55">
        <v>38</v>
      </c>
      <c r="M43" s="53" t="s">
        <v>35</v>
      </c>
      <c r="N43" s="54">
        <v>34</v>
      </c>
      <c r="O43" s="26" t="s">
        <v>36</v>
      </c>
      <c r="P43" s="55">
        <v>36</v>
      </c>
      <c r="Q43" s="53" t="s">
        <v>35</v>
      </c>
      <c r="R43" s="54">
        <v>38</v>
      </c>
      <c r="S43" s="26" t="s">
        <v>36</v>
      </c>
      <c r="T43" s="55">
        <v>36</v>
      </c>
      <c r="U43" s="53" t="s">
        <v>35</v>
      </c>
      <c r="V43" s="54">
        <v>32</v>
      </c>
      <c r="W43" s="26" t="s">
        <v>36</v>
      </c>
      <c r="X43" s="55">
        <v>43</v>
      </c>
      <c r="Y43" s="53" t="s">
        <v>35</v>
      </c>
      <c r="Z43" s="54">
        <v>33</v>
      </c>
      <c r="AA43" s="26" t="s">
        <v>36</v>
      </c>
      <c r="AB43" s="55">
        <v>36</v>
      </c>
      <c r="AC43" s="53" t="s">
        <v>35</v>
      </c>
      <c r="AD43" s="54">
        <v>38</v>
      </c>
      <c r="AE43" s="26" t="s">
        <v>36</v>
      </c>
      <c r="AF43" s="55">
        <v>37</v>
      </c>
    </row>
    <row r="44" spans="1:32" ht="10.5" customHeight="1" x14ac:dyDescent="0.2">
      <c r="A44" s="53" t="s">
        <v>37</v>
      </c>
      <c r="B44" s="54">
        <v>29</v>
      </c>
      <c r="C44" s="26" t="s">
        <v>38</v>
      </c>
      <c r="D44" s="55">
        <v>28</v>
      </c>
      <c r="E44" s="53" t="s">
        <v>37</v>
      </c>
      <c r="F44" s="54">
        <v>33</v>
      </c>
      <c r="G44" s="26" t="s">
        <v>38</v>
      </c>
      <c r="H44" s="55">
        <v>36</v>
      </c>
      <c r="I44" s="53" t="s">
        <v>37</v>
      </c>
      <c r="J44" s="54">
        <v>35</v>
      </c>
      <c r="K44" s="26" t="s">
        <v>38</v>
      </c>
      <c r="L44" s="55">
        <v>35</v>
      </c>
      <c r="M44" s="53" t="s">
        <v>37</v>
      </c>
      <c r="N44" s="54">
        <v>37</v>
      </c>
      <c r="O44" s="26" t="s">
        <v>38</v>
      </c>
      <c r="P44" s="55">
        <v>38</v>
      </c>
      <c r="Q44" s="53" t="s">
        <v>37</v>
      </c>
      <c r="R44" s="54">
        <v>42</v>
      </c>
      <c r="S44" s="26" t="s">
        <v>38</v>
      </c>
      <c r="T44" s="55">
        <v>33</v>
      </c>
      <c r="U44" s="53" t="s">
        <v>37</v>
      </c>
      <c r="V44" s="54">
        <v>28</v>
      </c>
      <c r="W44" s="26" t="s">
        <v>38</v>
      </c>
      <c r="X44" s="55">
        <v>30</v>
      </c>
      <c r="Y44" s="53" t="s">
        <v>37</v>
      </c>
      <c r="Z44" s="54">
        <v>48</v>
      </c>
      <c r="AA44" s="26" t="s">
        <v>38</v>
      </c>
      <c r="AB44" s="55">
        <v>46</v>
      </c>
      <c r="AC44" s="53" t="s">
        <v>37</v>
      </c>
      <c r="AD44" s="54">
        <v>44</v>
      </c>
      <c r="AE44" s="26" t="s">
        <v>38</v>
      </c>
      <c r="AF44" s="55">
        <v>49</v>
      </c>
    </row>
    <row r="45" spans="1:32" ht="10.5" customHeight="1" x14ac:dyDescent="0.2">
      <c r="A45" s="53" t="s">
        <v>39</v>
      </c>
      <c r="B45" s="54">
        <v>43</v>
      </c>
      <c r="C45" s="26" t="s">
        <v>40</v>
      </c>
      <c r="D45" s="55">
        <v>30</v>
      </c>
      <c r="E45" s="53" t="s">
        <v>39</v>
      </c>
      <c r="F45" s="54">
        <v>25</v>
      </c>
      <c r="G45" s="26" t="s">
        <v>40</v>
      </c>
      <c r="H45" s="55">
        <v>26</v>
      </c>
      <c r="I45" s="53" t="s">
        <v>39</v>
      </c>
      <c r="J45" s="54">
        <v>38</v>
      </c>
      <c r="K45" s="26" t="s">
        <v>40</v>
      </c>
      <c r="L45" s="55">
        <v>39</v>
      </c>
      <c r="M45" s="53" t="s">
        <v>39</v>
      </c>
      <c r="N45" s="54">
        <v>40</v>
      </c>
      <c r="O45" s="26" t="s">
        <v>40</v>
      </c>
      <c r="P45" s="55">
        <v>36</v>
      </c>
      <c r="Q45" s="53" t="s">
        <v>39</v>
      </c>
      <c r="R45" s="54">
        <v>33</v>
      </c>
      <c r="S45" s="26" t="s">
        <v>40</v>
      </c>
      <c r="T45" s="55">
        <v>36</v>
      </c>
      <c r="U45" s="53" t="s">
        <v>39</v>
      </c>
      <c r="V45" s="54">
        <v>36</v>
      </c>
      <c r="W45" s="26" t="s">
        <v>40</v>
      </c>
      <c r="X45" s="55">
        <v>32</v>
      </c>
      <c r="Y45" s="53" t="s">
        <v>39</v>
      </c>
      <c r="Z45" s="54">
        <v>36</v>
      </c>
      <c r="AA45" s="26" t="s">
        <v>40</v>
      </c>
      <c r="AB45" s="55">
        <v>26</v>
      </c>
      <c r="AC45" s="53" t="s">
        <v>39</v>
      </c>
      <c r="AD45" s="54">
        <v>31</v>
      </c>
      <c r="AE45" s="26" t="s">
        <v>40</v>
      </c>
      <c r="AF45" s="55">
        <v>37</v>
      </c>
    </row>
    <row r="46" spans="1:32" ht="10.5" customHeight="1" x14ac:dyDescent="0.2">
      <c r="A46" s="53" t="s">
        <v>41</v>
      </c>
      <c r="B46" s="54">
        <v>32</v>
      </c>
      <c r="C46" s="26" t="s">
        <v>42</v>
      </c>
      <c r="D46" s="55">
        <v>32</v>
      </c>
      <c r="E46" s="53" t="s">
        <v>41</v>
      </c>
      <c r="F46" s="54">
        <v>33</v>
      </c>
      <c r="G46" s="26" t="s">
        <v>42</v>
      </c>
      <c r="H46" s="55">
        <v>30</v>
      </c>
      <c r="I46" s="53" t="s">
        <v>41</v>
      </c>
      <c r="J46" s="54">
        <v>35</v>
      </c>
      <c r="K46" s="26" t="s">
        <v>42</v>
      </c>
      <c r="L46" s="55">
        <v>31</v>
      </c>
      <c r="M46" s="53" t="s">
        <v>41</v>
      </c>
      <c r="N46" s="54">
        <v>33</v>
      </c>
      <c r="O46" s="26" t="s">
        <v>42</v>
      </c>
      <c r="P46" s="55">
        <v>37</v>
      </c>
      <c r="Q46" s="53" t="s">
        <v>41</v>
      </c>
      <c r="R46" s="54">
        <v>45</v>
      </c>
      <c r="S46" s="26" t="s">
        <v>42</v>
      </c>
      <c r="T46" s="55">
        <v>45</v>
      </c>
      <c r="U46" s="53" t="s">
        <v>41</v>
      </c>
      <c r="V46" s="54">
        <v>38</v>
      </c>
      <c r="W46" s="26" t="s">
        <v>42</v>
      </c>
      <c r="X46" s="55">
        <v>37</v>
      </c>
      <c r="Y46" s="53" t="s">
        <v>41</v>
      </c>
      <c r="Z46" s="54">
        <v>39</v>
      </c>
      <c r="AA46" s="26" t="s">
        <v>42</v>
      </c>
      <c r="AB46" s="55">
        <v>35</v>
      </c>
      <c r="AC46" s="53" t="s">
        <v>41</v>
      </c>
      <c r="AD46" s="54">
        <v>37</v>
      </c>
      <c r="AE46" s="26" t="s">
        <v>42</v>
      </c>
      <c r="AF46" s="55">
        <v>40</v>
      </c>
    </row>
    <row r="47" spans="1:32" ht="10.5" customHeight="1" x14ac:dyDescent="0.2">
      <c r="A47" s="53" t="s">
        <v>43</v>
      </c>
      <c r="B47" s="54">
        <v>22</v>
      </c>
      <c r="C47" s="26" t="s">
        <v>44</v>
      </c>
      <c r="D47" s="55">
        <v>33</v>
      </c>
      <c r="E47" s="53" t="s">
        <v>43</v>
      </c>
      <c r="F47" s="54">
        <v>29</v>
      </c>
      <c r="G47" s="26" t="s">
        <v>44</v>
      </c>
      <c r="H47" s="55">
        <v>26</v>
      </c>
      <c r="I47" s="53" t="s">
        <v>43</v>
      </c>
      <c r="J47" s="54">
        <v>36</v>
      </c>
      <c r="K47" s="26" t="s">
        <v>44</v>
      </c>
      <c r="L47" s="55">
        <v>40</v>
      </c>
      <c r="M47" s="53" t="s">
        <v>43</v>
      </c>
      <c r="N47" s="54">
        <v>46</v>
      </c>
      <c r="O47" s="26" t="s">
        <v>44</v>
      </c>
      <c r="P47" s="55">
        <v>34</v>
      </c>
      <c r="Q47" s="53" t="s">
        <v>43</v>
      </c>
      <c r="R47" s="54">
        <v>38</v>
      </c>
      <c r="S47" s="26" t="s">
        <v>44</v>
      </c>
      <c r="T47" s="55">
        <v>29</v>
      </c>
      <c r="U47" s="53" t="s">
        <v>43</v>
      </c>
      <c r="V47" s="54">
        <v>43</v>
      </c>
      <c r="W47" s="26" t="s">
        <v>44</v>
      </c>
      <c r="X47" s="55">
        <v>45</v>
      </c>
      <c r="Y47" s="53" t="s">
        <v>43</v>
      </c>
      <c r="Z47" s="54">
        <v>38</v>
      </c>
      <c r="AA47" s="26" t="s">
        <v>44</v>
      </c>
      <c r="AB47" s="55">
        <v>32</v>
      </c>
      <c r="AC47" s="53" t="s">
        <v>43</v>
      </c>
      <c r="AD47" s="54">
        <v>48</v>
      </c>
      <c r="AE47" s="26" t="s">
        <v>44</v>
      </c>
      <c r="AF47" s="55">
        <v>43</v>
      </c>
    </row>
    <row r="48" spans="1:32" ht="10.5" customHeight="1" x14ac:dyDescent="0.2">
      <c r="A48" s="53" t="s">
        <v>45</v>
      </c>
      <c r="B48" s="54">
        <v>30</v>
      </c>
      <c r="C48" s="26" t="s">
        <v>46</v>
      </c>
      <c r="D48" s="55">
        <v>24</v>
      </c>
      <c r="E48" s="53" t="s">
        <v>45</v>
      </c>
      <c r="F48" s="54">
        <v>15</v>
      </c>
      <c r="G48" s="26" t="s">
        <v>46</v>
      </c>
      <c r="H48" s="55">
        <v>32</v>
      </c>
      <c r="I48" s="53" t="s">
        <v>45</v>
      </c>
      <c r="J48" s="54">
        <v>32</v>
      </c>
      <c r="K48" s="26" t="s">
        <v>46</v>
      </c>
      <c r="L48" s="55">
        <v>38</v>
      </c>
      <c r="M48" s="53" t="s">
        <v>45</v>
      </c>
      <c r="N48" s="54">
        <v>30</v>
      </c>
      <c r="O48" s="26" t="s">
        <v>46</v>
      </c>
      <c r="P48" s="55">
        <v>38</v>
      </c>
      <c r="Q48" s="53" t="s">
        <v>45</v>
      </c>
      <c r="R48" s="54">
        <v>29</v>
      </c>
      <c r="S48" s="26" t="s">
        <v>46</v>
      </c>
      <c r="T48" s="55">
        <v>40</v>
      </c>
      <c r="U48" s="53" t="s">
        <v>45</v>
      </c>
      <c r="V48" s="54">
        <v>36</v>
      </c>
      <c r="W48" s="26" t="s">
        <v>46</v>
      </c>
      <c r="X48" s="55">
        <v>37</v>
      </c>
      <c r="Y48" s="53" t="s">
        <v>45</v>
      </c>
      <c r="Z48" s="54">
        <v>29</v>
      </c>
      <c r="AA48" s="26" t="s">
        <v>46</v>
      </c>
      <c r="AB48" s="55">
        <v>33</v>
      </c>
      <c r="AC48" s="53" t="s">
        <v>45</v>
      </c>
      <c r="AD48" s="54">
        <v>38</v>
      </c>
      <c r="AE48" s="26" t="s">
        <v>46</v>
      </c>
      <c r="AF48" s="55">
        <v>36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1099</v>
      </c>
      <c r="B50" s="35"/>
      <c r="C50" s="31"/>
      <c r="D50" s="40"/>
      <c r="E50" s="32">
        <f>SUM(F31:F48)+SUM(H31:H48)</f>
        <v>1145</v>
      </c>
      <c r="F50" s="35"/>
      <c r="G50" s="32"/>
      <c r="H50" s="31"/>
      <c r="I50" s="32">
        <f>SUM(J31:J48)+SUM(L31:L48)</f>
        <v>1287</v>
      </c>
      <c r="J50" s="35"/>
      <c r="K50" s="31"/>
      <c r="L50" s="40"/>
      <c r="M50" s="32">
        <f>SUM(N31:N48)+SUM(P31:P48)</f>
        <v>1314</v>
      </c>
      <c r="N50" s="35"/>
      <c r="O50" s="32"/>
      <c r="P50" s="31"/>
      <c r="Q50" s="32">
        <f>SUM(R31:R48)+SUM(T31:T48)</f>
        <v>1287</v>
      </c>
      <c r="R50" s="35"/>
      <c r="S50" s="31"/>
      <c r="T50" s="40"/>
      <c r="U50" s="32">
        <f>SUM(V31:V48)+SUM(X31:X48)</f>
        <v>1314</v>
      </c>
      <c r="V50" s="35"/>
      <c r="W50" s="32"/>
      <c r="X50" s="31"/>
      <c r="Y50" s="32">
        <f>SUM(Z31:Z48)+SUM(AB31:AB48)</f>
        <v>1302</v>
      </c>
      <c r="Z50" s="35"/>
      <c r="AA50" s="31"/>
      <c r="AB50" s="40"/>
      <c r="AC50" s="32">
        <f>SUM(AD31:AD48)+SUM(AF31:AF48)</f>
        <v>1410</v>
      </c>
      <c r="AD50" s="35"/>
      <c r="AE50" s="32"/>
      <c r="AF50" s="31"/>
    </row>
    <row r="51" spans="1:32" s="58" customFormat="1" ht="13.5" customHeight="1" x14ac:dyDescent="0.25">
      <c r="A51" s="413" t="s">
        <v>683</v>
      </c>
      <c r="B51" s="414"/>
      <c r="C51" s="414"/>
      <c r="D51" s="414"/>
      <c r="E51" s="414"/>
      <c r="F51" s="414"/>
      <c r="G51" s="414"/>
      <c r="H51" s="415"/>
      <c r="I51" s="299" t="s">
        <v>690</v>
      </c>
      <c r="J51" s="300"/>
      <c r="K51" s="300"/>
      <c r="L51" s="300"/>
      <c r="M51" s="300"/>
      <c r="N51" s="300"/>
      <c r="O51" s="300"/>
      <c r="P51" s="301"/>
      <c r="Q51" s="517" t="s">
        <v>682</v>
      </c>
      <c r="R51" s="518"/>
      <c r="S51" s="518"/>
      <c r="T51" s="518"/>
      <c r="U51" s="518"/>
      <c r="V51" s="518"/>
      <c r="W51" s="518"/>
      <c r="X51" s="519"/>
      <c r="Z51" s="59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917</v>
      </c>
      <c r="H52" s="48"/>
      <c r="J52" s="47"/>
      <c r="K52" s="144" t="s">
        <v>271</v>
      </c>
      <c r="L52" s="145"/>
      <c r="M52" s="145"/>
      <c r="N52" s="49" t="s">
        <v>1027</v>
      </c>
      <c r="P52" s="48"/>
      <c r="Q52" s="50"/>
      <c r="R52" s="47"/>
      <c r="S52" s="144" t="s">
        <v>271</v>
      </c>
      <c r="T52" s="145"/>
      <c r="U52" s="145"/>
      <c r="V52" s="49" t="s">
        <v>953</v>
      </c>
      <c r="X52" s="48"/>
      <c r="Z52" s="148" t="s">
        <v>869</v>
      </c>
      <c r="AA52" s="149"/>
      <c r="AB52" s="149"/>
      <c r="AC52" s="149"/>
      <c r="AD52" s="150"/>
    </row>
    <row r="53" spans="1:32" ht="10.5" customHeight="1" x14ac:dyDescent="0.2">
      <c r="A53" s="29"/>
      <c r="C53" s="144" t="s">
        <v>595</v>
      </c>
      <c r="D53" s="145"/>
      <c r="E53" s="145"/>
      <c r="F53" s="49" t="s">
        <v>938</v>
      </c>
      <c r="G53" s="32"/>
      <c r="H53" s="33"/>
      <c r="I53" s="29"/>
      <c r="K53" s="144" t="s">
        <v>595</v>
      </c>
      <c r="L53" s="145"/>
      <c r="M53" s="145"/>
      <c r="N53" s="49" t="s">
        <v>938</v>
      </c>
      <c r="O53" s="32"/>
      <c r="P53" s="33"/>
      <c r="Q53" s="29"/>
      <c r="S53" s="144" t="s">
        <v>595</v>
      </c>
      <c r="T53" s="145"/>
      <c r="U53" s="145"/>
      <c r="V53" s="49" t="s">
        <v>1028</v>
      </c>
      <c r="W53" s="32"/>
      <c r="X53" s="33"/>
      <c r="Z53" s="151" t="s">
        <v>976</v>
      </c>
      <c r="AA53" s="152"/>
      <c r="AB53" s="86"/>
      <c r="AC53" s="153" t="s">
        <v>10</v>
      </c>
      <c r="AD53" s="154"/>
    </row>
    <row r="54" spans="1:32" ht="10.5" customHeight="1" x14ac:dyDescent="0.2">
      <c r="A54" s="29"/>
      <c r="C54" s="144" t="s">
        <v>596</v>
      </c>
      <c r="D54" s="145"/>
      <c r="E54" s="145"/>
      <c r="F54" s="49">
        <v>7</v>
      </c>
      <c r="G54" s="32"/>
      <c r="H54" s="33"/>
      <c r="I54" s="29"/>
      <c r="K54" s="144" t="s">
        <v>596</v>
      </c>
      <c r="L54" s="145"/>
      <c r="M54" s="145"/>
      <c r="N54" s="49">
        <v>7</v>
      </c>
      <c r="O54" s="32"/>
      <c r="P54" s="33"/>
      <c r="Q54" s="29"/>
      <c r="S54" s="144" t="s">
        <v>596</v>
      </c>
      <c r="T54" s="145"/>
      <c r="U54" s="145"/>
      <c r="V54" s="49">
        <v>6</v>
      </c>
      <c r="W54" s="32"/>
      <c r="X54" s="33"/>
      <c r="Z54" s="151" t="s">
        <v>977</v>
      </c>
      <c r="AA54" s="152"/>
      <c r="AB54" s="87"/>
      <c r="AC54" s="153" t="s">
        <v>977</v>
      </c>
      <c r="AD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3"/>
      <c r="Z55" s="46" t="s">
        <v>978</v>
      </c>
      <c r="AA55" s="47"/>
      <c r="AB55" s="47"/>
      <c r="AC55" s="137">
        <v>5</v>
      </c>
      <c r="AD55" s="138"/>
    </row>
    <row r="56" spans="1:32" ht="10.5" customHeight="1" x14ac:dyDescent="0.2">
      <c r="A56" s="53" t="s">
        <v>11</v>
      </c>
      <c r="B56" s="54">
        <v>45</v>
      </c>
      <c r="C56" s="26" t="s">
        <v>12</v>
      </c>
      <c r="D56" s="55">
        <v>36</v>
      </c>
      <c r="E56" s="53" t="s">
        <v>11</v>
      </c>
      <c r="F56" s="54">
        <v>32</v>
      </c>
      <c r="G56" s="26" t="s">
        <v>12</v>
      </c>
      <c r="H56" s="55">
        <v>43</v>
      </c>
      <c r="I56" s="53" t="s">
        <v>11</v>
      </c>
      <c r="J56" s="54">
        <v>27</v>
      </c>
      <c r="K56" s="26" t="s">
        <v>12</v>
      </c>
      <c r="L56" s="55">
        <v>26</v>
      </c>
      <c r="M56" s="53" t="s">
        <v>11</v>
      </c>
      <c r="N56" s="54">
        <v>31</v>
      </c>
      <c r="O56" s="26" t="s">
        <v>12</v>
      </c>
      <c r="P56" s="55">
        <v>34</v>
      </c>
      <c r="Q56" s="53" t="s">
        <v>11</v>
      </c>
      <c r="R56" s="54">
        <v>43</v>
      </c>
      <c r="S56" s="26" t="s">
        <v>12</v>
      </c>
      <c r="T56" s="55">
        <v>30</v>
      </c>
      <c r="U56" s="53" t="s">
        <v>11</v>
      </c>
      <c r="V56" s="54">
        <v>20</v>
      </c>
      <c r="W56" s="26" t="s">
        <v>12</v>
      </c>
      <c r="X56" s="55">
        <v>26</v>
      </c>
      <c r="Z56" s="46" t="s">
        <v>867</v>
      </c>
      <c r="AA56" s="47"/>
      <c r="AB56" s="47"/>
      <c r="AC56" s="137">
        <v>6</v>
      </c>
      <c r="AD56" s="138"/>
    </row>
    <row r="57" spans="1:32" ht="10.5" customHeight="1" x14ac:dyDescent="0.2">
      <c r="A57" s="53" t="s">
        <v>13</v>
      </c>
      <c r="B57" s="54">
        <v>35</v>
      </c>
      <c r="C57" s="26" t="s">
        <v>14</v>
      </c>
      <c r="D57" s="55">
        <v>33</v>
      </c>
      <c r="E57" s="53" t="s">
        <v>13</v>
      </c>
      <c r="F57" s="54">
        <v>28</v>
      </c>
      <c r="G57" s="26" t="s">
        <v>14</v>
      </c>
      <c r="H57" s="55">
        <v>30</v>
      </c>
      <c r="I57" s="53" t="s">
        <v>13</v>
      </c>
      <c r="J57" s="54">
        <v>32</v>
      </c>
      <c r="K57" s="26" t="s">
        <v>14</v>
      </c>
      <c r="L57" s="55">
        <v>32</v>
      </c>
      <c r="M57" s="53" t="s">
        <v>13</v>
      </c>
      <c r="N57" s="54">
        <v>30</v>
      </c>
      <c r="O57" s="26" t="s">
        <v>14</v>
      </c>
      <c r="P57" s="55">
        <v>30</v>
      </c>
      <c r="Q57" s="53" t="s">
        <v>13</v>
      </c>
      <c r="R57" s="54">
        <v>42</v>
      </c>
      <c r="S57" s="26" t="s">
        <v>14</v>
      </c>
      <c r="T57" s="55">
        <v>36</v>
      </c>
      <c r="U57" s="53" t="s">
        <v>13</v>
      </c>
      <c r="V57" s="54">
        <v>33</v>
      </c>
      <c r="W57" s="26" t="s">
        <v>14</v>
      </c>
      <c r="X57" s="55">
        <v>25</v>
      </c>
      <c r="Z57" s="46" t="s">
        <v>868</v>
      </c>
      <c r="AA57" s="47"/>
      <c r="AB57" s="47"/>
      <c r="AC57" s="137">
        <v>7</v>
      </c>
      <c r="AD57" s="138"/>
    </row>
    <row r="58" spans="1:32" ht="10.5" customHeight="1" x14ac:dyDescent="0.2">
      <c r="A58" s="53" t="s">
        <v>15</v>
      </c>
      <c r="B58" s="54">
        <v>31</v>
      </c>
      <c r="C58" s="26" t="s">
        <v>16</v>
      </c>
      <c r="D58" s="55">
        <v>35</v>
      </c>
      <c r="E58" s="53" t="s">
        <v>15</v>
      </c>
      <c r="F58" s="54">
        <v>36</v>
      </c>
      <c r="G58" s="26" t="s">
        <v>16</v>
      </c>
      <c r="H58" s="55">
        <v>32</v>
      </c>
      <c r="I58" s="53" t="s">
        <v>15</v>
      </c>
      <c r="J58" s="54">
        <v>24</v>
      </c>
      <c r="K58" s="26" t="s">
        <v>16</v>
      </c>
      <c r="L58" s="55">
        <v>38</v>
      </c>
      <c r="M58" s="53" t="s">
        <v>15</v>
      </c>
      <c r="N58" s="54">
        <v>36</v>
      </c>
      <c r="O58" s="26" t="s">
        <v>16</v>
      </c>
      <c r="P58" s="55">
        <v>38</v>
      </c>
      <c r="Q58" s="53" t="s">
        <v>15</v>
      </c>
      <c r="R58" s="54">
        <v>55</v>
      </c>
      <c r="S58" s="26" t="s">
        <v>16</v>
      </c>
      <c r="T58" s="55">
        <v>39</v>
      </c>
      <c r="U58" s="53" t="s">
        <v>15</v>
      </c>
      <c r="V58" s="54">
        <v>28</v>
      </c>
      <c r="W58" s="26" t="s">
        <v>16</v>
      </c>
      <c r="X58" s="55">
        <v>34</v>
      </c>
      <c r="Z58" s="46" t="s">
        <v>870</v>
      </c>
      <c r="AA58" s="47"/>
      <c r="AB58" s="47"/>
      <c r="AC58" s="137">
        <v>8</v>
      </c>
      <c r="AD58" s="138"/>
    </row>
    <row r="59" spans="1:32" ht="10.5" customHeight="1" x14ac:dyDescent="0.2">
      <c r="A59" s="53" t="s">
        <v>17</v>
      </c>
      <c r="B59" s="54">
        <v>33</v>
      </c>
      <c r="C59" s="26" t="s">
        <v>18</v>
      </c>
      <c r="D59" s="55">
        <v>31</v>
      </c>
      <c r="E59" s="53" t="s">
        <v>17</v>
      </c>
      <c r="F59" s="54">
        <v>38</v>
      </c>
      <c r="G59" s="26" t="s">
        <v>18</v>
      </c>
      <c r="H59" s="55">
        <v>38</v>
      </c>
      <c r="I59" s="53" t="s">
        <v>17</v>
      </c>
      <c r="J59" s="54">
        <v>31</v>
      </c>
      <c r="K59" s="26" t="s">
        <v>18</v>
      </c>
      <c r="L59" s="55">
        <v>25</v>
      </c>
      <c r="M59" s="53" t="s">
        <v>17</v>
      </c>
      <c r="N59" s="54">
        <v>28</v>
      </c>
      <c r="O59" s="26" t="s">
        <v>18</v>
      </c>
      <c r="P59" s="55">
        <v>30</v>
      </c>
      <c r="Q59" s="53" t="s">
        <v>17</v>
      </c>
      <c r="R59" s="54">
        <v>45</v>
      </c>
      <c r="S59" s="26" t="s">
        <v>18</v>
      </c>
      <c r="T59" s="55">
        <v>28</v>
      </c>
      <c r="U59" s="53" t="s">
        <v>17</v>
      </c>
      <c r="V59" s="54">
        <v>27</v>
      </c>
      <c r="W59" s="26" t="s">
        <v>18</v>
      </c>
      <c r="X59" s="55">
        <v>29</v>
      </c>
      <c r="Z59" s="46" t="s">
        <v>871</v>
      </c>
      <c r="AA59" s="47"/>
      <c r="AB59" s="47"/>
      <c r="AC59" s="137">
        <v>9</v>
      </c>
      <c r="AD59" s="138"/>
    </row>
    <row r="60" spans="1:32" ht="10.5" customHeight="1" x14ac:dyDescent="0.2">
      <c r="A60" s="53" t="s">
        <v>19</v>
      </c>
      <c r="B60" s="54">
        <v>32</v>
      </c>
      <c r="C60" s="26" t="s">
        <v>20</v>
      </c>
      <c r="D60" s="55">
        <v>43</v>
      </c>
      <c r="E60" s="53" t="s">
        <v>19</v>
      </c>
      <c r="F60" s="54">
        <v>43</v>
      </c>
      <c r="G60" s="26" t="s">
        <v>20</v>
      </c>
      <c r="H60" s="55">
        <v>45</v>
      </c>
      <c r="I60" s="53" t="s">
        <v>19</v>
      </c>
      <c r="J60" s="54">
        <v>38</v>
      </c>
      <c r="K60" s="26" t="s">
        <v>20</v>
      </c>
      <c r="L60" s="55">
        <v>33</v>
      </c>
      <c r="M60" s="53" t="s">
        <v>19</v>
      </c>
      <c r="N60" s="54">
        <v>31</v>
      </c>
      <c r="O60" s="26" t="s">
        <v>20</v>
      </c>
      <c r="P60" s="55">
        <v>31</v>
      </c>
      <c r="Q60" s="53" t="s">
        <v>19</v>
      </c>
      <c r="R60" s="54">
        <v>42</v>
      </c>
      <c r="S60" s="26" t="s">
        <v>20</v>
      </c>
      <c r="T60" s="55">
        <v>43</v>
      </c>
      <c r="U60" s="53" t="s">
        <v>19</v>
      </c>
      <c r="V60" s="54">
        <v>29</v>
      </c>
      <c r="W60" s="26" t="s">
        <v>20</v>
      </c>
      <c r="X60" s="55">
        <v>24</v>
      </c>
      <c r="Z60" s="46" t="s">
        <v>872</v>
      </c>
      <c r="AA60" s="47"/>
      <c r="AB60" s="47"/>
      <c r="AC60" s="137">
        <v>10</v>
      </c>
      <c r="AD60" s="138"/>
    </row>
    <row r="61" spans="1:32" ht="10.5" customHeight="1" x14ac:dyDescent="0.2">
      <c r="A61" s="53" t="s">
        <v>21</v>
      </c>
      <c r="B61" s="54">
        <v>43</v>
      </c>
      <c r="C61" s="26" t="s">
        <v>22</v>
      </c>
      <c r="D61" s="55">
        <v>34</v>
      </c>
      <c r="E61" s="53" t="s">
        <v>21</v>
      </c>
      <c r="F61" s="54">
        <v>35</v>
      </c>
      <c r="G61" s="26" t="s">
        <v>22</v>
      </c>
      <c r="H61" s="55">
        <v>37</v>
      </c>
      <c r="I61" s="53" t="s">
        <v>21</v>
      </c>
      <c r="J61" s="54">
        <v>24</v>
      </c>
      <c r="K61" s="26" t="s">
        <v>22</v>
      </c>
      <c r="L61" s="55">
        <v>35</v>
      </c>
      <c r="M61" s="53" t="s">
        <v>21</v>
      </c>
      <c r="N61" s="54">
        <v>31</v>
      </c>
      <c r="O61" s="26" t="s">
        <v>22</v>
      </c>
      <c r="P61" s="55">
        <v>33</v>
      </c>
      <c r="Q61" s="53" t="s">
        <v>21</v>
      </c>
      <c r="R61" s="54">
        <v>38</v>
      </c>
      <c r="S61" s="26" t="s">
        <v>22</v>
      </c>
      <c r="T61" s="55">
        <v>33</v>
      </c>
      <c r="U61" s="53" t="s">
        <v>21</v>
      </c>
      <c r="V61" s="54">
        <v>33</v>
      </c>
      <c r="W61" s="26" t="s">
        <v>22</v>
      </c>
      <c r="X61" s="55">
        <v>33</v>
      </c>
      <c r="Z61" s="88" t="s">
        <v>873</v>
      </c>
      <c r="AA61" s="47"/>
      <c r="AB61" s="47"/>
      <c r="AC61" s="137">
        <v>11</v>
      </c>
      <c r="AD61" s="138"/>
    </row>
    <row r="62" spans="1:32" ht="10.5" customHeight="1" x14ac:dyDescent="0.2">
      <c r="A62" s="53" t="s">
        <v>23</v>
      </c>
      <c r="B62" s="54">
        <v>35</v>
      </c>
      <c r="C62" s="26" t="s">
        <v>24</v>
      </c>
      <c r="D62" s="55">
        <v>32</v>
      </c>
      <c r="E62" s="53" t="s">
        <v>23</v>
      </c>
      <c r="F62" s="54">
        <v>44</v>
      </c>
      <c r="G62" s="26" t="s">
        <v>24</v>
      </c>
      <c r="H62" s="55">
        <v>31</v>
      </c>
      <c r="I62" s="53" t="s">
        <v>23</v>
      </c>
      <c r="J62" s="54">
        <v>30</v>
      </c>
      <c r="K62" s="26" t="s">
        <v>24</v>
      </c>
      <c r="L62" s="55">
        <v>37</v>
      </c>
      <c r="M62" s="53" t="s">
        <v>23</v>
      </c>
      <c r="N62" s="54">
        <v>32</v>
      </c>
      <c r="O62" s="26" t="s">
        <v>24</v>
      </c>
      <c r="P62" s="55">
        <v>33</v>
      </c>
      <c r="Q62" s="53" t="s">
        <v>23</v>
      </c>
      <c r="R62" s="54">
        <v>35</v>
      </c>
      <c r="S62" s="26" t="s">
        <v>24</v>
      </c>
      <c r="T62" s="55">
        <v>30</v>
      </c>
      <c r="U62" s="53" t="s">
        <v>23</v>
      </c>
      <c r="V62" s="54">
        <v>28</v>
      </c>
      <c r="W62" s="26" t="s">
        <v>24</v>
      </c>
      <c r="X62" s="55">
        <v>19</v>
      </c>
      <c r="Z62" s="88" t="s">
        <v>874</v>
      </c>
      <c r="AA62" s="47"/>
      <c r="AB62" s="47"/>
      <c r="AC62" s="137">
        <v>12</v>
      </c>
      <c r="AD62" s="138"/>
    </row>
    <row r="63" spans="1:32" ht="10.5" customHeight="1" x14ac:dyDescent="0.2">
      <c r="A63" s="53" t="s">
        <v>25</v>
      </c>
      <c r="B63" s="54">
        <v>34</v>
      </c>
      <c r="C63" s="26" t="s">
        <v>26</v>
      </c>
      <c r="D63" s="55">
        <v>30</v>
      </c>
      <c r="E63" s="53" t="s">
        <v>25</v>
      </c>
      <c r="F63" s="54">
        <v>31</v>
      </c>
      <c r="G63" s="26" t="s">
        <v>26</v>
      </c>
      <c r="H63" s="55">
        <v>28</v>
      </c>
      <c r="I63" s="53" t="s">
        <v>25</v>
      </c>
      <c r="J63" s="54">
        <v>33</v>
      </c>
      <c r="K63" s="26" t="s">
        <v>26</v>
      </c>
      <c r="L63" s="55">
        <v>33</v>
      </c>
      <c r="M63" s="53" t="s">
        <v>25</v>
      </c>
      <c r="N63" s="54">
        <v>30</v>
      </c>
      <c r="O63" s="26" t="s">
        <v>26</v>
      </c>
      <c r="P63" s="55">
        <v>30</v>
      </c>
      <c r="Q63" s="53" t="s">
        <v>25</v>
      </c>
      <c r="R63" s="54">
        <v>32</v>
      </c>
      <c r="S63" s="26" t="s">
        <v>26</v>
      </c>
      <c r="T63" s="55">
        <v>31</v>
      </c>
      <c r="U63" s="53" t="s">
        <v>25</v>
      </c>
      <c r="V63" s="54">
        <v>25</v>
      </c>
      <c r="W63" s="26" t="s">
        <v>26</v>
      </c>
      <c r="X63" s="55">
        <v>32</v>
      </c>
      <c r="Z63" s="88" t="s">
        <v>875</v>
      </c>
      <c r="AA63" s="47"/>
      <c r="AB63" s="47"/>
      <c r="AC63" s="137">
        <v>13</v>
      </c>
      <c r="AD63" s="138"/>
    </row>
    <row r="64" spans="1:32" ht="10.5" customHeight="1" x14ac:dyDescent="0.2">
      <c r="A64" s="53" t="s">
        <v>27</v>
      </c>
      <c r="B64" s="54">
        <v>32</v>
      </c>
      <c r="C64" s="26" t="s">
        <v>28</v>
      </c>
      <c r="D64" s="55">
        <v>28</v>
      </c>
      <c r="E64" s="53" t="s">
        <v>27</v>
      </c>
      <c r="F64" s="54">
        <v>32</v>
      </c>
      <c r="G64" s="26" t="s">
        <v>28</v>
      </c>
      <c r="H64" s="55">
        <v>36</v>
      </c>
      <c r="I64" s="53" t="s">
        <v>27</v>
      </c>
      <c r="J64" s="54">
        <v>36</v>
      </c>
      <c r="K64" s="26" t="s">
        <v>28</v>
      </c>
      <c r="L64" s="55">
        <v>37</v>
      </c>
      <c r="M64" s="53" t="s">
        <v>27</v>
      </c>
      <c r="N64" s="54">
        <v>34</v>
      </c>
      <c r="O64" s="26" t="s">
        <v>28</v>
      </c>
      <c r="P64" s="55">
        <v>35</v>
      </c>
      <c r="Q64" s="53" t="s">
        <v>27</v>
      </c>
      <c r="R64" s="54">
        <v>35</v>
      </c>
      <c r="S64" s="26" t="s">
        <v>28</v>
      </c>
      <c r="T64" s="55">
        <v>32</v>
      </c>
      <c r="U64" s="53" t="s">
        <v>27</v>
      </c>
      <c r="V64" s="54">
        <v>30</v>
      </c>
      <c r="W64" s="26" t="s">
        <v>28</v>
      </c>
      <c r="X64" s="55">
        <v>28</v>
      </c>
      <c r="Z64" s="88" t="s">
        <v>876</v>
      </c>
      <c r="AA64" s="47"/>
      <c r="AB64" s="47"/>
      <c r="AC64" s="137">
        <v>14</v>
      </c>
      <c r="AD64" s="138"/>
    </row>
    <row r="65" spans="1:30" ht="10.5" customHeight="1" x14ac:dyDescent="0.2">
      <c r="A65" s="53" t="s">
        <v>29</v>
      </c>
      <c r="B65" s="54">
        <v>30</v>
      </c>
      <c r="C65" s="26" t="s">
        <v>30</v>
      </c>
      <c r="D65" s="55">
        <v>48</v>
      </c>
      <c r="E65" s="53" t="s">
        <v>29</v>
      </c>
      <c r="F65" s="54">
        <v>37</v>
      </c>
      <c r="G65" s="26" t="s">
        <v>30</v>
      </c>
      <c r="H65" s="55">
        <v>37</v>
      </c>
      <c r="I65" s="53" t="s">
        <v>29</v>
      </c>
      <c r="J65" s="54">
        <v>31</v>
      </c>
      <c r="K65" s="26" t="s">
        <v>30</v>
      </c>
      <c r="L65" s="55">
        <v>36</v>
      </c>
      <c r="M65" s="53" t="s">
        <v>29</v>
      </c>
      <c r="N65" s="54">
        <v>32</v>
      </c>
      <c r="O65" s="26" t="s">
        <v>30</v>
      </c>
      <c r="P65" s="55">
        <v>33</v>
      </c>
      <c r="Q65" s="53" t="s">
        <v>29</v>
      </c>
      <c r="R65" s="54">
        <v>37</v>
      </c>
      <c r="S65" s="26" t="s">
        <v>30</v>
      </c>
      <c r="T65" s="55">
        <v>35</v>
      </c>
      <c r="U65" s="53" t="s">
        <v>29</v>
      </c>
      <c r="V65" s="54">
        <v>31</v>
      </c>
      <c r="W65" s="26" t="s">
        <v>30</v>
      </c>
      <c r="X65" s="55">
        <v>26</v>
      </c>
      <c r="Z65" s="88" t="s">
        <v>881</v>
      </c>
      <c r="AA65" s="47"/>
      <c r="AB65" s="47"/>
      <c r="AC65" s="137">
        <v>15</v>
      </c>
      <c r="AD65" s="138"/>
    </row>
    <row r="66" spans="1:30" ht="10.5" customHeight="1" x14ac:dyDescent="0.2">
      <c r="A66" s="53" t="s">
        <v>31</v>
      </c>
      <c r="B66" s="54">
        <v>50</v>
      </c>
      <c r="C66" s="26" t="s">
        <v>32</v>
      </c>
      <c r="D66" s="55">
        <v>27</v>
      </c>
      <c r="E66" s="53" t="s">
        <v>31</v>
      </c>
      <c r="F66" s="54">
        <v>45</v>
      </c>
      <c r="G66" s="26" t="s">
        <v>32</v>
      </c>
      <c r="H66" s="55">
        <v>44</v>
      </c>
      <c r="I66" s="53" t="s">
        <v>31</v>
      </c>
      <c r="J66" s="54">
        <v>34</v>
      </c>
      <c r="K66" s="26" t="s">
        <v>32</v>
      </c>
      <c r="L66" s="55">
        <v>33</v>
      </c>
      <c r="M66" s="53" t="s">
        <v>31</v>
      </c>
      <c r="N66" s="54">
        <v>23</v>
      </c>
      <c r="O66" s="26" t="s">
        <v>32</v>
      </c>
      <c r="P66" s="55">
        <v>23</v>
      </c>
      <c r="Q66" s="53" t="s">
        <v>31</v>
      </c>
      <c r="R66" s="54">
        <v>32</v>
      </c>
      <c r="S66" s="26" t="s">
        <v>32</v>
      </c>
      <c r="T66" s="55">
        <v>32</v>
      </c>
      <c r="U66" s="53" t="s">
        <v>31</v>
      </c>
      <c r="V66" s="54">
        <v>34</v>
      </c>
      <c r="W66" s="26" t="s">
        <v>32</v>
      </c>
      <c r="X66" s="55">
        <v>24</v>
      </c>
      <c r="Z66" s="89" t="s">
        <v>979</v>
      </c>
      <c r="AA66" s="90"/>
      <c r="AB66" s="90"/>
      <c r="AC66" s="132">
        <v>16</v>
      </c>
      <c r="AD66" s="133"/>
    </row>
    <row r="67" spans="1:30" ht="10.5" customHeight="1" x14ac:dyDescent="0.2">
      <c r="A67" s="53" t="s">
        <v>33</v>
      </c>
      <c r="B67" s="54">
        <v>28</v>
      </c>
      <c r="C67" s="26" t="s">
        <v>34</v>
      </c>
      <c r="D67" s="55">
        <v>44</v>
      </c>
      <c r="E67" s="53" t="s">
        <v>33</v>
      </c>
      <c r="F67" s="54">
        <v>37</v>
      </c>
      <c r="G67" s="26" t="s">
        <v>34</v>
      </c>
      <c r="H67" s="55">
        <v>35</v>
      </c>
      <c r="I67" s="53" t="s">
        <v>33</v>
      </c>
      <c r="J67" s="54">
        <v>33</v>
      </c>
      <c r="K67" s="26" t="s">
        <v>34</v>
      </c>
      <c r="L67" s="55">
        <v>24</v>
      </c>
      <c r="M67" s="53" t="s">
        <v>33</v>
      </c>
      <c r="N67" s="54">
        <v>35</v>
      </c>
      <c r="O67" s="26" t="s">
        <v>34</v>
      </c>
      <c r="P67" s="55">
        <v>36</v>
      </c>
      <c r="Q67" s="53" t="s">
        <v>33</v>
      </c>
      <c r="R67" s="54">
        <v>36</v>
      </c>
      <c r="S67" s="26" t="s">
        <v>34</v>
      </c>
      <c r="T67" s="55">
        <v>30</v>
      </c>
      <c r="U67" s="53" t="s">
        <v>33</v>
      </c>
      <c r="V67" s="54">
        <v>35</v>
      </c>
      <c r="W67" s="26" t="s">
        <v>34</v>
      </c>
      <c r="X67" s="55">
        <v>34</v>
      </c>
      <c r="Z67" s="91"/>
      <c r="AA67" s="34"/>
      <c r="AB67" s="34"/>
      <c r="AC67" s="34"/>
      <c r="AD67" s="34"/>
    </row>
    <row r="68" spans="1:30" ht="10.5" customHeight="1" x14ac:dyDescent="0.2">
      <c r="A68" s="53" t="s">
        <v>35</v>
      </c>
      <c r="B68" s="54">
        <v>46</v>
      </c>
      <c r="C68" s="26" t="s">
        <v>36</v>
      </c>
      <c r="D68" s="55">
        <v>37</v>
      </c>
      <c r="E68" s="53" t="s">
        <v>35</v>
      </c>
      <c r="F68" s="54">
        <v>32</v>
      </c>
      <c r="G68" s="26" t="s">
        <v>36</v>
      </c>
      <c r="H68" s="55">
        <v>43</v>
      </c>
      <c r="I68" s="53" t="s">
        <v>35</v>
      </c>
      <c r="J68" s="54">
        <v>26</v>
      </c>
      <c r="K68" s="26" t="s">
        <v>36</v>
      </c>
      <c r="L68" s="55">
        <v>32</v>
      </c>
      <c r="M68" s="53" t="s">
        <v>35</v>
      </c>
      <c r="N68" s="54">
        <v>29</v>
      </c>
      <c r="O68" s="26" t="s">
        <v>36</v>
      </c>
      <c r="P68" s="55">
        <v>32</v>
      </c>
      <c r="Q68" s="53" t="s">
        <v>35</v>
      </c>
      <c r="R68" s="54">
        <v>32</v>
      </c>
      <c r="S68" s="26" t="s">
        <v>36</v>
      </c>
      <c r="T68" s="55">
        <v>29</v>
      </c>
      <c r="U68" s="53" t="s">
        <v>35</v>
      </c>
      <c r="V68" s="54">
        <v>26</v>
      </c>
      <c r="W68" s="26" t="s">
        <v>36</v>
      </c>
      <c r="X68" s="55">
        <v>27</v>
      </c>
      <c r="Z68" s="134" t="s">
        <v>980</v>
      </c>
      <c r="AA68" s="135"/>
      <c r="AB68" s="135"/>
      <c r="AC68" s="135"/>
      <c r="AD68" s="136"/>
    </row>
    <row r="69" spans="1:30" ht="10.5" customHeight="1" x14ac:dyDescent="0.2">
      <c r="A69" s="53" t="s">
        <v>37</v>
      </c>
      <c r="B69" s="54">
        <v>41</v>
      </c>
      <c r="C69" s="26" t="s">
        <v>38</v>
      </c>
      <c r="D69" s="55">
        <v>31</v>
      </c>
      <c r="E69" s="53" t="s">
        <v>37</v>
      </c>
      <c r="F69" s="54">
        <v>28</v>
      </c>
      <c r="G69" s="26" t="s">
        <v>38</v>
      </c>
      <c r="H69" s="55">
        <v>30</v>
      </c>
      <c r="I69" s="53" t="s">
        <v>37</v>
      </c>
      <c r="J69" s="54">
        <v>23</v>
      </c>
      <c r="K69" s="26" t="s">
        <v>38</v>
      </c>
      <c r="L69" s="55">
        <v>38</v>
      </c>
      <c r="M69" s="53" t="s">
        <v>37</v>
      </c>
      <c r="N69" s="54">
        <v>42</v>
      </c>
      <c r="O69" s="26" t="s">
        <v>38</v>
      </c>
      <c r="P69" s="55">
        <v>45</v>
      </c>
      <c r="Q69" s="53" t="s">
        <v>37</v>
      </c>
      <c r="R69" s="54">
        <v>44</v>
      </c>
      <c r="S69" s="26" t="s">
        <v>38</v>
      </c>
      <c r="T69" s="55">
        <v>37</v>
      </c>
      <c r="U69" s="53" t="s">
        <v>37</v>
      </c>
      <c r="V69" s="54">
        <v>27</v>
      </c>
      <c r="W69" s="26" t="s">
        <v>38</v>
      </c>
      <c r="X69" s="55">
        <v>34</v>
      </c>
      <c r="Z69" s="134" t="s">
        <v>981</v>
      </c>
      <c r="AA69" s="135"/>
      <c r="AB69" s="135"/>
      <c r="AC69" s="135"/>
      <c r="AD69" s="136"/>
    </row>
    <row r="70" spans="1:30" ht="10.5" customHeight="1" x14ac:dyDescent="0.2">
      <c r="A70" s="53" t="s">
        <v>39</v>
      </c>
      <c r="B70" s="54">
        <v>33</v>
      </c>
      <c r="C70" s="26" t="s">
        <v>40</v>
      </c>
      <c r="D70" s="55">
        <v>30</v>
      </c>
      <c r="E70" s="53" t="s">
        <v>39</v>
      </c>
      <c r="F70" s="54">
        <v>36</v>
      </c>
      <c r="G70" s="26" t="s">
        <v>40</v>
      </c>
      <c r="H70" s="55">
        <v>32</v>
      </c>
      <c r="I70" s="53" t="s">
        <v>39</v>
      </c>
      <c r="J70" s="54">
        <v>28</v>
      </c>
      <c r="K70" s="26" t="s">
        <v>40</v>
      </c>
      <c r="L70" s="55">
        <v>28</v>
      </c>
      <c r="M70" s="53" t="s">
        <v>39</v>
      </c>
      <c r="N70" s="54">
        <v>34</v>
      </c>
      <c r="O70" s="26" t="s">
        <v>40</v>
      </c>
      <c r="P70" s="55">
        <v>34</v>
      </c>
      <c r="Q70" s="53" t="s">
        <v>39</v>
      </c>
      <c r="R70" s="54">
        <v>41</v>
      </c>
      <c r="S70" s="26" t="s">
        <v>40</v>
      </c>
      <c r="T70" s="55">
        <v>36</v>
      </c>
      <c r="U70" s="53" t="s">
        <v>39</v>
      </c>
      <c r="V70" s="54">
        <v>25</v>
      </c>
      <c r="W70" s="26" t="s">
        <v>40</v>
      </c>
      <c r="X70" s="55">
        <v>45</v>
      </c>
      <c r="Z70" s="134" t="s">
        <v>982</v>
      </c>
      <c r="AA70" s="135"/>
      <c r="AB70" s="135"/>
      <c r="AC70" s="135"/>
      <c r="AD70" s="136"/>
    </row>
    <row r="71" spans="1:30" ht="10.5" customHeight="1" x14ac:dyDescent="0.2">
      <c r="A71" s="53" t="s">
        <v>41</v>
      </c>
      <c r="B71" s="54">
        <v>37</v>
      </c>
      <c r="C71" s="26" t="s">
        <v>42</v>
      </c>
      <c r="D71" s="55">
        <v>35</v>
      </c>
      <c r="E71" s="53" t="s">
        <v>41</v>
      </c>
      <c r="F71" s="54">
        <v>38</v>
      </c>
      <c r="G71" s="26" t="s">
        <v>42</v>
      </c>
      <c r="H71" s="55">
        <v>37</v>
      </c>
      <c r="I71" s="53" t="s">
        <v>41</v>
      </c>
      <c r="J71" s="54">
        <v>33</v>
      </c>
      <c r="K71" s="26" t="s">
        <v>42</v>
      </c>
      <c r="L71" s="55">
        <v>32</v>
      </c>
      <c r="M71" s="53" t="s">
        <v>41</v>
      </c>
      <c r="N71" s="54">
        <v>25</v>
      </c>
      <c r="O71" s="26" t="s">
        <v>42</v>
      </c>
      <c r="P71" s="55">
        <v>25</v>
      </c>
      <c r="Q71" s="53" t="s">
        <v>41</v>
      </c>
      <c r="R71" s="54">
        <v>55</v>
      </c>
      <c r="S71" s="26" t="s">
        <v>42</v>
      </c>
      <c r="T71" s="55">
        <v>33</v>
      </c>
      <c r="U71" s="53" t="s">
        <v>41</v>
      </c>
      <c r="V71" s="54">
        <v>26</v>
      </c>
      <c r="W71" s="26" t="s">
        <v>42</v>
      </c>
      <c r="X71" s="55">
        <v>27</v>
      </c>
      <c r="Z71" s="134" t="s">
        <v>983</v>
      </c>
      <c r="AA71" s="135"/>
      <c r="AB71" s="135"/>
      <c r="AC71" s="135"/>
      <c r="AD71" s="136"/>
    </row>
    <row r="72" spans="1:30" ht="10.5" customHeight="1" x14ac:dyDescent="0.2">
      <c r="A72" s="53" t="s">
        <v>43</v>
      </c>
      <c r="B72" s="54">
        <v>48</v>
      </c>
      <c r="C72" s="26" t="s">
        <v>44</v>
      </c>
      <c r="D72" s="55">
        <v>46</v>
      </c>
      <c r="E72" s="53" t="s">
        <v>43</v>
      </c>
      <c r="F72" s="54">
        <v>43</v>
      </c>
      <c r="G72" s="26" t="s">
        <v>44</v>
      </c>
      <c r="H72" s="55">
        <v>45</v>
      </c>
      <c r="I72" s="53" t="s">
        <v>43</v>
      </c>
      <c r="J72" s="54">
        <v>23</v>
      </c>
      <c r="K72" s="26" t="s">
        <v>44</v>
      </c>
      <c r="L72" s="55">
        <v>35</v>
      </c>
      <c r="M72" s="53" t="s">
        <v>43</v>
      </c>
      <c r="N72" s="54">
        <v>33</v>
      </c>
      <c r="O72" s="26" t="s">
        <v>44</v>
      </c>
      <c r="P72" s="55">
        <v>36</v>
      </c>
      <c r="Q72" s="53" t="s">
        <v>43</v>
      </c>
      <c r="R72" s="54">
        <v>45</v>
      </c>
      <c r="S72" s="26" t="s">
        <v>44</v>
      </c>
      <c r="T72" s="55">
        <v>33</v>
      </c>
      <c r="U72" s="53" t="s">
        <v>43</v>
      </c>
      <c r="V72" s="54">
        <v>33</v>
      </c>
      <c r="W72" s="26" t="s">
        <v>44</v>
      </c>
      <c r="X72" s="55">
        <v>30</v>
      </c>
      <c r="Z72" s="134" t="s">
        <v>984</v>
      </c>
      <c r="AA72" s="135"/>
      <c r="AB72" s="135"/>
      <c r="AC72" s="135"/>
      <c r="AD72" s="136"/>
    </row>
    <row r="73" spans="1:30" ht="10.5" customHeight="1" x14ac:dyDescent="0.2">
      <c r="A73" s="53" t="s">
        <v>45</v>
      </c>
      <c r="B73" s="54">
        <v>45</v>
      </c>
      <c r="C73" s="26" t="s">
        <v>46</v>
      </c>
      <c r="D73" s="55">
        <v>31</v>
      </c>
      <c r="E73" s="53" t="s">
        <v>45</v>
      </c>
      <c r="F73" s="54">
        <v>36</v>
      </c>
      <c r="G73" s="26" t="s">
        <v>46</v>
      </c>
      <c r="H73" s="55">
        <v>37</v>
      </c>
      <c r="I73" s="53" t="s">
        <v>45</v>
      </c>
      <c r="J73" s="54">
        <v>35</v>
      </c>
      <c r="K73" s="26" t="s">
        <v>46</v>
      </c>
      <c r="L73" s="55">
        <v>38</v>
      </c>
      <c r="M73" s="53" t="s">
        <v>45</v>
      </c>
      <c r="N73" s="54">
        <v>35</v>
      </c>
      <c r="O73" s="26" t="s">
        <v>46</v>
      </c>
      <c r="P73" s="55">
        <v>35</v>
      </c>
      <c r="Q73" s="53" t="s">
        <v>45</v>
      </c>
      <c r="R73" s="54">
        <v>42</v>
      </c>
      <c r="S73" s="26" t="s">
        <v>46</v>
      </c>
      <c r="T73" s="55">
        <v>45</v>
      </c>
      <c r="U73" s="53" t="s">
        <v>45</v>
      </c>
      <c r="V73" s="54">
        <v>42</v>
      </c>
      <c r="W73" s="26" t="s">
        <v>46</v>
      </c>
      <c r="X73" s="55">
        <v>37</v>
      </c>
    </row>
    <row r="74" spans="1:30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57">
        <v>0</v>
      </c>
    </row>
    <row r="75" spans="1:30" s="34" customFormat="1" ht="12" customHeight="1" x14ac:dyDescent="0.2">
      <c r="A75" s="32">
        <f>SUM(B56:B73)+SUM(D56:D73)</f>
        <v>1309</v>
      </c>
      <c r="B75" s="35"/>
      <c r="C75" s="31"/>
      <c r="D75" s="40"/>
      <c r="E75" s="32">
        <f>SUM(F56:F73)+SUM(H56:H73)</f>
        <v>1311</v>
      </c>
      <c r="F75" s="35"/>
      <c r="G75" s="32"/>
      <c r="H75" s="31"/>
      <c r="I75" s="32">
        <f>SUM(J56:J73)+SUM(L56:L73)</f>
        <v>1133</v>
      </c>
      <c r="J75" s="35"/>
      <c r="K75" s="31"/>
      <c r="L75" s="40"/>
      <c r="M75" s="32">
        <f>SUM(N56:N73)+SUM(P56:P73)</f>
        <v>1164</v>
      </c>
      <c r="N75" s="35"/>
      <c r="O75" s="32"/>
      <c r="P75" s="31"/>
      <c r="Q75" s="32">
        <f>SUM(R56:R73)+SUM(T56:T73)</f>
        <v>1343</v>
      </c>
      <c r="R75" s="35"/>
      <c r="S75" s="31"/>
      <c r="T75" s="40"/>
      <c r="U75" s="32">
        <f>SUM(V56:V73)+SUM(X56:X73)</f>
        <v>1066</v>
      </c>
      <c r="V75" s="35"/>
      <c r="W75" s="32"/>
      <c r="X75" s="31"/>
    </row>
    <row r="76" spans="1:30" s="58" customFormat="1" ht="13.5" customHeight="1" x14ac:dyDescent="0.25">
      <c r="Q76" s="363"/>
      <c r="R76" s="363"/>
      <c r="S76" s="363"/>
      <c r="T76" s="363"/>
      <c r="U76" s="363"/>
      <c r="V76" s="363"/>
      <c r="W76" s="363"/>
      <c r="X76" s="363"/>
      <c r="Z76" s="59"/>
    </row>
    <row r="77" spans="1:30" ht="18" customHeight="1" x14ac:dyDescent="0.2">
      <c r="Q77" s="44"/>
      <c r="R77" s="47"/>
      <c r="S77" s="144"/>
      <c r="T77" s="145"/>
      <c r="U77" s="145"/>
      <c r="V77" s="49"/>
      <c r="W77" s="44"/>
      <c r="X77" s="47"/>
    </row>
    <row r="78" spans="1:30" ht="10.5" customHeight="1" x14ac:dyDescent="0.2">
      <c r="Q78" s="32"/>
      <c r="R78" s="44"/>
      <c r="S78" s="144"/>
      <c r="T78" s="145"/>
      <c r="U78" s="145"/>
      <c r="V78" s="38"/>
      <c r="W78" s="32"/>
      <c r="X78" s="30"/>
    </row>
    <row r="79" spans="1:30" ht="10.5" customHeight="1" x14ac:dyDescent="0.2">
      <c r="Q79" s="32"/>
      <c r="R79" s="44"/>
      <c r="S79" s="144"/>
      <c r="T79" s="145"/>
      <c r="U79" s="145"/>
      <c r="V79" s="49"/>
      <c r="W79" s="32"/>
      <c r="X79" s="30"/>
    </row>
    <row r="80" spans="1:30" ht="18" customHeight="1" x14ac:dyDescent="0.2">
      <c r="Q80" s="144"/>
      <c r="R80" s="134"/>
      <c r="S80" s="134"/>
      <c r="T80" s="394"/>
      <c r="U80" s="144"/>
      <c r="V80" s="328"/>
      <c r="W80" s="328"/>
      <c r="X80" s="328"/>
    </row>
    <row r="81" spans="17:24" ht="10.5" customHeight="1" x14ac:dyDescent="0.2">
      <c r="Q81" s="32"/>
      <c r="R81" s="31"/>
      <c r="S81" s="32"/>
      <c r="T81" s="31"/>
      <c r="U81" s="32"/>
      <c r="V81" s="31"/>
      <c r="W81" s="32"/>
      <c r="X81" s="31"/>
    </row>
    <row r="82" spans="17:24" ht="10.5" customHeight="1" x14ac:dyDescent="0.2">
      <c r="Q82" s="32"/>
      <c r="R82" s="31"/>
      <c r="S82" s="32"/>
      <c r="T82" s="31"/>
      <c r="U82" s="32"/>
      <c r="V82" s="31"/>
      <c r="W82" s="32"/>
      <c r="X82" s="31"/>
    </row>
    <row r="83" spans="17:24" ht="10.5" customHeight="1" x14ac:dyDescent="0.2">
      <c r="Q83" s="32"/>
      <c r="R83" s="31"/>
      <c r="S83" s="32"/>
      <c r="T83" s="31"/>
      <c r="U83" s="32"/>
      <c r="V83" s="31"/>
      <c r="W83" s="32"/>
      <c r="X83" s="31"/>
    </row>
    <row r="84" spans="17:24" ht="10.5" customHeight="1" x14ac:dyDescent="0.2">
      <c r="Q84" s="32"/>
      <c r="R84" s="31"/>
      <c r="S84" s="32"/>
      <c r="T84" s="31"/>
      <c r="U84" s="32"/>
      <c r="V84" s="31"/>
      <c r="W84" s="32"/>
      <c r="X84" s="31"/>
    </row>
    <row r="85" spans="17:24" ht="10.5" customHeight="1" x14ac:dyDescent="0.2">
      <c r="Q85" s="32"/>
      <c r="R85" s="31"/>
      <c r="S85" s="32"/>
      <c r="T85" s="31"/>
      <c r="U85" s="32"/>
      <c r="V85" s="31"/>
      <c r="W85" s="32"/>
      <c r="X85" s="31"/>
    </row>
    <row r="86" spans="17:24" ht="10.5" customHeight="1" x14ac:dyDescent="0.2">
      <c r="Q86" s="32"/>
      <c r="R86" s="31"/>
      <c r="S86" s="32"/>
      <c r="T86" s="31"/>
      <c r="U86" s="32"/>
      <c r="V86" s="31"/>
      <c r="W86" s="32"/>
      <c r="X86" s="31"/>
    </row>
    <row r="87" spans="17:24" ht="10.5" customHeight="1" x14ac:dyDescent="0.2">
      <c r="Q87" s="32"/>
      <c r="R87" s="31"/>
      <c r="S87" s="32"/>
      <c r="T87" s="31"/>
      <c r="U87" s="32"/>
      <c r="V87" s="31"/>
      <c r="W87" s="32"/>
      <c r="X87" s="31"/>
    </row>
    <row r="88" spans="17:24" ht="10.5" customHeight="1" x14ac:dyDescent="0.2">
      <c r="Q88" s="32"/>
      <c r="R88" s="31"/>
      <c r="S88" s="32"/>
      <c r="T88" s="31"/>
      <c r="U88" s="32"/>
      <c r="V88" s="31"/>
      <c r="W88" s="32"/>
      <c r="X88" s="31"/>
    </row>
    <row r="89" spans="17:24" ht="10.5" customHeight="1" x14ac:dyDescent="0.2">
      <c r="Q89" s="32"/>
      <c r="R89" s="31"/>
      <c r="S89" s="32"/>
      <c r="T89" s="31"/>
      <c r="U89" s="32"/>
      <c r="V89" s="31"/>
      <c r="W89" s="32"/>
      <c r="X89" s="31"/>
    </row>
    <row r="90" spans="17:24" ht="10.5" customHeight="1" x14ac:dyDescent="0.2">
      <c r="Q90" s="32"/>
      <c r="R90" s="31"/>
      <c r="S90" s="32"/>
      <c r="T90" s="31"/>
      <c r="U90" s="32"/>
      <c r="V90" s="31"/>
      <c r="W90" s="32"/>
      <c r="X90" s="31"/>
    </row>
    <row r="91" spans="17:24" ht="10.5" customHeight="1" x14ac:dyDescent="0.2">
      <c r="Q91" s="32"/>
      <c r="R91" s="31"/>
      <c r="S91" s="32"/>
      <c r="T91" s="31"/>
      <c r="U91" s="32"/>
      <c r="V91" s="31"/>
      <c r="W91" s="32"/>
      <c r="X91" s="31"/>
    </row>
    <row r="92" spans="17:24" ht="10.5" customHeight="1" x14ac:dyDescent="0.2">
      <c r="Q92" s="32"/>
      <c r="R92" s="31"/>
      <c r="S92" s="32"/>
      <c r="T92" s="31"/>
      <c r="U92" s="32"/>
      <c r="V92" s="31"/>
      <c r="W92" s="32"/>
      <c r="X92" s="31"/>
    </row>
    <row r="93" spans="17:24" ht="10.5" customHeight="1" x14ac:dyDescent="0.2">
      <c r="Q93" s="32"/>
      <c r="R93" s="31"/>
      <c r="S93" s="32"/>
      <c r="T93" s="31"/>
      <c r="U93" s="32"/>
      <c r="V93" s="31"/>
      <c r="W93" s="32"/>
      <c r="X93" s="31"/>
    </row>
    <row r="94" spans="17:24" ht="10.5" customHeight="1" x14ac:dyDescent="0.2">
      <c r="Q94" s="32"/>
      <c r="R94" s="31"/>
      <c r="S94" s="32"/>
      <c r="T94" s="31"/>
      <c r="U94" s="32"/>
      <c r="V94" s="31"/>
      <c r="W94" s="32"/>
      <c r="X94" s="31"/>
    </row>
    <row r="95" spans="17:24" ht="10.5" customHeight="1" x14ac:dyDescent="0.2">
      <c r="Q95" s="32"/>
      <c r="R95" s="31"/>
      <c r="S95" s="32"/>
      <c r="T95" s="31"/>
      <c r="U95" s="32"/>
      <c r="V95" s="31"/>
      <c r="W95" s="32"/>
      <c r="X95" s="31"/>
    </row>
    <row r="96" spans="17:24" ht="10.5" customHeight="1" x14ac:dyDescent="0.2">
      <c r="Q96" s="32"/>
      <c r="R96" s="31"/>
      <c r="S96" s="32"/>
      <c r="T96" s="31"/>
      <c r="U96" s="32"/>
      <c r="V96" s="31"/>
      <c r="W96" s="32"/>
      <c r="X96" s="31"/>
    </row>
    <row r="97" spans="17:24" ht="10.5" customHeight="1" x14ac:dyDescent="0.2">
      <c r="Q97" s="32"/>
      <c r="R97" s="31"/>
      <c r="S97" s="32"/>
      <c r="T97" s="31"/>
      <c r="U97" s="32"/>
      <c r="V97" s="31"/>
      <c r="W97" s="32"/>
      <c r="X97" s="31"/>
    </row>
    <row r="98" spans="17:24" ht="10.5" customHeight="1" x14ac:dyDescent="0.2">
      <c r="Q98" s="32"/>
      <c r="R98" s="31"/>
      <c r="S98" s="32"/>
      <c r="T98" s="31"/>
      <c r="U98" s="32"/>
      <c r="V98" s="31"/>
      <c r="W98" s="32"/>
      <c r="X98" s="31"/>
    </row>
    <row r="99" spans="17:24" ht="18" customHeight="1" x14ac:dyDescent="0.2">
      <c r="Q99" s="144"/>
      <c r="R99" s="144"/>
      <c r="S99" s="144"/>
      <c r="T99" s="144"/>
      <c r="U99" s="144"/>
      <c r="V99" s="144"/>
      <c r="W99" s="32"/>
      <c r="X99" s="31"/>
    </row>
    <row r="100" spans="17:24" s="34" customFormat="1" ht="12" customHeight="1" x14ac:dyDescent="0.2">
      <c r="Q100" s="32"/>
      <c r="R100" s="31"/>
      <c r="S100" s="31"/>
      <c r="T100" s="32"/>
      <c r="U100" s="32"/>
      <c r="V100" s="31"/>
      <c r="W100" s="32"/>
      <c r="X100" s="31"/>
    </row>
    <row r="101" spans="17:24" ht="12" customHeight="1" x14ac:dyDescent="0.15"/>
    <row r="102" spans="17:24" ht="12" customHeight="1" x14ac:dyDescent="0.15"/>
    <row r="103" spans="17:24" ht="12" customHeight="1" x14ac:dyDescent="0.15"/>
    <row r="104" spans="17:24" ht="12" customHeight="1" x14ac:dyDescent="0.15"/>
    <row r="105" spans="17:24" ht="12" customHeight="1" x14ac:dyDescent="0.15"/>
    <row r="106" spans="17:24" ht="12" customHeight="1" x14ac:dyDescent="0.15"/>
    <row r="107" spans="17:24" ht="12" customHeight="1" x14ac:dyDescent="0.15"/>
    <row r="108" spans="17:24" ht="12" customHeight="1" x14ac:dyDescent="0.15"/>
    <row r="109" spans="17:24" ht="12" customHeight="1" x14ac:dyDescent="0.15"/>
    <row r="110" spans="17:24" ht="12" customHeight="1" x14ac:dyDescent="0.15"/>
    <row r="111" spans="17:24" ht="12" customHeight="1" x14ac:dyDescent="0.15"/>
    <row r="112" spans="17:24" ht="12" customHeight="1" x14ac:dyDescent="0.15"/>
    <row r="113" customFormat="1" ht="12" customHeight="1" x14ac:dyDescent="0.15"/>
    <row r="114" customFormat="1" ht="12" customHeight="1" x14ac:dyDescent="0.15"/>
    <row r="115" customFormat="1" ht="12" customHeight="1" x14ac:dyDescent="0.15"/>
    <row r="116" customFormat="1" ht="12" customHeight="1" x14ac:dyDescent="0.15"/>
    <row r="117" customFormat="1" ht="12" customHeight="1" x14ac:dyDescent="0.15"/>
    <row r="118" customFormat="1" ht="12" customHeight="1" x14ac:dyDescent="0.15"/>
    <row r="119" customFormat="1" ht="12" customHeight="1" x14ac:dyDescent="0.15"/>
    <row r="120" customFormat="1" ht="12" customHeight="1" x14ac:dyDescent="0.15"/>
    <row r="121" customFormat="1" ht="12" customHeight="1" x14ac:dyDescent="0.15"/>
    <row r="122" customFormat="1" ht="12" customHeight="1" x14ac:dyDescent="0.15"/>
    <row r="123" customFormat="1" ht="12" customHeight="1" x14ac:dyDescent="0.15"/>
    <row r="124" customFormat="1" ht="12" customHeight="1" x14ac:dyDescent="0.15"/>
    <row r="125" customFormat="1" ht="12" customHeight="1" x14ac:dyDescent="0.15"/>
    <row r="126" customFormat="1" ht="12" customHeight="1" x14ac:dyDescent="0.15"/>
    <row r="127" customFormat="1" ht="12" customHeight="1" x14ac:dyDescent="0.15"/>
    <row r="128" customFormat="1" ht="12" customHeight="1" x14ac:dyDescent="0.15"/>
    <row r="129" customFormat="1" ht="12" customHeight="1" x14ac:dyDescent="0.15"/>
    <row r="130" customFormat="1" ht="12" customHeight="1" x14ac:dyDescent="0.15"/>
    <row r="131" customFormat="1" ht="12" customHeight="1" x14ac:dyDescent="0.15"/>
    <row r="132" customFormat="1" ht="12" customHeight="1" x14ac:dyDescent="0.15"/>
    <row r="133" customFormat="1" ht="12" customHeight="1" x14ac:dyDescent="0.15"/>
    <row r="134" customFormat="1" ht="12" customHeight="1" x14ac:dyDescent="0.15"/>
    <row r="135" customFormat="1" ht="12" customHeight="1" x14ac:dyDescent="0.15"/>
    <row r="136" customFormat="1" ht="12" customHeight="1" x14ac:dyDescent="0.15"/>
    <row r="137" customFormat="1" ht="12" customHeight="1" x14ac:dyDescent="0.15"/>
    <row r="138" customFormat="1" ht="12" customHeight="1" x14ac:dyDescent="0.15"/>
    <row r="139" customFormat="1" ht="12" customHeight="1" x14ac:dyDescent="0.15"/>
    <row r="140" customFormat="1" ht="12" customHeight="1" x14ac:dyDescent="0.15"/>
    <row r="141" customFormat="1" ht="12" customHeight="1" x14ac:dyDescent="0.15"/>
    <row r="142" customFormat="1" ht="12" customHeight="1" x14ac:dyDescent="0.15"/>
    <row r="143" customFormat="1" ht="12" customHeight="1" x14ac:dyDescent="0.15"/>
    <row r="144" customFormat="1" ht="12" customHeight="1" x14ac:dyDescent="0.15"/>
    <row r="145" customFormat="1" ht="12" customHeight="1" x14ac:dyDescent="0.15"/>
    <row r="146" customFormat="1" ht="12" customHeight="1" x14ac:dyDescent="0.15"/>
    <row r="147" customFormat="1" ht="12" customHeight="1" x14ac:dyDescent="0.15"/>
    <row r="148" customFormat="1" ht="12" customHeight="1" x14ac:dyDescent="0.15"/>
    <row r="149" customFormat="1" ht="12" customHeight="1" x14ac:dyDescent="0.15"/>
    <row r="150" customFormat="1" ht="12" customHeight="1" x14ac:dyDescent="0.15"/>
    <row r="151" customFormat="1" ht="12" customHeight="1" x14ac:dyDescent="0.15"/>
    <row r="152" customFormat="1" ht="12" customHeight="1" x14ac:dyDescent="0.15"/>
    <row r="153" customFormat="1" ht="12" customHeight="1" x14ac:dyDescent="0.15"/>
    <row r="154" customFormat="1" ht="12" customHeight="1" x14ac:dyDescent="0.15"/>
    <row r="155" customFormat="1" ht="12" customHeight="1" x14ac:dyDescent="0.15"/>
    <row r="156" customFormat="1" ht="12" customHeight="1" x14ac:dyDescent="0.15"/>
    <row r="157" customFormat="1" ht="12" customHeight="1" x14ac:dyDescent="0.15"/>
    <row r="158" customFormat="1" ht="12" customHeight="1" x14ac:dyDescent="0.15"/>
    <row r="159" customFormat="1" ht="12" customHeight="1" x14ac:dyDescent="0.15"/>
    <row r="160" customFormat="1" ht="12" customHeight="1" x14ac:dyDescent="0.15"/>
    <row r="161" customFormat="1" ht="12" customHeight="1" x14ac:dyDescent="0.15"/>
    <row r="162" customFormat="1" ht="12" customHeight="1" x14ac:dyDescent="0.15"/>
    <row r="163" customFormat="1" ht="12" customHeight="1" x14ac:dyDescent="0.15"/>
    <row r="164" customFormat="1" ht="12" customHeight="1" x14ac:dyDescent="0.15"/>
    <row r="165" customFormat="1" ht="12" customHeight="1" x14ac:dyDescent="0.15"/>
    <row r="166" customFormat="1" ht="12" customHeight="1" x14ac:dyDescent="0.15"/>
    <row r="167" customFormat="1" ht="12" customHeight="1" x14ac:dyDescent="0.15"/>
    <row r="168" customFormat="1" ht="12" customHeight="1" x14ac:dyDescent="0.15"/>
    <row r="169" customFormat="1" ht="12" customHeight="1" x14ac:dyDescent="0.15"/>
    <row r="170" customFormat="1" ht="12" customHeight="1" x14ac:dyDescent="0.15"/>
    <row r="171" customFormat="1" ht="12" customHeight="1" x14ac:dyDescent="0.15"/>
    <row r="172" customFormat="1" ht="12" customHeight="1" x14ac:dyDescent="0.15"/>
    <row r="173" customFormat="1" ht="12" customHeight="1" x14ac:dyDescent="0.15"/>
    <row r="174" customFormat="1" ht="12" customHeight="1" x14ac:dyDescent="0.15"/>
    <row r="175" customFormat="1" ht="12" customHeight="1" x14ac:dyDescent="0.15"/>
    <row r="176" customFormat="1" ht="12" customHeight="1" x14ac:dyDescent="0.15"/>
    <row r="177" customFormat="1" ht="12" customHeight="1" x14ac:dyDescent="0.15"/>
    <row r="178" customFormat="1" ht="12" customHeight="1" x14ac:dyDescent="0.15"/>
    <row r="179" customFormat="1" ht="12" customHeight="1" x14ac:dyDescent="0.15"/>
    <row r="180" customFormat="1" ht="12" customHeight="1" x14ac:dyDescent="0.15"/>
    <row r="181" customFormat="1" ht="12" customHeight="1" x14ac:dyDescent="0.15"/>
    <row r="182" customFormat="1" ht="12" customHeight="1" x14ac:dyDescent="0.15"/>
    <row r="183" customFormat="1" ht="12" customHeight="1" x14ac:dyDescent="0.15"/>
    <row r="184" customFormat="1" ht="12" customHeight="1" x14ac:dyDescent="0.15"/>
    <row r="185" customFormat="1" ht="12" customHeight="1" x14ac:dyDescent="0.15"/>
    <row r="186" customFormat="1" ht="12" customHeight="1" x14ac:dyDescent="0.15"/>
    <row r="187" customFormat="1" ht="12" customHeight="1" x14ac:dyDescent="0.15"/>
    <row r="188" customFormat="1" ht="12" customHeight="1" x14ac:dyDescent="0.15"/>
    <row r="189" customFormat="1" ht="12" customHeight="1" x14ac:dyDescent="0.15"/>
    <row r="190" customFormat="1" ht="12" customHeight="1" x14ac:dyDescent="0.15"/>
    <row r="191" customFormat="1" ht="12" customHeight="1" x14ac:dyDescent="0.15"/>
    <row r="192" customFormat="1" ht="12" customHeight="1" x14ac:dyDescent="0.15"/>
    <row r="193" customFormat="1" ht="12" customHeight="1" x14ac:dyDescent="0.15"/>
    <row r="194" customFormat="1" ht="12" customHeight="1" x14ac:dyDescent="0.15"/>
    <row r="195" customFormat="1" ht="12" customHeight="1" x14ac:dyDescent="0.15"/>
    <row r="196" customFormat="1" ht="12" customHeight="1" x14ac:dyDescent="0.15"/>
    <row r="197" customFormat="1" ht="12" customHeight="1" x14ac:dyDescent="0.15"/>
    <row r="198" customFormat="1" ht="12" customHeight="1" x14ac:dyDescent="0.15"/>
    <row r="199" customFormat="1" ht="12" customHeight="1" x14ac:dyDescent="0.15"/>
    <row r="200" customFormat="1" ht="12" customHeight="1" x14ac:dyDescent="0.15"/>
    <row r="201" customFormat="1" ht="12" customHeight="1" x14ac:dyDescent="0.15"/>
    <row r="202" customFormat="1" ht="12" customHeight="1" x14ac:dyDescent="0.15"/>
    <row r="203" customFormat="1" ht="12" customHeight="1" x14ac:dyDescent="0.15"/>
    <row r="204" customFormat="1" ht="12" customHeight="1" x14ac:dyDescent="0.15"/>
    <row r="205" customFormat="1" ht="12" customHeight="1" x14ac:dyDescent="0.15"/>
    <row r="206" customFormat="1" ht="12" customHeight="1" x14ac:dyDescent="0.15"/>
  </sheetData>
  <mergeCells count="118">
    <mergeCell ref="C27:E27"/>
    <mergeCell ref="K27:M27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C3:E3"/>
    <mergeCell ref="K3:M3"/>
    <mergeCell ref="S3:U3"/>
    <mergeCell ref="C4:E4"/>
    <mergeCell ref="K4:M4"/>
    <mergeCell ref="S4:U4"/>
    <mergeCell ref="Y1:AF1"/>
    <mergeCell ref="A26:H26"/>
    <mergeCell ref="I26:P26"/>
    <mergeCell ref="AA2:AC2"/>
    <mergeCell ref="A1:H1"/>
    <mergeCell ref="I1:P1"/>
    <mergeCell ref="Q1:X1"/>
    <mergeCell ref="C2:E2"/>
    <mergeCell ref="K2:M2"/>
    <mergeCell ref="S2:U2"/>
    <mergeCell ref="AA3:AC3"/>
    <mergeCell ref="AA4:AC4"/>
    <mergeCell ref="Y5:AB5"/>
    <mergeCell ref="AC5:AF5"/>
    <mergeCell ref="AA24:AD24"/>
    <mergeCell ref="Q26:X26"/>
    <mergeCell ref="Y26:AF26"/>
    <mergeCell ref="Y24:Z24"/>
    <mergeCell ref="S27:U27"/>
    <mergeCell ref="AA27:AC27"/>
    <mergeCell ref="K49:N49"/>
    <mergeCell ref="K29:M29"/>
    <mergeCell ref="K24:N24"/>
    <mergeCell ref="Q24:R24"/>
    <mergeCell ref="A49:B49"/>
    <mergeCell ref="C49:F49"/>
    <mergeCell ref="I49:J49"/>
    <mergeCell ref="S28:U28"/>
    <mergeCell ref="AA28:AC28"/>
    <mergeCell ref="A30:D30"/>
    <mergeCell ref="E30:H30"/>
    <mergeCell ref="I30:L30"/>
    <mergeCell ref="M30:P30"/>
    <mergeCell ref="S29:U29"/>
    <mergeCell ref="AA29:AC29"/>
    <mergeCell ref="C28:E28"/>
    <mergeCell ref="K28:M28"/>
    <mergeCell ref="Q30:T30"/>
    <mergeCell ref="U30:X30"/>
    <mergeCell ref="Y30:AB30"/>
    <mergeCell ref="AC30:AF30"/>
    <mergeCell ref="Q49:R49"/>
    <mergeCell ref="S49:V49"/>
    <mergeCell ref="Y49:Z49"/>
    <mergeCell ref="AA49:AD49"/>
    <mergeCell ref="C29:E29"/>
    <mergeCell ref="A74:B74"/>
    <mergeCell ref="C54:E54"/>
    <mergeCell ref="I51:P51"/>
    <mergeCell ref="Q51:X51"/>
    <mergeCell ref="AC55:AD55"/>
    <mergeCell ref="AC56:AD56"/>
    <mergeCell ref="AC57:AD57"/>
    <mergeCell ref="AC58:AD58"/>
    <mergeCell ref="AC59:AD59"/>
    <mergeCell ref="Z52:AD52"/>
    <mergeCell ref="Z53:AA53"/>
    <mergeCell ref="AC53:AD53"/>
    <mergeCell ref="A51:H51"/>
    <mergeCell ref="A55:D55"/>
    <mergeCell ref="E55:H55"/>
    <mergeCell ref="K52:M52"/>
    <mergeCell ref="S52:U52"/>
    <mergeCell ref="K53:M53"/>
    <mergeCell ref="S53:U53"/>
    <mergeCell ref="S74:V74"/>
    <mergeCell ref="C53:E53"/>
    <mergeCell ref="Z54:AA54"/>
    <mergeCell ref="AC54:AD54"/>
    <mergeCell ref="Z71:AD71"/>
    <mergeCell ref="S78:U78"/>
    <mergeCell ref="K54:M54"/>
    <mergeCell ref="S54:U54"/>
    <mergeCell ref="S77:U77"/>
    <mergeCell ref="C52:E52"/>
    <mergeCell ref="C74:F74"/>
    <mergeCell ref="Q99:R99"/>
    <mergeCell ref="S99:V99"/>
    <mergeCell ref="I55:L55"/>
    <mergeCell ref="M55:P55"/>
    <mergeCell ref="Q55:T55"/>
    <mergeCell ref="U55:X55"/>
    <mergeCell ref="Q80:T80"/>
    <mergeCell ref="S79:U79"/>
    <mergeCell ref="U80:X80"/>
    <mergeCell ref="I74:J74"/>
    <mergeCell ref="K74:N74"/>
    <mergeCell ref="Q74:R74"/>
    <mergeCell ref="Q76:X76"/>
    <mergeCell ref="Z72:AD72"/>
    <mergeCell ref="AC65:AD65"/>
    <mergeCell ref="AC66:AD66"/>
    <mergeCell ref="Z68:AD68"/>
    <mergeCell ref="Z69:AD69"/>
    <mergeCell ref="Z70:AD70"/>
    <mergeCell ref="AC60:AD60"/>
    <mergeCell ref="AC61:AD61"/>
    <mergeCell ref="AC62:AD62"/>
    <mergeCell ref="AC63:AD63"/>
    <mergeCell ref="AC64:AD64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F206"/>
  <sheetViews>
    <sheetView showGridLines="0" zoomScaleNormal="100" workbookViewId="0">
      <selection activeCell="E6" sqref="E6"/>
    </sheetView>
  </sheetViews>
  <sheetFormatPr defaultRowHeight="9" x14ac:dyDescent="0.15"/>
  <cols>
    <col min="1" max="33" width="6.59765625" customWidth="1"/>
  </cols>
  <sheetData>
    <row r="1" spans="1:32" s="58" customFormat="1" ht="13.5" customHeight="1" x14ac:dyDescent="0.2">
      <c r="A1" s="538" t="s">
        <v>691</v>
      </c>
      <c r="B1" s="539"/>
      <c r="C1" s="539"/>
      <c r="D1" s="539"/>
      <c r="E1" s="539"/>
      <c r="F1" s="539"/>
      <c r="G1" s="539"/>
      <c r="H1" s="540"/>
      <c r="I1" s="281" t="s">
        <v>692</v>
      </c>
      <c r="J1" s="282"/>
      <c r="K1" s="282"/>
      <c r="L1" s="282"/>
      <c r="M1" s="282"/>
      <c r="N1" s="282"/>
      <c r="O1" s="282"/>
      <c r="P1" s="283"/>
      <c r="Q1" s="541" t="s">
        <v>693</v>
      </c>
      <c r="R1" s="542"/>
      <c r="S1" s="542"/>
      <c r="T1" s="542"/>
      <c r="U1" s="542"/>
      <c r="V1" s="542"/>
      <c r="W1" s="542"/>
      <c r="X1" s="543"/>
      <c r="Y1" s="351" t="s">
        <v>694</v>
      </c>
      <c r="Z1" s="352"/>
      <c r="AA1" s="352"/>
      <c r="AB1" s="352"/>
      <c r="AC1" s="352"/>
      <c r="AD1" s="352"/>
      <c r="AE1" s="352"/>
      <c r="AF1" s="353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958</v>
      </c>
      <c r="H2" s="48"/>
      <c r="J2" s="47"/>
      <c r="K2" s="144" t="s">
        <v>271</v>
      </c>
      <c r="L2" s="145"/>
      <c r="M2" s="145"/>
      <c r="N2" s="49" t="s">
        <v>917</v>
      </c>
      <c r="P2" s="48"/>
      <c r="R2" s="47"/>
      <c r="S2" s="144" t="s">
        <v>271</v>
      </c>
      <c r="T2" s="145"/>
      <c r="U2" s="145"/>
      <c r="V2" s="49" t="s">
        <v>912</v>
      </c>
      <c r="X2" s="48"/>
      <c r="Z2" s="47"/>
      <c r="AA2" s="144" t="s">
        <v>271</v>
      </c>
      <c r="AB2" s="145"/>
      <c r="AC2" s="145"/>
      <c r="AD2" s="49" t="s">
        <v>953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38" t="s">
        <v>918</v>
      </c>
      <c r="G3" s="32"/>
      <c r="H3" s="33"/>
      <c r="I3" s="29"/>
      <c r="K3" s="144" t="s">
        <v>595</v>
      </c>
      <c r="L3" s="145"/>
      <c r="M3" s="145"/>
      <c r="N3" s="49" t="s">
        <v>927</v>
      </c>
      <c r="O3" s="32"/>
      <c r="P3" s="33"/>
      <c r="Q3" s="29"/>
      <c r="S3" s="144" t="s">
        <v>595</v>
      </c>
      <c r="T3" s="145"/>
      <c r="U3" s="145"/>
      <c r="V3" s="77" t="s">
        <v>267</v>
      </c>
      <c r="W3" s="32"/>
      <c r="X3" s="33"/>
      <c r="Y3" s="29"/>
      <c r="AA3" s="144" t="s">
        <v>595</v>
      </c>
      <c r="AB3" s="145"/>
      <c r="AC3" s="145"/>
      <c r="AD3" s="49" t="s">
        <v>1008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8</v>
      </c>
      <c r="G4" s="32"/>
      <c r="H4" s="33"/>
      <c r="I4" s="29"/>
      <c r="K4" s="144" t="s">
        <v>596</v>
      </c>
      <c r="L4" s="145"/>
      <c r="M4" s="145"/>
      <c r="N4" s="49">
        <v>7</v>
      </c>
      <c r="O4" s="32"/>
      <c r="P4" s="33"/>
      <c r="Q4" s="29"/>
      <c r="S4" s="144" t="s">
        <v>596</v>
      </c>
      <c r="T4" s="145"/>
      <c r="U4" s="145"/>
      <c r="V4" s="49">
        <v>8</v>
      </c>
      <c r="W4" s="32"/>
      <c r="X4" s="33"/>
      <c r="Y4" s="29"/>
      <c r="AA4" s="144" t="s">
        <v>596</v>
      </c>
      <c r="AB4" s="145"/>
      <c r="AC4" s="145"/>
      <c r="AD4" s="49">
        <v>7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30</v>
      </c>
      <c r="C6" s="26" t="s">
        <v>12</v>
      </c>
      <c r="D6" s="55">
        <v>33</v>
      </c>
      <c r="E6" s="53" t="s">
        <v>11</v>
      </c>
      <c r="F6" s="54">
        <v>39</v>
      </c>
      <c r="G6" s="26" t="s">
        <v>12</v>
      </c>
      <c r="H6" s="55">
        <v>31</v>
      </c>
      <c r="I6" s="53" t="s">
        <v>11</v>
      </c>
      <c r="J6" s="54">
        <v>33</v>
      </c>
      <c r="K6" s="26" t="s">
        <v>12</v>
      </c>
      <c r="L6" s="55">
        <v>42</v>
      </c>
      <c r="M6" s="53" t="s">
        <v>11</v>
      </c>
      <c r="N6" s="54">
        <v>35</v>
      </c>
      <c r="O6" s="26" t="s">
        <v>12</v>
      </c>
      <c r="P6" s="55">
        <v>37</v>
      </c>
      <c r="Q6" s="53" t="s">
        <v>11</v>
      </c>
      <c r="R6" s="54">
        <v>30</v>
      </c>
      <c r="S6" s="26" t="s">
        <v>12</v>
      </c>
      <c r="T6" s="55">
        <v>45</v>
      </c>
      <c r="U6" s="53" t="s">
        <v>11</v>
      </c>
      <c r="V6" s="54">
        <v>40</v>
      </c>
      <c r="W6" s="26" t="s">
        <v>12</v>
      </c>
      <c r="X6" s="55">
        <v>36</v>
      </c>
      <c r="Y6" s="53" t="s">
        <v>11</v>
      </c>
      <c r="Z6" s="54">
        <v>33</v>
      </c>
      <c r="AA6" s="26" t="s">
        <v>12</v>
      </c>
      <c r="AB6" s="55">
        <v>29</v>
      </c>
      <c r="AC6" s="53" t="s">
        <v>11</v>
      </c>
      <c r="AD6" s="54">
        <v>43</v>
      </c>
      <c r="AE6" s="26" t="s">
        <v>12</v>
      </c>
      <c r="AF6" s="55">
        <v>35</v>
      </c>
    </row>
    <row r="7" spans="1:32" ht="10.5" customHeight="1" x14ac:dyDescent="0.2">
      <c r="A7" s="53" t="s">
        <v>13</v>
      </c>
      <c r="B7" s="54">
        <v>31</v>
      </c>
      <c r="C7" s="26" t="s">
        <v>14</v>
      </c>
      <c r="D7" s="55">
        <v>28</v>
      </c>
      <c r="E7" s="53" t="s">
        <v>13</v>
      </c>
      <c r="F7" s="54">
        <v>35</v>
      </c>
      <c r="G7" s="26" t="s">
        <v>14</v>
      </c>
      <c r="H7" s="55">
        <v>40</v>
      </c>
      <c r="I7" s="53" t="s">
        <v>13</v>
      </c>
      <c r="J7" s="54">
        <v>36</v>
      </c>
      <c r="K7" s="26" t="s">
        <v>14</v>
      </c>
      <c r="L7" s="55">
        <v>33</v>
      </c>
      <c r="M7" s="53" t="s">
        <v>13</v>
      </c>
      <c r="N7" s="54">
        <v>40</v>
      </c>
      <c r="O7" s="26" t="s">
        <v>14</v>
      </c>
      <c r="P7" s="55">
        <v>38</v>
      </c>
      <c r="Q7" s="53" t="s">
        <v>13</v>
      </c>
      <c r="R7" s="54">
        <v>36</v>
      </c>
      <c r="S7" s="26" t="s">
        <v>14</v>
      </c>
      <c r="T7" s="55">
        <v>33</v>
      </c>
      <c r="U7" s="53" t="s">
        <v>13</v>
      </c>
      <c r="V7" s="54">
        <v>27</v>
      </c>
      <c r="W7" s="26" t="s">
        <v>14</v>
      </c>
      <c r="X7" s="55">
        <v>34</v>
      </c>
      <c r="Y7" s="53" t="s">
        <v>13</v>
      </c>
      <c r="Z7" s="54">
        <v>41</v>
      </c>
      <c r="AA7" s="26" t="s">
        <v>14</v>
      </c>
      <c r="AB7" s="55">
        <v>31</v>
      </c>
      <c r="AC7" s="53" t="s">
        <v>13</v>
      </c>
      <c r="AD7" s="54">
        <v>31</v>
      </c>
      <c r="AE7" s="26" t="s">
        <v>14</v>
      </c>
      <c r="AF7" s="55">
        <v>39</v>
      </c>
    </row>
    <row r="8" spans="1:32" ht="10.5" customHeight="1" x14ac:dyDescent="0.2">
      <c r="A8" s="53" t="s">
        <v>15</v>
      </c>
      <c r="B8" s="54">
        <v>29</v>
      </c>
      <c r="C8" s="26" t="s">
        <v>16</v>
      </c>
      <c r="D8" s="55">
        <v>34</v>
      </c>
      <c r="E8" s="53" t="s">
        <v>15</v>
      </c>
      <c r="F8" s="54">
        <v>39</v>
      </c>
      <c r="G8" s="26" t="s">
        <v>16</v>
      </c>
      <c r="H8" s="55">
        <v>34</v>
      </c>
      <c r="I8" s="53" t="s">
        <v>15</v>
      </c>
      <c r="J8" s="54">
        <v>42</v>
      </c>
      <c r="K8" s="26" t="s">
        <v>16</v>
      </c>
      <c r="L8" s="55">
        <v>41</v>
      </c>
      <c r="M8" s="53" t="s">
        <v>15</v>
      </c>
      <c r="N8" s="54">
        <v>35</v>
      </c>
      <c r="O8" s="26" t="s">
        <v>16</v>
      </c>
      <c r="P8" s="55">
        <v>27</v>
      </c>
      <c r="Q8" s="53" t="s">
        <v>15</v>
      </c>
      <c r="R8" s="54">
        <v>38</v>
      </c>
      <c r="S8" s="26" t="s">
        <v>16</v>
      </c>
      <c r="T8" s="55">
        <v>31</v>
      </c>
      <c r="U8" s="53" t="s">
        <v>15</v>
      </c>
      <c r="V8" s="54">
        <v>41</v>
      </c>
      <c r="W8" s="26" t="s">
        <v>16</v>
      </c>
      <c r="X8" s="55">
        <v>39</v>
      </c>
      <c r="Y8" s="53" t="s">
        <v>15</v>
      </c>
      <c r="Z8" s="54">
        <v>29</v>
      </c>
      <c r="AA8" s="26" t="s">
        <v>16</v>
      </c>
      <c r="AB8" s="55">
        <v>42</v>
      </c>
      <c r="AC8" s="53" t="s">
        <v>15</v>
      </c>
      <c r="AD8" s="54">
        <v>30</v>
      </c>
      <c r="AE8" s="26" t="s">
        <v>16</v>
      </c>
      <c r="AF8" s="55">
        <v>29</v>
      </c>
    </row>
    <row r="9" spans="1:32" ht="10.5" customHeight="1" x14ac:dyDescent="0.2">
      <c r="A9" s="53" t="s">
        <v>17</v>
      </c>
      <c r="B9" s="54">
        <v>34</v>
      </c>
      <c r="C9" s="26" t="s">
        <v>18</v>
      </c>
      <c r="D9" s="55">
        <v>33</v>
      </c>
      <c r="E9" s="53" t="s">
        <v>17</v>
      </c>
      <c r="F9" s="54">
        <v>38</v>
      </c>
      <c r="G9" s="26" t="s">
        <v>18</v>
      </c>
      <c r="H9" s="55">
        <v>39</v>
      </c>
      <c r="I9" s="53" t="s">
        <v>17</v>
      </c>
      <c r="J9" s="54">
        <v>32</v>
      </c>
      <c r="K9" s="26" t="s">
        <v>18</v>
      </c>
      <c r="L9" s="55">
        <v>33</v>
      </c>
      <c r="M9" s="53" t="s">
        <v>17</v>
      </c>
      <c r="N9" s="54">
        <v>49</v>
      </c>
      <c r="O9" s="26" t="s">
        <v>18</v>
      </c>
      <c r="P9" s="55">
        <v>30</v>
      </c>
      <c r="Q9" s="53" t="s">
        <v>17</v>
      </c>
      <c r="R9" s="54">
        <v>43</v>
      </c>
      <c r="S9" s="26" t="s">
        <v>18</v>
      </c>
      <c r="T9" s="55">
        <v>44</v>
      </c>
      <c r="U9" s="53" t="s">
        <v>17</v>
      </c>
      <c r="V9" s="54">
        <v>39</v>
      </c>
      <c r="W9" s="26" t="s">
        <v>18</v>
      </c>
      <c r="X9" s="55">
        <v>41</v>
      </c>
      <c r="Y9" s="53" t="s">
        <v>17</v>
      </c>
      <c r="Z9" s="54">
        <v>31</v>
      </c>
      <c r="AA9" s="26" t="s">
        <v>18</v>
      </c>
      <c r="AB9" s="55">
        <v>32</v>
      </c>
      <c r="AC9" s="53" t="s">
        <v>17</v>
      </c>
      <c r="AD9" s="54">
        <v>37</v>
      </c>
      <c r="AE9" s="26" t="s">
        <v>18</v>
      </c>
      <c r="AF9" s="55">
        <v>31</v>
      </c>
    </row>
    <row r="10" spans="1:32" ht="10.5" customHeight="1" x14ac:dyDescent="0.2">
      <c r="A10" s="53" t="s">
        <v>19</v>
      </c>
      <c r="B10" s="54">
        <v>35</v>
      </c>
      <c r="C10" s="26" t="s">
        <v>20</v>
      </c>
      <c r="D10" s="55">
        <v>29</v>
      </c>
      <c r="E10" s="53" t="s">
        <v>19</v>
      </c>
      <c r="F10" s="54">
        <v>50</v>
      </c>
      <c r="G10" s="26" t="s">
        <v>20</v>
      </c>
      <c r="H10" s="55">
        <v>33</v>
      </c>
      <c r="I10" s="53" t="s">
        <v>19</v>
      </c>
      <c r="J10" s="54">
        <v>41</v>
      </c>
      <c r="K10" s="26" t="s">
        <v>20</v>
      </c>
      <c r="L10" s="55">
        <v>38</v>
      </c>
      <c r="M10" s="53" t="s">
        <v>19</v>
      </c>
      <c r="N10" s="54">
        <v>42</v>
      </c>
      <c r="O10" s="26" t="s">
        <v>20</v>
      </c>
      <c r="P10" s="55">
        <v>28</v>
      </c>
      <c r="Q10" s="53" t="s">
        <v>19</v>
      </c>
      <c r="R10" s="54">
        <v>35</v>
      </c>
      <c r="S10" s="26" t="s">
        <v>20</v>
      </c>
      <c r="T10" s="55">
        <v>36</v>
      </c>
      <c r="U10" s="53" t="s">
        <v>19</v>
      </c>
      <c r="V10" s="54">
        <v>40</v>
      </c>
      <c r="W10" s="26" t="s">
        <v>20</v>
      </c>
      <c r="X10" s="55">
        <v>36</v>
      </c>
      <c r="Y10" s="53" t="s">
        <v>19</v>
      </c>
      <c r="Z10" s="54">
        <v>44</v>
      </c>
      <c r="AA10" s="26" t="s">
        <v>20</v>
      </c>
      <c r="AB10" s="55">
        <v>51</v>
      </c>
      <c r="AC10" s="53" t="s">
        <v>19</v>
      </c>
      <c r="AD10" s="54">
        <v>31</v>
      </c>
      <c r="AE10" s="26" t="s">
        <v>20</v>
      </c>
      <c r="AF10" s="55">
        <v>30</v>
      </c>
    </row>
    <row r="11" spans="1:32" ht="10.5" customHeight="1" x14ac:dyDescent="0.2">
      <c r="A11" s="53" t="s">
        <v>21</v>
      </c>
      <c r="B11" s="54">
        <v>32</v>
      </c>
      <c r="C11" s="26" t="s">
        <v>22</v>
      </c>
      <c r="D11" s="55">
        <v>27</v>
      </c>
      <c r="E11" s="53" t="s">
        <v>21</v>
      </c>
      <c r="F11" s="54">
        <v>36</v>
      </c>
      <c r="G11" s="26" t="s">
        <v>22</v>
      </c>
      <c r="H11" s="55">
        <v>39</v>
      </c>
      <c r="I11" s="53" t="s">
        <v>21</v>
      </c>
      <c r="J11" s="54">
        <v>32</v>
      </c>
      <c r="K11" s="26" t="s">
        <v>22</v>
      </c>
      <c r="L11" s="55">
        <v>26</v>
      </c>
      <c r="M11" s="53" t="s">
        <v>21</v>
      </c>
      <c r="N11" s="54">
        <v>48</v>
      </c>
      <c r="O11" s="26" t="s">
        <v>22</v>
      </c>
      <c r="P11" s="55">
        <v>45</v>
      </c>
      <c r="Q11" s="53" t="s">
        <v>21</v>
      </c>
      <c r="R11" s="54">
        <v>33</v>
      </c>
      <c r="S11" s="26" t="s">
        <v>22</v>
      </c>
      <c r="T11" s="55">
        <v>34</v>
      </c>
      <c r="U11" s="53" t="s">
        <v>21</v>
      </c>
      <c r="V11" s="54">
        <v>34</v>
      </c>
      <c r="W11" s="26" t="s">
        <v>22</v>
      </c>
      <c r="X11" s="55">
        <v>39</v>
      </c>
      <c r="Y11" s="53" t="s">
        <v>21</v>
      </c>
      <c r="Z11" s="54">
        <v>32</v>
      </c>
      <c r="AA11" s="26" t="s">
        <v>22</v>
      </c>
      <c r="AB11" s="55">
        <v>53</v>
      </c>
      <c r="AC11" s="53" t="s">
        <v>21</v>
      </c>
      <c r="AD11" s="54">
        <v>37</v>
      </c>
      <c r="AE11" s="26" t="s">
        <v>22</v>
      </c>
      <c r="AF11" s="55">
        <v>37</v>
      </c>
    </row>
    <row r="12" spans="1:32" ht="10.5" customHeight="1" x14ac:dyDescent="0.2">
      <c r="A12" s="53" t="s">
        <v>23</v>
      </c>
      <c r="B12" s="54">
        <v>29</v>
      </c>
      <c r="C12" s="26" t="s">
        <v>24</v>
      </c>
      <c r="D12" s="55">
        <v>35</v>
      </c>
      <c r="E12" s="53" t="s">
        <v>23</v>
      </c>
      <c r="F12" s="54">
        <v>29</v>
      </c>
      <c r="G12" s="26" t="s">
        <v>24</v>
      </c>
      <c r="H12" s="55">
        <v>40</v>
      </c>
      <c r="I12" s="53" t="s">
        <v>23</v>
      </c>
      <c r="J12" s="54">
        <v>38</v>
      </c>
      <c r="K12" s="26" t="s">
        <v>24</v>
      </c>
      <c r="L12" s="55">
        <v>27</v>
      </c>
      <c r="M12" s="53" t="s">
        <v>23</v>
      </c>
      <c r="N12" s="54">
        <v>34</v>
      </c>
      <c r="O12" s="26" t="s">
        <v>24</v>
      </c>
      <c r="P12" s="55">
        <v>35</v>
      </c>
      <c r="Q12" s="53" t="s">
        <v>23</v>
      </c>
      <c r="R12" s="54">
        <v>45</v>
      </c>
      <c r="S12" s="26" t="s">
        <v>24</v>
      </c>
      <c r="T12" s="55">
        <v>32</v>
      </c>
      <c r="U12" s="53" t="s">
        <v>23</v>
      </c>
      <c r="V12" s="54">
        <v>29</v>
      </c>
      <c r="W12" s="26" t="s">
        <v>24</v>
      </c>
      <c r="X12" s="55">
        <v>38</v>
      </c>
      <c r="Y12" s="53" t="s">
        <v>23</v>
      </c>
      <c r="Z12" s="54">
        <v>52</v>
      </c>
      <c r="AA12" s="26" t="s">
        <v>24</v>
      </c>
      <c r="AB12" s="55">
        <v>39</v>
      </c>
      <c r="AC12" s="53" t="s">
        <v>23</v>
      </c>
      <c r="AD12" s="54">
        <v>30</v>
      </c>
      <c r="AE12" s="26" t="s">
        <v>24</v>
      </c>
      <c r="AF12" s="55">
        <v>28</v>
      </c>
    </row>
    <row r="13" spans="1:32" ht="10.5" customHeight="1" x14ac:dyDescent="0.2">
      <c r="A13" s="53" t="s">
        <v>25</v>
      </c>
      <c r="B13" s="54">
        <v>38</v>
      </c>
      <c r="C13" s="26" t="s">
        <v>26</v>
      </c>
      <c r="D13" s="55">
        <v>26</v>
      </c>
      <c r="E13" s="53" t="s">
        <v>25</v>
      </c>
      <c r="F13" s="54">
        <v>38</v>
      </c>
      <c r="G13" s="26" t="s">
        <v>26</v>
      </c>
      <c r="H13" s="55">
        <v>38</v>
      </c>
      <c r="I13" s="53" t="s">
        <v>25</v>
      </c>
      <c r="J13" s="54">
        <v>26</v>
      </c>
      <c r="K13" s="26" t="s">
        <v>26</v>
      </c>
      <c r="L13" s="55">
        <v>35</v>
      </c>
      <c r="M13" s="53" t="s">
        <v>25</v>
      </c>
      <c r="N13" s="54">
        <v>33</v>
      </c>
      <c r="O13" s="26" t="s">
        <v>26</v>
      </c>
      <c r="P13" s="55">
        <v>30</v>
      </c>
      <c r="Q13" s="53" t="s">
        <v>25</v>
      </c>
      <c r="R13" s="54">
        <v>36</v>
      </c>
      <c r="S13" s="26" t="s">
        <v>26</v>
      </c>
      <c r="T13" s="55">
        <v>33</v>
      </c>
      <c r="U13" s="53" t="s">
        <v>25</v>
      </c>
      <c r="V13" s="54">
        <v>38</v>
      </c>
      <c r="W13" s="26" t="s">
        <v>26</v>
      </c>
      <c r="X13" s="55">
        <v>30</v>
      </c>
      <c r="Y13" s="53" t="s">
        <v>25</v>
      </c>
      <c r="Z13" s="54">
        <v>39</v>
      </c>
      <c r="AA13" s="26" t="s">
        <v>26</v>
      </c>
      <c r="AB13" s="55">
        <v>45</v>
      </c>
      <c r="AC13" s="53" t="s">
        <v>25</v>
      </c>
      <c r="AD13" s="54">
        <v>19</v>
      </c>
      <c r="AE13" s="26" t="s">
        <v>26</v>
      </c>
      <c r="AF13" s="55">
        <v>32</v>
      </c>
    </row>
    <row r="14" spans="1:32" ht="10.5" customHeight="1" x14ac:dyDescent="0.2">
      <c r="A14" s="53" t="s">
        <v>27</v>
      </c>
      <c r="B14" s="54">
        <v>28</v>
      </c>
      <c r="C14" s="26" t="s">
        <v>28</v>
      </c>
      <c r="D14" s="55">
        <v>29</v>
      </c>
      <c r="E14" s="53" t="s">
        <v>27</v>
      </c>
      <c r="F14" s="54">
        <v>33</v>
      </c>
      <c r="G14" s="26" t="s">
        <v>28</v>
      </c>
      <c r="H14" s="55">
        <v>41</v>
      </c>
      <c r="I14" s="53" t="s">
        <v>27</v>
      </c>
      <c r="J14" s="54">
        <v>27</v>
      </c>
      <c r="K14" s="26" t="s">
        <v>28</v>
      </c>
      <c r="L14" s="55">
        <v>42</v>
      </c>
      <c r="M14" s="53" t="s">
        <v>27</v>
      </c>
      <c r="N14" s="54">
        <v>46</v>
      </c>
      <c r="O14" s="26" t="s">
        <v>28</v>
      </c>
      <c r="P14" s="55">
        <v>33</v>
      </c>
      <c r="Q14" s="53" t="s">
        <v>27</v>
      </c>
      <c r="R14" s="54">
        <v>33</v>
      </c>
      <c r="S14" s="26" t="s">
        <v>28</v>
      </c>
      <c r="T14" s="55">
        <v>38</v>
      </c>
      <c r="U14" s="53" t="s">
        <v>27</v>
      </c>
      <c r="V14" s="54">
        <v>44</v>
      </c>
      <c r="W14" s="26" t="s">
        <v>28</v>
      </c>
      <c r="X14" s="55">
        <v>31</v>
      </c>
      <c r="Y14" s="53" t="s">
        <v>27</v>
      </c>
      <c r="Z14" s="54">
        <v>46</v>
      </c>
      <c r="AA14" s="26" t="s">
        <v>28</v>
      </c>
      <c r="AB14" s="55">
        <v>37</v>
      </c>
      <c r="AC14" s="53" t="s">
        <v>27</v>
      </c>
      <c r="AD14" s="54">
        <v>30</v>
      </c>
      <c r="AE14" s="26" t="s">
        <v>28</v>
      </c>
      <c r="AF14" s="55">
        <v>36</v>
      </c>
    </row>
    <row r="15" spans="1:32" ht="10.5" customHeight="1" x14ac:dyDescent="0.2">
      <c r="A15" s="53" t="s">
        <v>29</v>
      </c>
      <c r="B15" s="54">
        <v>31</v>
      </c>
      <c r="C15" s="26" t="s">
        <v>30</v>
      </c>
      <c r="D15" s="55">
        <v>31</v>
      </c>
      <c r="E15" s="53" t="s">
        <v>29</v>
      </c>
      <c r="F15" s="54">
        <v>38</v>
      </c>
      <c r="G15" s="26" t="s">
        <v>30</v>
      </c>
      <c r="H15" s="55">
        <v>40</v>
      </c>
      <c r="I15" s="53" t="s">
        <v>29</v>
      </c>
      <c r="J15" s="54">
        <v>35</v>
      </c>
      <c r="K15" s="26" t="s">
        <v>30</v>
      </c>
      <c r="L15" s="55">
        <v>36</v>
      </c>
      <c r="M15" s="53" t="s">
        <v>29</v>
      </c>
      <c r="N15" s="54">
        <v>41</v>
      </c>
      <c r="O15" s="26" t="s">
        <v>30</v>
      </c>
      <c r="P15" s="55">
        <v>29</v>
      </c>
      <c r="Q15" s="53" t="s">
        <v>29</v>
      </c>
      <c r="R15" s="54">
        <v>34</v>
      </c>
      <c r="S15" s="26" t="s">
        <v>30</v>
      </c>
      <c r="T15" s="55">
        <v>33</v>
      </c>
      <c r="U15" s="53" t="s">
        <v>29</v>
      </c>
      <c r="V15" s="54">
        <v>28</v>
      </c>
      <c r="W15" s="26" t="s">
        <v>30</v>
      </c>
      <c r="X15" s="55">
        <v>40</v>
      </c>
      <c r="Y15" s="53" t="s">
        <v>29</v>
      </c>
      <c r="Z15" s="54">
        <v>37</v>
      </c>
      <c r="AA15" s="26" t="s">
        <v>30</v>
      </c>
      <c r="AB15" s="55">
        <v>41</v>
      </c>
      <c r="AC15" s="53" t="s">
        <v>29</v>
      </c>
      <c r="AD15" s="54">
        <v>37</v>
      </c>
      <c r="AE15" s="26" t="s">
        <v>30</v>
      </c>
      <c r="AF15" s="55">
        <v>32</v>
      </c>
    </row>
    <row r="16" spans="1:32" ht="10.5" customHeight="1" x14ac:dyDescent="0.2">
      <c r="A16" s="53" t="s">
        <v>31</v>
      </c>
      <c r="B16" s="54">
        <v>34</v>
      </c>
      <c r="C16" s="26" t="s">
        <v>32</v>
      </c>
      <c r="D16" s="55">
        <v>40</v>
      </c>
      <c r="E16" s="53" t="s">
        <v>31</v>
      </c>
      <c r="F16" s="54">
        <v>31</v>
      </c>
      <c r="G16" s="26" t="s">
        <v>32</v>
      </c>
      <c r="H16" s="55">
        <v>48</v>
      </c>
      <c r="I16" s="53" t="s">
        <v>31</v>
      </c>
      <c r="J16" s="54">
        <v>42</v>
      </c>
      <c r="K16" s="26" t="s">
        <v>32</v>
      </c>
      <c r="L16" s="55">
        <v>34</v>
      </c>
      <c r="M16" s="53" t="s">
        <v>31</v>
      </c>
      <c r="N16" s="54">
        <v>39</v>
      </c>
      <c r="O16" s="26" t="s">
        <v>32</v>
      </c>
      <c r="P16" s="55">
        <v>48</v>
      </c>
      <c r="Q16" s="53" t="s">
        <v>31</v>
      </c>
      <c r="R16" s="54">
        <v>35</v>
      </c>
      <c r="S16" s="26" t="s">
        <v>32</v>
      </c>
      <c r="T16" s="55">
        <v>34</v>
      </c>
      <c r="U16" s="53" t="s">
        <v>31</v>
      </c>
      <c r="V16" s="54">
        <v>35</v>
      </c>
      <c r="W16" s="26" t="s">
        <v>32</v>
      </c>
      <c r="X16" s="55">
        <v>45</v>
      </c>
      <c r="Y16" s="53" t="s">
        <v>31</v>
      </c>
      <c r="Z16" s="54">
        <v>45</v>
      </c>
      <c r="AA16" s="26" t="s">
        <v>32</v>
      </c>
      <c r="AB16" s="55">
        <v>44</v>
      </c>
      <c r="AC16" s="53" t="s">
        <v>31</v>
      </c>
      <c r="AD16" s="54">
        <v>36</v>
      </c>
      <c r="AE16" s="26" t="s">
        <v>32</v>
      </c>
      <c r="AF16" s="55">
        <v>18</v>
      </c>
    </row>
    <row r="17" spans="1:32" ht="10.5" customHeight="1" x14ac:dyDescent="0.2">
      <c r="A17" s="53" t="s">
        <v>33</v>
      </c>
      <c r="B17" s="54">
        <v>38</v>
      </c>
      <c r="C17" s="26" t="s">
        <v>34</v>
      </c>
      <c r="D17" s="55">
        <v>28</v>
      </c>
      <c r="E17" s="53" t="s">
        <v>33</v>
      </c>
      <c r="F17" s="54">
        <v>37</v>
      </c>
      <c r="G17" s="26" t="s">
        <v>34</v>
      </c>
      <c r="H17" s="55">
        <v>35</v>
      </c>
      <c r="I17" s="53" t="s">
        <v>33</v>
      </c>
      <c r="J17" s="54">
        <v>36</v>
      </c>
      <c r="K17" s="26" t="s">
        <v>34</v>
      </c>
      <c r="L17" s="55">
        <v>37</v>
      </c>
      <c r="M17" s="53" t="s">
        <v>33</v>
      </c>
      <c r="N17" s="54">
        <v>35</v>
      </c>
      <c r="O17" s="26" t="s">
        <v>34</v>
      </c>
      <c r="P17" s="55">
        <v>34</v>
      </c>
      <c r="Q17" s="53" t="s">
        <v>33</v>
      </c>
      <c r="R17" s="54">
        <v>38</v>
      </c>
      <c r="S17" s="26" t="s">
        <v>34</v>
      </c>
      <c r="T17" s="55">
        <v>35</v>
      </c>
      <c r="U17" s="53" t="s">
        <v>33</v>
      </c>
      <c r="V17" s="54">
        <v>36</v>
      </c>
      <c r="W17" s="26" t="s">
        <v>34</v>
      </c>
      <c r="X17" s="55">
        <v>39</v>
      </c>
      <c r="Y17" s="53" t="s">
        <v>33</v>
      </c>
      <c r="Z17" s="54">
        <v>38</v>
      </c>
      <c r="AA17" s="26" t="s">
        <v>34</v>
      </c>
      <c r="AB17" s="55">
        <v>40</v>
      </c>
      <c r="AC17" s="53" t="s">
        <v>33</v>
      </c>
      <c r="AD17" s="54">
        <v>37</v>
      </c>
      <c r="AE17" s="26" t="s">
        <v>34</v>
      </c>
      <c r="AF17" s="55">
        <v>29</v>
      </c>
    </row>
    <row r="18" spans="1:32" ht="10.5" customHeight="1" x14ac:dyDescent="0.2">
      <c r="A18" s="53" t="s">
        <v>35</v>
      </c>
      <c r="B18" s="54">
        <v>27</v>
      </c>
      <c r="C18" s="26" t="s">
        <v>36</v>
      </c>
      <c r="D18" s="55">
        <v>35</v>
      </c>
      <c r="E18" s="53" t="s">
        <v>35</v>
      </c>
      <c r="F18" s="54">
        <v>38</v>
      </c>
      <c r="G18" s="26" t="s">
        <v>36</v>
      </c>
      <c r="H18" s="55">
        <v>29</v>
      </c>
      <c r="I18" s="53" t="s">
        <v>35</v>
      </c>
      <c r="J18" s="54">
        <v>34</v>
      </c>
      <c r="K18" s="26" t="s">
        <v>36</v>
      </c>
      <c r="L18" s="55">
        <v>32</v>
      </c>
      <c r="M18" s="53" t="s">
        <v>35</v>
      </c>
      <c r="N18" s="54">
        <v>33</v>
      </c>
      <c r="O18" s="26" t="s">
        <v>36</v>
      </c>
      <c r="P18" s="55">
        <v>33</v>
      </c>
      <c r="Q18" s="53" t="s">
        <v>35</v>
      </c>
      <c r="R18" s="54">
        <v>32</v>
      </c>
      <c r="S18" s="26" t="s">
        <v>36</v>
      </c>
      <c r="T18" s="55">
        <v>30</v>
      </c>
      <c r="U18" s="53" t="s">
        <v>35</v>
      </c>
      <c r="V18" s="54">
        <v>43</v>
      </c>
      <c r="W18" s="26" t="s">
        <v>36</v>
      </c>
      <c r="X18" s="55">
        <v>30</v>
      </c>
      <c r="Y18" s="53" t="s">
        <v>35</v>
      </c>
      <c r="Z18" s="54">
        <v>44</v>
      </c>
      <c r="AA18" s="26" t="s">
        <v>36</v>
      </c>
      <c r="AB18" s="55">
        <v>35</v>
      </c>
      <c r="AC18" s="53" t="s">
        <v>35</v>
      </c>
      <c r="AD18" s="54">
        <v>36</v>
      </c>
      <c r="AE18" s="26" t="s">
        <v>36</v>
      </c>
      <c r="AF18" s="55">
        <v>33</v>
      </c>
    </row>
    <row r="19" spans="1:32" ht="10.5" customHeight="1" x14ac:dyDescent="0.2">
      <c r="A19" s="53" t="s">
        <v>37</v>
      </c>
      <c r="B19" s="54">
        <v>31</v>
      </c>
      <c r="C19" s="26" t="s">
        <v>38</v>
      </c>
      <c r="D19" s="55">
        <v>36</v>
      </c>
      <c r="E19" s="53" t="s">
        <v>37</v>
      </c>
      <c r="F19" s="54">
        <v>36</v>
      </c>
      <c r="G19" s="26" t="s">
        <v>38</v>
      </c>
      <c r="H19" s="55">
        <v>37</v>
      </c>
      <c r="I19" s="53" t="s">
        <v>37</v>
      </c>
      <c r="J19" s="54">
        <v>38</v>
      </c>
      <c r="K19" s="26" t="s">
        <v>38</v>
      </c>
      <c r="L19" s="55">
        <v>44</v>
      </c>
      <c r="M19" s="53" t="s">
        <v>37</v>
      </c>
      <c r="N19" s="54">
        <v>27</v>
      </c>
      <c r="O19" s="26" t="s">
        <v>38</v>
      </c>
      <c r="P19" s="55">
        <v>43</v>
      </c>
      <c r="Q19" s="53" t="s">
        <v>37</v>
      </c>
      <c r="R19" s="54">
        <v>37</v>
      </c>
      <c r="S19" s="26" t="s">
        <v>38</v>
      </c>
      <c r="T19" s="55">
        <v>34</v>
      </c>
      <c r="U19" s="53" t="s">
        <v>37</v>
      </c>
      <c r="V19" s="54">
        <v>33</v>
      </c>
      <c r="W19" s="26" t="s">
        <v>38</v>
      </c>
      <c r="X19" s="55">
        <v>32</v>
      </c>
      <c r="Y19" s="53" t="s">
        <v>37</v>
      </c>
      <c r="Z19" s="54">
        <v>48</v>
      </c>
      <c r="AA19" s="26" t="s">
        <v>38</v>
      </c>
      <c r="AB19" s="55">
        <v>40</v>
      </c>
      <c r="AC19" s="53" t="s">
        <v>37</v>
      </c>
      <c r="AD19" s="54">
        <v>44</v>
      </c>
      <c r="AE19" s="26" t="s">
        <v>38</v>
      </c>
      <c r="AF19" s="55">
        <v>41</v>
      </c>
    </row>
    <row r="20" spans="1:32" ht="10.5" customHeight="1" x14ac:dyDescent="0.2">
      <c r="A20" s="53" t="s">
        <v>39</v>
      </c>
      <c r="B20" s="54">
        <v>38</v>
      </c>
      <c r="C20" s="26" t="s">
        <v>40</v>
      </c>
      <c r="D20" s="55">
        <v>38</v>
      </c>
      <c r="E20" s="53" t="s">
        <v>39</v>
      </c>
      <c r="F20" s="54">
        <v>39</v>
      </c>
      <c r="G20" s="26" t="s">
        <v>40</v>
      </c>
      <c r="H20" s="55">
        <v>33</v>
      </c>
      <c r="I20" s="53" t="s">
        <v>39</v>
      </c>
      <c r="J20" s="54">
        <v>33</v>
      </c>
      <c r="K20" s="26" t="s">
        <v>40</v>
      </c>
      <c r="L20" s="55">
        <v>42</v>
      </c>
      <c r="M20" s="53" t="s">
        <v>39</v>
      </c>
      <c r="N20" s="54">
        <v>36</v>
      </c>
      <c r="O20" s="26" t="s">
        <v>40</v>
      </c>
      <c r="P20" s="55">
        <v>39</v>
      </c>
      <c r="Q20" s="53" t="s">
        <v>39</v>
      </c>
      <c r="R20" s="54">
        <v>38</v>
      </c>
      <c r="S20" s="26" t="s">
        <v>40</v>
      </c>
      <c r="T20" s="55">
        <v>36</v>
      </c>
      <c r="U20" s="53" t="s">
        <v>39</v>
      </c>
      <c r="V20" s="54">
        <v>38</v>
      </c>
      <c r="W20" s="26" t="s">
        <v>40</v>
      </c>
      <c r="X20" s="55">
        <v>35</v>
      </c>
      <c r="Y20" s="53" t="s">
        <v>39</v>
      </c>
      <c r="Z20" s="54">
        <v>37</v>
      </c>
      <c r="AA20" s="26" t="s">
        <v>40</v>
      </c>
      <c r="AB20" s="55">
        <v>41</v>
      </c>
      <c r="AC20" s="53" t="s">
        <v>39</v>
      </c>
      <c r="AD20" s="54">
        <v>27</v>
      </c>
      <c r="AE20" s="26" t="s">
        <v>40</v>
      </c>
      <c r="AF20" s="55">
        <v>35</v>
      </c>
    </row>
    <row r="21" spans="1:32" ht="10.5" customHeight="1" x14ac:dyDescent="0.2">
      <c r="A21" s="53" t="s">
        <v>41</v>
      </c>
      <c r="B21" s="54">
        <v>36</v>
      </c>
      <c r="C21" s="26" t="s">
        <v>42</v>
      </c>
      <c r="D21" s="55">
        <v>37</v>
      </c>
      <c r="E21" s="53" t="s">
        <v>41</v>
      </c>
      <c r="F21" s="54">
        <v>39</v>
      </c>
      <c r="G21" s="26" t="s">
        <v>42</v>
      </c>
      <c r="H21" s="55">
        <v>38</v>
      </c>
      <c r="I21" s="53" t="s">
        <v>41</v>
      </c>
      <c r="J21" s="54">
        <v>43</v>
      </c>
      <c r="K21" s="26" t="s">
        <v>42</v>
      </c>
      <c r="L21" s="55">
        <v>38</v>
      </c>
      <c r="M21" s="53" t="s">
        <v>41</v>
      </c>
      <c r="N21" s="54">
        <v>37</v>
      </c>
      <c r="O21" s="26" t="s">
        <v>42</v>
      </c>
      <c r="P21" s="55">
        <v>39</v>
      </c>
      <c r="Q21" s="53" t="s">
        <v>41</v>
      </c>
      <c r="R21" s="54">
        <v>32</v>
      </c>
      <c r="S21" s="26" t="s">
        <v>42</v>
      </c>
      <c r="T21" s="55">
        <v>31</v>
      </c>
      <c r="U21" s="53" t="s">
        <v>41</v>
      </c>
      <c r="V21" s="54">
        <v>33</v>
      </c>
      <c r="W21" s="26" t="s">
        <v>42</v>
      </c>
      <c r="X21" s="55">
        <v>47</v>
      </c>
      <c r="Y21" s="53" t="s">
        <v>41</v>
      </c>
      <c r="Z21" s="54">
        <v>42</v>
      </c>
      <c r="AA21" s="26" t="s">
        <v>42</v>
      </c>
      <c r="AB21" s="55">
        <v>44</v>
      </c>
      <c r="AC21" s="53" t="s">
        <v>41</v>
      </c>
      <c r="AD21" s="54">
        <v>32</v>
      </c>
      <c r="AE21" s="26" t="s">
        <v>42</v>
      </c>
      <c r="AF21" s="55">
        <v>36</v>
      </c>
    </row>
    <row r="22" spans="1:32" ht="10.5" customHeight="1" x14ac:dyDescent="0.2">
      <c r="A22" s="53" t="s">
        <v>43</v>
      </c>
      <c r="B22" s="54">
        <v>34</v>
      </c>
      <c r="C22" s="26" t="s">
        <v>44</v>
      </c>
      <c r="D22" s="55">
        <v>35</v>
      </c>
      <c r="E22" s="53" t="s">
        <v>43</v>
      </c>
      <c r="F22" s="54">
        <v>50</v>
      </c>
      <c r="G22" s="26" t="s">
        <v>44</v>
      </c>
      <c r="H22" s="55">
        <v>30</v>
      </c>
      <c r="I22" s="53" t="s">
        <v>43</v>
      </c>
      <c r="J22" s="54">
        <v>33</v>
      </c>
      <c r="K22" s="26" t="s">
        <v>44</v>
      </c>
      <c r="L22" s="55">
        <v>27</v>
      </c>
      <c r="M22" s="53" t="s">
        <v>43</v>
      </c>
      <c r="N22" s="54">
        <v>31</v>
      </c>
      <c r="O22" s="26" t="s">
        <v>44</v>
      </c>
      <c r="P22" s="55">
        <v>36</v>
      </c>
      <c r="Q22" s="53" t="s">
        <v>43</v>
      </c>
      <c r="R22" s="54">
        <v>36</v>
      </c>
      <c r="S22" s="26" t="s">
        <v>44</v>
      </c>
      <c r="T22" s="55">
        <v>34</v>
      </c>
      <c r="U22" s="53" t="s">
        <v>43</v>
      </c>
      <c r="V22" s="54">
        <v>39</v>
      </c>
      <c r="W22" s="26" t="s">
        <v>44</v>
      </c>
      <c r="X22" s="55">
        <v>37</v>
      </c>
      <c r="Y22" s="53" t="s">
        <v>43</v>
      </c>
      <c r="Z22" s="54">
        <v>33</v>
      </c>
      <c r="AA22" s="26" t="s">
        <v>44</v>
      </c>
      <c r="AB22" s="55">
        <v>34</v>
      </c>
      <c r="AC22" s="53" t="s">
        <v>43</v>
      </c>
      <c r="AD22" s="54">
        <v>30</v>
      </c>
      <c r="AE22" s="26" t="s">
        <v>44</v>
      </c>
      <c r="AF22" s="55">
        <v>37</v>
      </c>
    </row>
    <row r="23" spans="1:32" ht="10.5" customHeight="1" x14ac:dyDescent="0.2">
      <c r="A23" s="53" t="s">
        <v>45</v>
      </c>
      <c r="B23" s="54">
        <v>29</v>
      </c>
      <c r="C23" s="26" t="s">
        <v>46</v>
      </c>
      <c r="D23" s="55">
        <v>32</v>
      </c>
      <c r="E23" s="53" t="s">
        <v>45</v>
      </c>
      <c r="F23" s="54">
        <v>37</v>
      </c>
      <c r="G23" s="26" t="s">
        <v>46</v>
      </c>
      <c r="H23" s="55">
        <v>36</v>
      </c>
      <c r="I23" s="53" t="s">
        <v>45</v>
      </c>
      <c r="J23" s="54">
        <v>35</v>
      </c>
      <c r="K23" s="26" t="s">
        <v>46</v>
      </c>
      <c r="L23" s="55">
        <v>34</v>
      </c>
      <c r="M23" s="53" t="s">
        <v>45</v>
      </c>
      <c r="N23" s="54">
        <v>28</v>
      </c>
      <c r="O23" s="26" t="s">
        <v>46</v>
      </c>
      <c r="P23" s="55">
        <v>49</v>
      </c>
      <c r="Q23" s="53" t="s">
        <v>45</v>
      </c>
      <c r="R23" s="54">
        <v>38</v>
      </c>
      <c r="S23" s="26" t="s">
        <v>46</v>
      </c>
      <c r="T23" s="55">
        <v>38</v>
      </c>
      <c r="U23" s="53" t="s">
        <v>45</v>
      </c>
      <c r="V23" s="54">
        <v>39</v>
      </c>
      <c r="W23" s="26" t="s">
        <v>46</v>
      </c>
      <c r="X23" s="55">
        <v>49</v>
      </c>
      <c r="Y23" s="53" t="s">
        <v>45</v>
      </c>
      <c r="Z23" s="54">
        <v>41</v>
      </c>
      <c r="AA23" s="26" t="s">
        <v>46</v>
      </c>
      <c r="AB23" s="55">
        <v>43</v>
      </c>
      <c r="AC23" s="53" t="s">
        <v>45</v>
      </c>
      <c r="AD23" s="54">
        <v>41</v>
      </c>
      <c r="AE23" s="26" t="s">
        <v>46</v>
      </c>
      <c r="AF23" s="55">
        <v>36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1170</v>
      </c>
      <c r="B25" s="35"/>
      <c r="C25" s="31"/>
      <c r="D25" s="40"/>
      <c r="E25" s="32">
        <f>SUM(F6:F23)+SUM(H6:H23)</f>
        <v>1343</v>
      </c>
      <c r="F25" s="35"/>
      <c r="G25" s="32"/>
      <c r="H25" s="31"/>
      <c r="I25" s="32">
        <f>SUM(J6:J23)+SUM(L6:L23)</f>
        <v>1277</v>
      </c>
      <c r="J25" s="35"/>
      <c r="K25" s="31"/>
      <c r="L25" s="40"/>
      <c r="M25" s="32">
        <f>SUM(N6:N23)+SUM(P6:P23)</f>
        <v>1322</v>
      </c>
      <c r="N25" s="35"/>
      <c r="O25" s="32"/>
      <c r="P25" s="31"/>
      <c r="Q25" s="32">
        <f>SUM(R6:R23)+SUM(T6:T23)</f>
        <v>1280</v>
      </c>
      <c r="R25" s="35"/>
      <c r="S25" s="31"/>
      <c r="T25" s="40"/>
      <c r="U25" s="32">
        <f>SUM(V6:V23)+SUM(X6:X23)</f>
        <v>1334</v>
      </c>
      <c r="V25" s="35"/>
      <c r="W25" s="32"/>
      <c r="X25" s="31"/>
      <c r="Y25" s="32">
        <f>SUM(Z6:Z23)+SUM(AB6:AB23)</f>
        <v>1433</v>
      </c>
      <c r="Z25" s="35"/>
      <c r="AA25" s="31"/>
      <c r="AB25" s="40"/>
      <c r="AC25" s="32">
        <f>SUM(AD6:AD23)+SUM(AF6:AF23)</f>
        <v>1202</v>
      </c>
      <c r="AD25" s="35"/>
      <c r="AE25" s="32"/>
      <c r="AF25" s="31"/>
    </row>
    <row r="26" spans="1:32" s="58" customFormat="1" ht="13.5" customHeight="1" x14ac:dyDescent="0.2">
      <c r="A26" s="535" t="s">
        <v>695</v>
      </c>
      <c r="B26" s="536"/>
      <c r="C26" s="536"/>
      <c r="D26" s="536"/>
      <c r="E26" s="536"/>
      <c r="F26" s="536"/>
      <c r="G26" s="536"/>
      <c r="H26" s="537"/>
      <c r="I26" s="302" t="s">
        <v>696</v>
      </c>
      <c r="J26" s="303"/>
      <c r="K26" s="303"/>
      <c r="L26" s="303"/>
      <c r="M26" s="303"/>
      <c r="N26" s="303"/>
      <c r="O26" s="303"/>
      <c r="P26" s="304"/>
      <c r="Q26" s="532" t="s">
        <v>697</v>
      </c>
      <c r="R26" s="533"/>
      <c r="S26" s="533"/>
      <c r="T26" s="533"/>
      <c r="U26" s="533"/>
      <c r="V26" s="533"/>
      <c r="W26" s="533"/>
      <c r="X26" s="534"/>
      <c r="Y26" s="230" t="s">
        <v>698</v>
      </c>
      <c r="Z26" s="231"/>
      <c r="AA26" s="231"/>
      <c r="AB26" s="231"/>
      <c r="AC26" s="231"/>
      <c r="AD26" s="231"/>
      <c r="AE26" s="231"/>
      <c r="AF26" s="232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916</v>
      </c>
      <c r="H27" s="48"/>
      <c r="J27" s="47"/>
      <c r="K27" s="144" t="s">
        <v>271</v>
      </c>
      <c r="L27" s="145"/>
      <c r="M27" s="145"/>
      <c r="N27" s="49" t="s">
        <v>910</v>
      </c>
      <c r="P27" s="48"/>
      <c r="R27" s="47"/>
      <c r="S27" s="144" t="s">
        <v>271</v>
      </c>
      <c r="T27" s="145"/>
      <c r="U27" s="145"/>
      <c r="V27" s="49" t="s">
        <v>917</v>
      </c>
      <c r="X27" s="48"/>
      <c r="Z27" s="47"/>
      <c r="AA27" s="144" t="s">
        <v>271</v>
      </c>
      <c r="AB27" s="145"/>
      <c r="AC27" s="145"/>
      <c r="AD27" s="49" t="s">
        <v>917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923</v>
      </c>
      <c r="G28" s="32"/>
      <c r="H28" s="33"/>
      <c r="I28" s="29"/>
      <c r="K28" s="144" t="s">
        <v>595</v>
      </c>
      <c r="L28" s="145"/>
      <c r="M28" s="145"/>
      <c r="N28" s="49" t="s">
        <v>921</v>
      </c>
      <c r="O28" s="32"/>
      <c r="P28" s="33"/>
      <c r="Q28" s="29"/>
      <c r="S28" s="144" t="s">
        <v>595</v>
      </c>
      <c r="T28" s="145"/>
      <c r="U28" s="145"/>
      <c r="V28" s="49" t="s">
        <v>919</v>
      </c>
      <c r="W28" s="32"/>
      <c r="X28" s="33"/>
      <c r="Y28" s="29"/>
      <c r="AA28" s="144" t="s">
        <v>595</v>
      </c>
      <c r="AB28" s="145"/>
      <c r="AC28" s="145"/>
      <c r="AD28" s="49" t="s">
        <v>957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7</v>
      </c>
      <c r="G29" s="32"/>
      <c r="H29" s="33"/>
      <c r="I29" s="29"/>
      <c r="K29" s="144" t="s">
        <v>596</v>
      </c>
      <c r="L29" s="145"/>
      <c r="M29" s="145"/>
      <c r="N29" s="49">
        <v>7</v>
      </c>
      <c r="O29" s="32"/>
      <c r="P29" s="33"/>
      <c r="Q29" s="29"/>
      <c r="S29" s="144" t="s">
        <v>596</v>
      </c>
      <c r="T29" s="145"/>
      <c r="U29" s="145"/>
      <c r="V29" s="49">
        <v>8</v>
      </c>
      <c r="W29" s="32"/>
      <c r="X29" s="33"/>
      <c r="Y29" s="29"/>
      <c r="AA29" s="144" t="s">
        <v>596</v>
      </c>
      <c r="AB29" s="145"/>
      <c r="AC29" s="145"/>
      <c r="AD29" s="49">
        <v>8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37</v>
      </c>
      <c r="C31" s="26" t="s">
        <v>12</v>
      </c>
      <c r="D31" s="55">
        <v>34</v>
      </c>
      <c r="E31" s="53" t="s">
        <v>11</v>
      </c>
      <c r="F31" s="54">
        <v>29</v>
      </c>
      <c r="G31" s="26" t="s">
        <v>12</v>
      </c>
      <c r="H31" s="55">
        <v>35</v>
      </c>
      <c r="I31" s="53" t="s">
        <v>11</v>
      </c>
      <c r="J31" s="54">
        <v>29</v>
      </c>
      <c r="K31" s="26" t="s">
        <v>12</v>
      </c>
      <c r="L31" s="55">
        <v>31</v>
      </c>
      <c r="M31" s="53" t="s">
        <v>11</v>
      </c>
      <c r="N31" s="54">
        <v>39</v>
      </c>
      <c r="O31" s="26" t="s">
        <v>12</v>
      </c>
      <c r="P31" s="55">
        <v>26</v>
      </c>
      <c r="Q31" s="53" t="s">
        <v>11</v>
      </c>
      <c r="R31" s="54">
        <v>45</v>
      </c>
      <c r="S31" s="26" t="s">
        <v>12</v>
      </c>
      <c r="T31" s="55">
        <v>36</v>
      </c>
      <c r="U31" s="53" t="s">
        <v>11</v>
      </c>
      <c r="V31" s="54">
        <v>33</v>
      </c>
      <c r="W31" s="26" t="s">
        <v>12</v>
      </c>
      <c r="X31" s="55">
        <v>29</v>
      </c>
      <c r="Y31" s="53" t="s">
        <v>11</v>
      </c>
      <c r="Z31" s="54">
        <v>41</v>
      </c>
      <c r="AA31" s="26" t="s">
        <v>12</v>
      </c>
      <c r="AB31" s="55">
        <v>36</v>
      </c>
      <c r="AC31" s="53" t="s">
        <v>11</v>
      </c>
      <c r="AD31" s="54">
        <v>31</v>
      </c>
      <c r="AE31" s="26" t="s">
        <v>12</v>
      </c>
      <c r="AF31" s="55">
        <v>36</v>
      </c>
    </row>
    <row r="32" spans="1:32" ht="10.5" customHeight="1" x14ac:dyDescent="0.2">
      <c r="A32" s="53" t="s">
        <v>13</v>
      </c>
      <c r="B32" s="54">
        <v>38</v>
      </c>
      <c r="C32" s="26" t="s">
        <v>14</v>
      </c>
      <c r="D32" s="55">
        <v>44</v>
      </c>
      <c r="E32" s="53" t="s">
        <v>13</v>
      </c>
      <c r="F32" s="54">
        <v>32</v>
      </c>
      <c r="G32" s="26" t="s">
        <v>14</v>
      </c>
      <c r="H32" s="55">
        <v>42</v>
      </c>
      <c r="I32" s="53" t="s">
        <v>13</v>
      </c>
      <c r="J32" s="54">
        <v>34</v>
      </c>
      <c r="K32" s="26" t="s">
        <v>14</v>
      </c>
      <c r="L32" s="55">
        <v>35</v>
      </c>
      <c r="M32" s="53" t="s">
        <v>13</v>
      </c>
      <c r="N32" s="54">
        <v>35</v>
      </c>
      <c r="O32" s="26" t="s">
        <v>14</v>
      </c>
      <c r="P32" s="55">
        <v>33</v>
      </c>
      <c r="Q32" s="53" t="s">
        <v>13</v>
      </c>
      <c r="R32" s="54">
        <v>35</v>
      </c>
      <c r="S32" s="26" t="s">
        <v>14</v>
      </c>
      <c r="T32" s="55">
        <v>33</v>
      </c>
      <c r="U32" s="53" t="s">
        <v>13</v>
      </c>
      <c r="V32" s="54">
        <v>47</v>
      </c>
      <c r="W32" s="26" t="s">
        <v>14</v>
      </c>
      <c r="X32" s="55">
        <v>47</v>
      </c>
      <c r="Y32" s="53" t="s">
        <v>13</v>
      </c>
      <c r="Z32" s="54">
        <v>34</v>
      </c>
      <c r="AA32" s="26" t="s">
        <v>14</v>
      </c>
      <c r="AB32" s="55">
        <v>23</v>
      </c>
      <c r="AC32" s="53" t="s">
        <v>13</v>
      </c>
      <c r="AD32" s="54">
        <v>36</v>
      </c>
      <c r="AE32" s="26" t="s">
        <v>14</v>
      </c>
      <c r="AF32" s="55">
        <v>39</v>
      </c>
    </row>
    <row r="33" spans="1:32" ht="10.5" customHeight="1" x14ac:dyDescent="0.2">
      <c r="A33" s="53" t="s">
        <v>15</v>
      </c>
      <c r="B33" s="54">
        <v>30</v>
      </c>
      <c r="C33" s="26" t="s">
        <v>16</v>
      </c>
      <c r="D33" s="55">
        <v>39</v>
      </c>
      <c r="E33" s="53" t="s">
        <v>15</v>
      </c>
      <c r="F33" s="54">
        <v>29</v>
      </c>
      <c r="G33" s="26" t="s">
        <v>16</v>
      </c>
      <c r="H33" s="55">
        <v>33</v>
      </c>
      <c r="I33" s="53" t="s">
        <v>15</v>
      </c>
      <c r="J33" s="54">
        <v>50</v>
      </c>
      <c r="K33" s="26" t="s">
        <v>16</v>
      </c>
      <c r="L33" s="55">
        <v>49</v>
      </c>
      <c r="M33" s="53" t="s">
        <v>15</v>
      </c>
      <c r="N33" s="54">
        <v>41</v>
      </c>
      <c r="O33" s="26" t="s">
        <v>16</v>
      </c>
      <c r="P33" s="55">
        <v>36</v>
      </c>
      <c r="Q33" s="53" t="s">
        <v>15</v>
      </c>
      <c r="R33" s="54">
        <v>31</v>
      </c>
      <c r="S33" s="26" t="s">
        <v>16</v>
      </c>
      <c r="T33" s="55">
        <v>35</v>
      </c>
      <c r="U33" s="53" t="s">
        <v>15</v>
      </c>
      <c r="V33" s="54">
        <v>38</v>
      </c>
      <c r="W33" s="26" t="s">
        <v>16</v>
      </c>
      <c r="X33" s="55">
        <v>34</v>
      </c>
      <c r="Y33" s="53" t="s">
        <v>15</v>
      </c>
      <c r="Z33" s="54">
        <v>22</v>
      </c>
      <c r="AA33" s="26" t="s">
        <v>16</v>
      </c>
      <c r="AB33" s="55">
        <v>35</v>
      </c>
      <c r="AC33" s="53" t="s">
        <v>15</v>
      </c>
      <c r="AD33" s="54">
        <v>34</v>
      </c>
      <c r="AE33" s="26" t="s">
        <v>16</v>
      </c>
      <c r="AF33" s="55">
        <v>34</v>
      </c>
    </row>
    <row r="34" spans="1:32" ht="10.5" customHeight="1" x14ac:dyDescent="0.2">
      <c r="A34" s="53" t="s">
        <v>17</v>
      </c>
      <c r="B34" s="54">
        <v>43</v>
      </c>
      <c r="C34" s="26" t="s">
        <v>18</v>
      </c>
      <c r="D34" s="55">
        <v>45</v>
      </c>
      <c r="E34" s="53" t="s">
        <v>17</v>
      </c>
      <c r="F34" s="54">
        <v>38</v>
      </c>
      <c r="G34" s="26" t="s">
        <v>18</v>
      </c>
      <c r="H34" s="55">
        <v>37</v>
      </c>
      <c r="I34" s="53" t="s">
        <v>17</v>
      </c>
      <c r="J34" s="54">
        <v>32</v>
      </c>
      <c r="K34" s="26" t="s">
        <v>18</v>
      </c>
      <c r="L34" s="55">
        <v>38</v>
      </c>
      <c r="M34" s="53" t="s">
        <v>17</v>
      </c>
      <c r="N34" s="54">
        <v>40</v>
      </c>
      <c r="O34" s="26" t="s">
        <v>18</v>
      </c>
      <c r="P34" s="55">
        <v>38</v>
      </c>
      <c r="Q34" s="53" t="s">
        <v>17</v>
      </c>
      <c r="R34" s="54">
        <v>33</v>
      </c>
      <c r="S34" s="26" t="s">
        <v>18</v>
      </c>
      <c r="T34" s="55">
        <v>31</v>
      </c>
      <c r="U34" s="53" t="s">
        <v>17</v>
      </c>
      <c r="V34" s="54">
        <v>37</v>
      </c>
      <c r="W34" s="26" t="s">
        <v>18</v>
      </c>
      <c r="X34" s="55">
        <v>35</v>
      </c>
      <c r="Y34" s="53" t="s">
        <v>17</v>
      </c>
      <c r="Z34" s="54">
        <v>34</v>
      </c>
      <c r="AA34" s="26" t="s">
        <v>18</v>
      </c>
      <c r="AB34" s="55">
        <v>26</v>
      </c>
      <c r="AC34" s="53" t="s">
        <v>17</v>
      </c>
      <c r="AD34" s="54">
        <v>38</v>
      </c>
      <c r="AE34" s="26" t="s">
        <v>18</v>
      </c>
      <c r="AF34" s="55">
        <v>29</v>
      </c>
    </row>
    <row r="35" spans="1:32" ht="10.5" customHeight="1" x14ac:dyDescent="0.2">
      <c r="A35" s="53" t="s">
        <v>19</v>
      </c>
      <c r="B35" s="54">
        <v>37</v>
      </c>
      <c r="C35" s="26" t="s">
        <v>20</v>
      </c>
      <c r="D35" s="55">
        <v>34</v>
      </c>
      <c r="E35" s="53" t="s">
        <v>19</v>
      </c>
      <c r="F35" s="54">
        <v>28</v>
      </c>
      <c r="G35" s="26" t="s">
        <v>20</v>
      </c>
      <c r="H35" s="55">
        <v>34</v>
      </c>
      <c r="I35" s="53" t="s">
        <v>19</v>
      </c>
      <c r="J35" s="54">
        <v>47</v>
      </c>
      <c r="K35" s="26" t="s">
        <v>20</v>
      </c>
      <c r="L35" s="55">
        <v>48</v>
      </c>
      <c r="M35" s="53" t="s">
        <v>19</v>
      </c>
      <c r="N35" s="54">
        <v>31</v>
      </c>
      <c r="O35" s="26" t="s">
        <v>20</v>
      </c>
      <c r="P35" s="55">
        <v>37</v>
      </c>
      <c r="Q35" s="53" t="s">
        <v>19</v>
      </c>
      <c r="R35" s="54">
        <v>32</v>
      </c>
      <c r="S35" s="26" t="s">
        <v>20</v>
      </c>
      <c r="T35" s="55">
        <v>43</v>
      </c>
      <c r="U35" s="53" t="s">
        <v>19</v>
      </c>
      <c r="V35" s="54">
        <v>42</v>
      </c>
      <c r="W35" s="26" t="s">
        <v>20</v>
      </c>
      <c r="X35" s="55">
        <v>41</v>
      </c>
      <c r="Y35" s="53" t="s">
        <v>19</v>
      </c>
      <c r="Z35" s="54">
        <v>26</v>
      </c>
      <c r="AA35" s="26" t="s">
        <v>20</v>
      </c>
      <c r="AB35" s="55">
        <v>40</v>
      </c>
      <c r="AC35" s="53" t="s">
        <v>19</v>
      </c>
      <c r="AD35" s="54">
        <v>32</v>
      </c>
      <c r="AE35" s="26" t="s">
        <v>20</v>
      </c>
      <c r="AF35" s="55">
        <v>37</v>
      </c>
    </row>
    <row r="36" spans="1:32" ht="10.5" customHeight="1" x14ac:dyDescent="0.2">
      <c r="A36" s="53" t="s">
        <v>21</v>
      </c>
      <c r="B36" s="54">
        <v>42</v>
      </c>
      <c r="C36" s="26" t="s">
        <v>22</v>
      </c>
      <c r="D36" s="55">
        <v>39</v>
      </c>
      <c r="E36" s="53" t="s">
        <v>21</v>
      </c>
      <c r="F36" s="54">
        <v>33</v>
      </c>
      <c r="G36" s="26" t="s">
        <v>22</v>
      </c>
      <c r="H36" s="55">
        <v>42</v>
      </c>
      <c r="I36" s="53" t="s">
        <v>21</v>
      </c>
      <c r="J36" s="54">
        <v>27</v>
      </c>
      <c r="K36" s="26" t="s">
        <v>22</v>
      </c>
      <c r="L36" s="55">
        <v>35</v>
      </c>
      <c r="M36" s="53" t="s">
        <v>21</v>
      </c>
      <c r="N36" s="54">
        <v>32</v>
      </c>
      <c r="O36" s="26" t="s">
        <v>22</v>
      </c>
      <c r="P36" s="55">
        <v>27</v>
      </c>
      <c r="Q36" s="53" t="s">
        <v>21</v>
      </c>
      <c r="R36" s="54">
        <v>43</v>
      </c>
      <c r="S36" s="26" t="s">
        <v>22</v>
      </c>
      <c r="T36" s="55">
        <v>34</v>
      </c>
      <c r="U36" s="53" t="s">
        <v>21</v>
      </c>
      <c r="V36" s="54">
        <v>40</v>
      </c>
      <c r="W36" s="26" t="s">
        <v>22</v>
      </c>
      <c r="X36" s="55">
        <v>30</v>
      </c>
      <c r="Y36" s="53" t="s">
        <v>21</v>
      </c>
      <c r="Z36" s="54">
        <v>39</v>
      </c>
      <c r="AA36" s="26" t="s">
        <v>22</v>
      </c>
      <c r="AB36" s="55">
        <v>39</v>
      </c>
      <c r="AC36" s="53" t="s">
        <v>21</v>
      </c>
      <c r="AD36" s="54">
        <v>42</v>
      </c>
      <c r="AE36" s="26" t="s">
        <v>22</v>
      </c>
      <c r="AF36" s="55">
        <v>44</v>
      </c>
    </row>
    <row r="37" spans="1:32" ht="10.5" customHeight="1" x14ac:dyDescent="0.2">
      <c r="A37" s="53" t="s">
        <v>23</v>
      </c>
      <c r="B37" s="54">
        <v>36</v>
      </c>
      <c r="C37" s="26" t="s">
        <v>24</v>
      </c>
      <c r="D37" s="55">
        <v>30</v>
      </c>
      <c r="E37" s="53" t="s">
        <v>23</v>
      </c>
      <c r="F37" s="54">
        <v>30</v>
      </c>
      <c r="G37" s="26" t="s">
        <v>24</v>
      </c>
      <c r="H37" s="55">
        <v>31</v>
      </c>
      <c r="I37" s="53" t="s">
        <v>23</v>
      </c>
      <c r="J37" s="54">
        <v>36</v>
      </c>
      <c r="K37" s="26" t="s">
        <v>24</v>
      </c>
      <c r="L37" s="55">
        <v>38</v>
      </c>
      <c r="M37" s="53" t="s">
        <v>23</v>
      </c>
      <c r="N37" s="54">
        <v>27</v>
      </c>
      <c r="O37" s="26" t="s">
        <v>24</v>
      </c>
      <c r="P37" s="55">
        <v>30</v>
      </c>
      <c r="Q37" s="53" t="s">
        <v>23</v>
      </c>
      <c r="R37" s="54">
        <v>35</v>
      </c>
      <c r="S37" s="26" t="s">
        <v>24</v>
      </c>
      <c r="T37" s="55">
        <v>32</v>
      </c>
      <c r="U37" s="53" t="s">
        <v>23</v>
      </c>
      <c r="V37" s="54">
        <v>29</v>
      </c>
      <c r="W37" s="26" t="s">
        <v>24</v>
      </c>
      <c r="X37" s="55">
        <v>43</v>
      </c>
      <c r="Y37" s="53" t="s">
        <v>23</v>
      </c>
      <c r="Z37" s="54">
        <v>40</v>
      </c>
      <c r="AA37" s="26" t="s">
        <v>24</v>
      </c>
      <c r="AB37" s="55">
        <v>31</v>
      </c>
      <c r="AC37" s="53" t="s">
        <v>23</v>
      </c>
      <c r="AD37" s="54">
        <v>37</v>
      </c>
      <c r="AE37" s="26" t="s">
        <v>24</v>
      </c>
      <c r="AF37" s="55">
        <v>34</v>
      </c>
    </row>
    <row r="38" spans="1:32" ht="10.5" customHeight="1" x14ac:dyDescent="0.2">
      <c r="A38" s="53" t="s">
        <v>25</v>
      </c>
      <c r="B38" s="54">
        <v>28</v>
      </c>
      <c r="C38" s="26" t="s">
        <v>26</v>
      </c>
      <c r="D38" s="55">
        <v>41</v>
      </c>
      <c r="E38" s="53" t="s">
        <v>25</v>
      </c>
      <c r="F38" s="54">
        <v>39</v>
      </c>
      <c r="G38" s="26" t="s">
        <v>26</v>
      </c>
      <c r="H38" s="55">
        <v>36</v>
      </c>
      <c r="I38" s="53" t="s">
        <v>25</v>
      </c>
      <c r="J38" s="54">
        <v>28</v>
      </c>
      <c r="K38" s="26" t="s">
        <v>26</v>
      </c>
      <c r="L38" s="55">
        <v>29</v>
      </c>
      <c r="M38" s="53" t="s">
        <v>25</v>
      </c>
      <c r="N38" s="54">
        <v>32</v>
      </c>
      <c r="O38" s="26" t="s">
        <v>26</v>
      </c>
      <c r="P38" s="55">
        <v>32</v>
      </c>
      <c r="Q38" s="53" t="s">
        <v>25</v>
      </c>
      <c r="R38" s="54">
        <v>33</v>
      </c>
      <c r="S38" s="26" t="s">
        <v>26</v>
      </c>
      <c r="T38" s="55">
        <v>30</v>
      </c>
      <c r="U38" s="53" t="s">
        <v>25</v>
      </c>
      <c r="V38" s="54">
        <v>42</v>
      </c>
      <c r="W38" s="26" t="s">
        <v>26</v>
      </c>
      <c r="X38" s="55">
        <v>31</v>
      </c>
      <c r="Y38" s="53" t="s">
        <v>25</v>
      </c>
      <c r="Z38" s="54">
        <v>33</v>
      </c>
      <c r="AA38" s="26" t="s">
        <v>26</v>
      </c>
      <c r="AB38" s="55">
        <v>36</v>
      </c>
      <c r="AC38" s="53" t="s">
        <v>25</v>
      </c>
      <c r="AD38" s="54">
        <v>35</v>
      </c>
      <c r="AE38" s="26" t="s">
        <v>26</v>
      </c>
      <c r="AF38" s="55">
        <v>39</v>
      </c>
    </row>
    <row r="39" spans="1:32" ht="10.5" customHeight="1" x14ac:dyDescent="0.2">
      <c r="A39" s="53" t="s">
        <v>27</v>
      </c>
      <c r="B39" s="54">
        <v>30</v>
      </c>
      <c r="C39" s="26" t="s">
        <v>28</v>
      </c>
      <c r="D39" s="55">
        <v>39</v>
      </c>
      <c r="E39" s="53" t="s">
        <v>27</v>
      </c>
      <c r="F39" s="54">
        <v>28</v>
      </c>
      <c r="G39" s="26" t="s">
        <v>28</v>
      </c>
      <c r="H39" s="55">
        <v>32</v>
      </c>
      <c r="I39" s="53" t="s">
        <v>27</v>
      </c>
      <c r="J39" s="54">
        <v>32</v>
      </c>
      <c r="K39" s="26" t="s">
        <v>28</v>
      </c>
      <c r="L39" s="55">
        <v>30</v>
      </c>
      <c r="M39" s="53" t="s">
        <v>27</v>
      </c>
      <c r="N39" s="54">
        <v>31</v>
      </c>
      <c r="O39" s="26" t="s">
        <v>28</v>
      </c>
      <c r="P39" s="55">
        <v>30</v>
      </c>
      <c r="Q39" s="53" t="s">
        <v>27</v>
      </c>
      <c r="R39" s="54">
        <v>32</v>
      </c>
      <c r="S39" s="26" t="s">
        <v>28</v>
      </c>
      <c r="T39" s="55">
        <v>28</v>
      </c>
      <c r="U39" s="53" t="s">
        <v>27</v>
      </c>
      <c r="V39" s="54">
        <v>36</v>
      </c>
      <c r="W39" s="26" t="s">
        <v>28</v>
      </c>
      <c r="X39" s="55">
        <v>39</v>
      </c>
      <c r="Y39" s="53" t="s">
        <v>27</v>
      </c>
      <c r="Z39" s="54">
        <v>32</v>
      </c>
      <c r="AA39" s="26" t="s">
        <v>28</v>
      </c>
      <c r="AB39" s="55">
        <v>35</v>
      </c>
      <c r="AC39" s="53" t="s">
        <v>27</v>
      </c>
      <c r="AD39" s="54">
        <v>36</v>
      </c>
      <c r="AE39" s="26" t="s">
        <v>28</v>
      </c>
      <c r="AF39" s="55">
        <v>30</v>
      </c>
    </row>
    <row r="40" spans="1:32" ht="10.5" customHeight="1" x14ac:dyDescent="0.2">
      <c r="A40" s="53" t="s">
        <v>29</v>
      </c>
      <c r="B40" s="54">
        <v>42</v>
      </c>
      <c r="C40" s="26" t="s">
        <v>30</v>
      </c>
      <c r="D40" s="55">
        <v>43</v>
      </c>
      <c r="E40" s="53" t="s">
        <v>29</v>
      </c>
      <c r="F40" s="54">
        <v>32</v>
      </c>
      <c r="G40" s="26" t="s">
        <v>30</v>
      </c>
      <c r="H40" s="55">
        <v>40</v>
      </c>
      <c r="I40" s="53" t="s">
        <v>29</v>
      </c>
      <c r="J40" s="54">
        <v>30</v>
      </c>
      <c r="K40" s="26" t="s">
        <v>30</v>
      </c>
      <c r="L40" s="55">
        <v>33</v>
      </c>
      <c r="M40" s="53" t="s">
        <v>29</v>
      </c>
      <c r="N40" s="54">
        <v>33</v>
      </c>
      <c r="O40" s="26" t="s">
        <v>30</v>
      </c>
      <c r="P40" s="55">
        <v>29</v>
      </c>
      <c r="Q40" s="53" t="s">
        <v>29</v>
      </c>
      <c r="R40" s="54">
        <v>30</v>
      </c>
      <c r="S40" s="26" t="s">
        <v>30</v>
      </c>
      <c r="T40" s="55">
        <v>48</v>
      </c>
      <c r="U40" s="53" t="s">
        <v>29</v>
      </c>
      <c r="V40" s="54">
        <v>35</v>
      </c>
      <c r="W40" s="26" t="s">
        <v>30</v>
      </c>
      <c r="X40" s="55">
        <v>42</v>
      </c>
      <c r="Y40" s="53" t="s">
        <v>29</v>
      </c>
      <c r="Z40" s="54">
        <v>25</v>
      </c>
      <c r="AA40" s="26" t="s">
        <v>30</v>
      </c>
      <c r="AB40" s="55">
        <v>27</v>
      </c>
      <c r="AC40" s="53" t="s">
        <v>29</v>
      </c>
      <c r="AD40" s="54">
        <v>34</v>
      </c>
      <c r="AE40" s="26" t="s">
        <v>30</v>
      </c>
      <c r="AF40" s="55">
        <v>38</v>
      </c>
    </row>
    <row r="41" spans="1:32" ht="10.5" customHeight="1" x14ac:dyDescent="0.2">
      <c r="A41" s="53" t="s">
        <v>31</v>
      </c>
      <c r="B41" s="54">
        <v>38</v>
      </c>
      <c r="C41" s="26" t="s">
        <v>32</v>
      </c>
      <c r="D41" s="55">
        <v>28</v>
      </c>
      <c r="E41" s="53" t="s">
        <v>31</v>
      </c>
      <c r="F41" s="54">
        <v>28</v>
      </c>
      <c r="G41" s="26" t="s">
        <v>32</v>
      </c>
      <c r="H41" s="55">
        <v>31</v>
      </c>
      <c r="I41" s="53" t="s">
        <v>31</v>
      </c>
      <c r="J41" s="54">
        <v>35</v>
      </c>
      <c r="K41" s="26" t="s">
        <v>32</v>
      </c>
      <c r="L41" s="55">
        <v>38</v>
      </c>
      <c r="M41" s="53" t="s">
        <v>31</v>
      </c>
      <c r="N41" s="54">
        <v>40</v>
      </c>
      <c r="O41" s="26" t="s">
        <v>32</v>
      </c>
      <c r="P41" s="55">
        <v>35</v>
      </c>
      <c r="Q41" s="53" t="s">
        <v>31</v>
      </c>
      <c r="R41" s="54">
        <v>44</v>
      </c>
      <c r="S41" s="26" t="s">
        <v>32</v>
      </c>
      <c r="T41" s="55">
        <v>27</v>
      </c>
      <c r="U41" s="53" t="s">
        <v>31</v>
      </c>
      <c r="V41" s="54">
        <v>34</v>
      </c>
      <c r="W41" s="26" t="s">
        <v>32</v>
      </c>
      <c r="X41" s="55">
        <v>33</v>
      </c>
      <c r="Y41" s="53" t="s">
        <v>31</v>
      </c>
      <c r="Z41" s="54">
        <v>42</v>
      </c>
      <c r="AA41" s="26" t="s">
        <v>32</v>
      </c>
      <c r="AB41" s="55">
        <v>44</v>
      </c>
      <c r="AC41" s="53" t="s">
        <v>31</v>
      </c>
      <c r="AD41" s="54">
        <v>33</v>
      </c>
      <c r="AE41" s="26" t="s">
        <v>32</v>
      </c>
      <c r="AF41" s="55">
        <v>40</v>
      </c>
    </row>
    <row r="42" spans="1:32" ht="10.5" customHeight="1" x14ac:dyDescent="0.2">
      <c r="A42" s="53" t="s">
        <v>33</v>
      </c>
      <c r="B42" s="54">
        <v>44</v>
      </c>
      <c r="C42" s="26" t="s">
        <v>34</v>
      </c>
      <c r="D42" s="55">
        <v>26</v>
      </c>
      <c r="E42" s="53" t="s">
        <v>33</v>
      </c>
      <c r="F42" s="54">
        <v>36</v>
      </c>
      <c r="G42" s="26" t="s">
        <v>34</v>
      </c>
      <c r="H42" s="55">
        <v>34</v>
      </c>
      <c r="I42" s="53" t="s">
        <v>33</v>
      </c>
      <c r="J42" s="54">
        <v>48</v>
      </c>
      <c r="K42" s="26" t="s">
        <v>34</v>
      </c>
      <c r="L42" s="55">
        <v>50</v>
      </c>
      <c r="M42" s="53" t="s">
        <v>33</v>
      </c>
      <c r="N42" s="54">
        <v>32</v>
      </c>
      <c r="O42" s="26" t="s">
        <v>34</v>
      </c>
      <c r="P42" s="55">
        <v>22</v>
      </c>
      <c r="Q42" s="53" t="s">
        <v>33</v>
      </c>
      <c r="R42" s="54">
        <v>28</v>
      </c>
      <c r="S42" s="26" t="s">
        <v>34</v>
      </c>
      <c r="T42" s="55">
        <v>44</v>
      </c>
      <c r="U42" s="53" t="s">
        <v>33</v>
      </c>
      <c r="V42" s="54">
        <v>36</v>
      </c>
      <c r="W42" s="26" t="s">
        <v>34</v>
      </c>
      <c r="X42" s="55">
        <v>40</v>
      </c>
      <c r="Y42" s="53" t="s">
        <v>33</v>
      </c>
      <c r="Z42" s="54">
        <v>31</v>
      </c>
      <c r="AA42" s="26" t="s">
        <v>34</v>
      </c>
      <c r="AB42" s="55">
        <v>32</v>
      </c>
      <c r="AC42" s="53" t="s">
        <v>33</v>
      </c>
      <c r="AD42" s="54">
        <v>32</v>
      </c>
      <c r="AE42" s="26" t="s">
        <v>34</v>
      </c>
      <c r="AF42" s="55">
        <v>35</v>
      </c>
    </row>
    <row r="43" spans="1:32" ht="10.5" customHeight="1" x14ac:dyDescent="0.2">
      <c r="A43" s="53" t="s">
        <v>35</v>
      </c>
      <c r="B43" s="54">
        <v>29</v>
      </c>
      <c r="C43" s="26" t="s">
        <v>36</v>
      </c>
      <c r="D43" s="55">
        <v>24</v>
      </c>
      <c r="E43" s="53" t="s">
        <v>35</v>
      </c>
      <c r="F43" s="54">
        <v>26</v>
      </c>
      <c r="G43" s="26" t="s">
        <v>36</v>
      </c>
      <c r="H43" s="55">
        <v>30</v>
      </c>
      <c r="I43" s="53" t="s">
        <v>35</v>
      </c>
      <c r="J43" s="54">
        <v>33</v>
      </c>
      <c r="K43" s="26" t="s">
        <v>36</v>
      </c>
      <c r="L43" s="55">
        <v>36</v>
      </c>
      <c r="M43" s="53" t="s">
        <v>35</v>
      </c>
      <c r="N43" s="54">
        <v>32</v>
      </c>
      <c r="O43" s="26" t="s">
        <v>36</v>
      </c>
      <c r="P43" s="55">
        <v>27</v>
      </c>
      <c r="Q43" s="53" t="s">
        <v>35</v>
      </c>
      <c r="R43" s="54">
        <v>46</v>
      </c>
      <c r="S43" s="26" t="s">
        <v>36</v>
      </c>
      <c r="T43" s="55">
        <v>38</v>
      </c>
      <c r="U43" s="53" t="s">
        <v>35</v>
      </c>
      <c r="V43" s="54">
        <v>38</v>
      </c>
      <c r="W43" s="26" t="s">
        <v>36</v>
      </c>
      <c r="X43" s="55">
        <v>38</v>
      </c>
      <c r="Y43" s="53" t="s">
        <v>35</v>
      </c>
      <c r="Z43" s="54">
        <v>40</v>
      </c>
      <c r="AA43" s="26" t="s">
        <v>36</v>
      </c>
      <c r="AB43" s="55">
        <v>42</v>
      </c>
      <c r="AC43" s="53" t="s">
        <v>35</v>
      </c>
      <c r="AD43" s="54">
        <v>37</v>
      </c>
      <c r="AE43" s="26" t="s">
        <v>36</v>
      </c>
      <c r="AF43" s="55">
        <v>36</v>
      </c>
    </row>
    <row r="44" spans="1:32" ht="10.5" customHeight="1" x14ac:dyDescent="0.2">
      <c r="A44" s="53" t="s">
        <v>37</v>
      </c>
      <c r="B44" s="54">
        <v>27</v>
      </c>
      <c r="C44" s="26" t="s">
        <v>38</v>
      </c>
      <c r="D44" s="55">
        <v>22</v>
      </c>
      <c r="E44" s="53" t="s">
        <v>37</v>
      </c>
      <c r="F44" s="54">
        <v>30</v>
      </c>
      <c r="G44" s="26" t="s">
        <v>38</v>
      </c>
      <c r="H44" s="55">
        <v>39</v>
      </c>
      <c r="I44" s="53" t="s">
        <v>37</v>
      </c>
      <c r="J44" s="54">
        <v>48</v>
      </c>
      <c r="K44" s="26" t="s">
        <v>38</v>
      </c>
      <c r="L44" s="55">
        <v>46</v>
      </c>
      <c r="M44" s="53" t="s">
        <v>37</v>
      </c>
      <c r="N44" s="54">
        <v>38</v>
      </c>
      <c r="O44" s="26" t="s">
        <v>38</v>
      </c>
      <c r="P44" s="55">
        <v>28</v>
      </c>
      <c r="Q44" s="53" t="s">
        <v>37</v>
      </c>
      <c r="R44" s="54">
        <v>41</v>
      </c>
      <c r="S44" s="26" t="s">
        <v>38</v>
      </c>
      <c r="T44" s="55">
        <v>30</v>
      </c>
      <c r="U44" s="53" t="s">
        <v>37</v>
      </c>
      <c r="V44" s="54">
        <v>37</v>
      </c>
      <c r="W44" s="26" t="s">
        <v>38</v>
      </c>
      <c r="X44" s="55">
        <v>37</v>
      </c>
      <c r="Y44" s="53" t="s">
        <v>37</v>
      </c>
      <c r="Z44" s="54">
        <v>26</v>
      </c>
      <c r="AA44" s="26" t="s">
        <v>38</v>
      </c>
      <c r="AB44" s="55">
        <v>30</v>
      </c>
      <c r="AC44" s="53" t="s">
        <v>37</v>
      </c>
      <c r="AD44" s="54">
        <v>33</v>
      </c>
      <c r="AE44" s="26" t="s">
        <v>38</v>
      </c>
      <c r="AF44" s="55">
        <v>29</v>
      </c>
    </row>
    <row r="45" spans="1:32" ht="10.5" customHeight="1" x14ac:dyDescent="0.2">
      <c r="A45" s="53" t="s">
        <v>39</v>
      </c>
      <c r="B45" s="54">
        <v>26</v>
      </c>
      <c r="C45" s="26" t="s">
        <v>40</v>
      </c>
      <c r="D45" s="55">
        <v>36</v>
      </c>
      <c r="E45" s="53" t="s">
        <v>39</v>
      </c>
      <c r="F45" s="54">
        <v>27</v>
      </c>
      <c r="G45" s="26" t="s">
        <v>40</v>
      </c>
      <c r="H45" s="55">
        <v>29</v>
      </c>
      <c r="I45" s="53" t="s">
        <v>39</v>
      </c>
      <c r="J45" s="54">
        <v>33</v>
      </c>
      <c r="K45" s="26" t="s">
        <v>40</v>
      </c>
      <c r="L45" s="55">
        <v>26</v>
      </c>
      <c r="M45" s="53" t="s">
        <v>39</v>
      </c>
      <c r="N45" s="54">
        <v>26</v>
      </c>
      <c r="O45" s="26" t="s">
        <v>40</v>
      </c>
      <c r="P45" s="55">
        <v>34</v>
      </c>
      <c r="Q45" s="53" t="s">
        <v>39</v>
      </c>
      <c r="R45" s="54">
        <v>33</v>
      </c>
      <c r="S45" s="26" t="s">
        <v>40</v>
      </c>
      <c r="T45" s="55">
        <v>30</v>
      </c>
      <c r="U45" s="53" t="s">
        <v>39</v>
      </c>
      <c r="V45" s="54">
        <v>40</v>
      </c>
      <c r="W45" s="26" t="s">
        <v>40</v>
      </c>
      <c r="X45" s="55">
        <v>36</v>
      </c>
      <c r="Y45" s="53" t="s">
        <v>39</v>
      </c>
      <c r="Z45" s="54">
        <v>39</v>
      </c>
      <c r="AA45" s="26" t="s">
        <v>40</v>
      </c>
      <c r="AB45" s="55">
        <v>25</v>
      </c>
      <c r="AC45" s="53" t="s">
        <v>39</v>
      </c>
      <c r="AD45" s="54">
        <v>31</v>
      </c>
      <c r="AE45" s="26" t="s">
        <v>40</v>
      </c>
      <c r="AF45" s="55">
        <v>45</v>
      </c>
    </row>
    <row r="46" spans="1:32" ht="10.5" customHeight="1" x14ac:dyDescent="0.2">
      <c r="A46" s="53" t="s">
        <v>41</v>
      </c>
      <c r="B46" s="54">
        <v>24</v>
      </c>
      <c r="C46" s="26" t="s">
        <v>42</v>
      </c>
      <c r="D46" s="55">
        <v>41</v>
      </c>
      <c r="E46" s="53" t="s">
        <v>41</v>
      </c>
      <c r="F46" s="54">
        <v>35</v>
      </c>
      <c r="G46" s="26" t="s">
        <v>42</v>
      </c>
      <c r="H46" s="55">
        <v>33</v>
      </c>
      <c r="I46" s="53" t="s">
        <v>41</v>
      </c>
      <c r="J46" s="54">
        <v>37</v>
      </c>
      <c r="K46" s="26" t="s">
        <v>42</v>
      </c>
      <c r="L46" s="55">
        <v>35</v>
      </c>
      <c r="M46" s="53" t="s">
        <v>41</v>
      </c>
      <c r="N46" s="54">
        <v>29</v>
      </c>
      <c r="O46" s="26" t="s">
        <v>42</v>
      </c>
      <c r="P46" s="55">
        <v>39</v>
      </c>
      <c r="Q46" s="53" t="s">
        <v>41</v>
      </c>
      <c r="R46" s="54">
        <v>37</v>
      </c>
      <c r="S46" s="26" t="s">
        <v>42</v>
      </c>
      <c r="T46" s="55">
        <v>35</v>
      </c>
      <c r="U46" s="53" t="s">
        <v>41</v>
      </c>
      <c r="V46" s="54">
        <v>32</v>
      </c>
      <c r="W46" s="26" t="s">
        <v>42</v>
      </c>
      <c r="X46" s="55">
        <v>38</v>
      </c>
      <c r="Y46" s="53" t="s">
        <v>41</v>
      </c>
      <c r="Z46" s="54">
        <v>37</v>
      </c>
      <c r="AA46" s="26" t="s">
        <v>42</v>
      </c>
      <c r="AB46" s="55">
        <v>40</v>
      </c>
      <c r="AC46" s="53" t="s">
        <v>41</v>
      </c>
      <c r="AD46" s="54">
        <v>29</v>
      </c>
      <c r="AE46" s="26" t="s">
        <v>42</v>
      </c>
      <c r="AF46" s="55">
        <v>37</v>
      </c>
    </row>
    <row r="47" spans="1:32" ht="10.5" customHeight="1" x14ac:dyDescent="0.2">
      <c r="A47" s="53" t="s">
        <v>43</v>
      </c>
      <c r="B47" s="54">
        <v>38</v>
      </c>
      <c r="C47" s="26" t="s">
        <v>44</v>
      </c>
      <c r="D47" s="55">
        <v>43</v>
      </c>
      <c r="E47" s="53" t="s">
        <v>43</v>
      </c>
      <c r="F47" s="54">
        <v>25</v>
      </c>
      <c r="G47" s="26" t="s">
        <v>44</v>
      </c>
      <c r="H47" s="55">
        <v>31</v>
      </c>
      <c r="I47" s="53" t="s">
        <v>43</v>
      </c>
      <c r="J47" s="54">
        <v>38</v>
      </c>
      <c r="K47" s="26" t="s">
        <v>44</v>
      </c>
      <c r="L47" s="55">
        <v>32</v>
      </c>
      <c r="M47" s="53" t="s">
        <v>43</v>
      </c>
      <c r="N47" s="54">
        <v>31</v>
      </c>
      <c r="O47" s="26" t="s">
        <v>44</v>
      </c>
      <c r="P47" s="55">
        <v>29</v>
      </c>
      <c r="Q47" s="53" t="s">
        <v>43</v>
      </c>
      <c r="R47" s="54">
        <v>48</v>
      </c>
      <c r="S47" s="26" t="s">
        <v>44</v>
      </c>
      <c r="T47" s="55">
        <v>46</v>
      </c>
      <c r="U47" s="53" t="s">
        <v>43</v>
      </c>
      <c r="V47" s="54">
        <v>47</v>
      </c>
      <c r="W47" s="26" t="s">
        <v>44</v>
      </c>
      <c r="X47" s="55">
        <v>40</v>
      </c>
      <c r="Y47" s="53" t="s">
        <v>43</v>
      </c>
      <c r="Z47" s="54">
        <v>38</v>
      </c>
      <c r="AA47" s="26" t="s">
        <v>44</v>
      </c>
      <c r="AB47" s="55">
        <v>37</v>
      </c>
      <c r="AC47" s="53" t="s">
        <v>43</v>
      </c>
      <c r="AD47" s="54">
        <v>34</v>
      </c>
      <c r="AE47" s="26" t="s">
        <v>44</v>
      </c>
      <c r="AF47" s="55">
        <v>37</v>
      </c>
    </row>
    <row r="48" spans="1:32" ht="10.5" customHeight="1" x14ac:dyDescent="0.2">
      <c r="A48" s="53" t="s">
        <v>45</v>
      </c>
      <c r="B48" s="54">
        <v>39</v>
      </c>
      <c r="C48" s="26" t="s">
        <v>46</v>
      </c>
      <c r="D48" s="55">
        <v>26</v>
      </c>
      <c r="E48" s="53" t="s">
        <v>45</v>
      </c>
      <c r="F48" s="54">
        <v>27</v>
      </c>
      <c r="G48" s="26" t="s">
        <v>46</v>
      </c>
      <c r="H48" s="55">
        <v>39</v>
      </c>
      <c r="I48" s="53" t="s">
        <v>45</v>
      </c>
      <c r="J48" s="54">
        <v>29</v>
      </c>
      <c r="K48" s="26" t="s">
        <v>46</v>
      </c>
      <c r="L48" s="55">
        <v>30</v>
      </c>
      <c r="M48" s="53" t="s">
        <v>45</v>
      </c>
      <c r="N48" s="54">
        <v>30</v>
      </c>
      <c r="O48" s="26" t="s">
        <v>46</v>
      </c>
      <c r="P48" s="55">
        <v>35</v>
      </c>
      <c r="Q48" s="53" t="s">
        <v>45</v>
      </c>
      <c r="R48" s="54">
        <v>45</v>
      </c>
      <c r="S48" s="26" t="s">
        <v>46</v>
      </c>
      <c r="T48" s="55">
        <v>31</v>
      </c>
      <c r="U48" s="53" t="s">
        <v>45</v>
      </c>
      <c r="V48" s="54">
        <v>45</v>
      </c>
      <c r="W48" s="26" t="s">
        <v>46</v>
      </c>
      <c r="X48" s="55">
        <v>38</v>
      </c>
      <c r="Y48" s="53" t="s">
        <v>45</v>
      </c>
      <c r="Z48" s="54">
        <v>40</v>
      </c>
      <c r="AA48" s="26" t="s">
        <v>46</v>
      </c>
      <c r="AB48" s="55">
        <v>38</v>
      </c>
      <c r="AC48" s="53" t="s">
        <v>45</v>
      </c>
      <c r="AD48" s="54">
        <v>37</v>
      </c>
      <c r="AE48" s="26" t="s">
        <v>46</v>
      </c>
      <c r="AF48" s="55">
        <v>33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1262</v>
      </c>
      <c r="B50" s="35"/>
      <c r="C50" s="31"/>
      <c r="D50" s="40"/>
      <c r="E50" s="32">
        <f>SUM(F31:F48)+SUM(H31:H48)</f>
        <v>1180</v>
      </c>
      <c r="F50" s="35"/>
      <c r="G50" s="32"/>
      <c r="H50" s="31"/>
      <c r="I50" s="32">
        <f>SUM(J31:J48)+SUM(L31:L48)</f>
        <v>1305</v>
      </c>
      <c r="J50" s="35"/>
      <c r="K50" s="31"/>
      <c r="L50" s="40"/>
      <c r="M50" s="32">
        <f>SUM(N31:N48)+SUM(P31:P48)</f>
        <v>1166</v>
      </c>
      <c r="N50" s="35"/>
      <c r="O50" s="32"/>
      <c r="P50" s="31"/>
      <c r="Q50" s="32">
        <f>SUM(R31:R48)+SUM(T31:T48)</f>
        <v>1302</v>
      </c>
      <c r="R50" s="35"/>
      <c r="S50" s="31"/>
      <c r="T50" s="40"/>
      <c r="U50" s="32">
        <f>SUM(V31:V48)+SUM(X31:X48)</f>
        <v>1359</v>
      </c>
      <c r="V50" s="35"/>
      <c r="W50" s="32"/>
      <c r="X50" s="31"/>
      <c r="Y50" s="32">
        <f>SUM(Z31:Z48)+SUM(AB31:AB48)</f>
        <v>1235</v>
      </c>
      <c r="Z50" s="35"/>
      <c r="AA50" s="31"/>
      <c r="AB50" s="40"/>
      <c r="AC50" s="32">
        <f>SUM(AD31:AD48)+SUM(AF31:AF48)</f>
        <v>1273</v>
      </c>
      <c r="AD50" s="35"/>
      <c r="AE50" s="32"/>
      <c r="AF50" s="31"/>
    </row>
    <row r="51" spans="1:32" s="58" customFormat="1" ht="13.5" customHeight="1" x14ac:dyDescent="0.2">
      <c r="A51" s="230" t="s">
        <v>699</v>
      </c>
      <c r="B51" s="231"/>
      <c r="C51" s="231"/>
      <c r="D51" s="231"/>
      <c r="E51" s="231"/>
      <c r="F51" s="231"/>
      <c r="G51" s="231"/>
      <c r="H51" s="232"/>
      <c r="I51" s="302" t="s">
        <v>700</v>
      </c>
      <c r="J51" s="303"/>
      <c r="K51" s="303"/>
      <c r="L51" s="303"/>
      <c r="M51" s="303"/>
      <c r="N51" s="303"/>
      <c r="O51" s="303"/>
      <c r="P51" s="304"/>
      <c r="Q51" s="275" t="s">
        <v>701</v>
      </c>
      <c r="R51" s="276"/>
      <c r="S51" s="276"/>
      <c r="T51" s="276"/>
      <c r="U51" s="276"/>
      <c r="V51" s="276"/>
      <c r="W51" s="276"/>
      <c r="X51" s="277"/>
      <c r="Y51" s="529" t="s">
        <v>702</v>
      </c>
      <c r="Z51" s="530"/>
      <c r="AA51" s="530"/>
      <c r="AB51" s="530"/>
      <c r="AC51" s="530"/>
      <c r="AD51" s="530"/>
      <c r="AE51" s="530"/>
      <c r="AF51" s="531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960</v>
      </c>
      <c r="H52" s="48"/>
      <c r="J52" s="47"/>
      <c r="K52" s="144" t="s">
        <v>271</v>
      </c>
      <c r="L52" s="145"/>
      <c r="M52" s="145"/>
      <c r="N52" s="77" t="s">
        <v>912</v>
      </c>
      <c r="P52" s="48"/>
      <c r="R52" s="47"/>
      <c r="S52" s="144" t="s">
        <v>271</v>
      </c>
      <c r="T52" s="145"/>
      <c r="U52" s="145"/>
      <c r="V52" s="49" t="s">
        <v>906</v>
      </c>
      <c r="X52" s="48"/>
      <c r="Z52" s="47"/>
      <c r="AA52" s="144" t="s">
        <v>271</v>
      </c>
      <c r="AB52" s="145"/>
      <c r="AC52" s="145"/>
      <c r="AD52" s="49" t="s">
        <v>926</v>
      </c>
      <c r="AF52" s="48"/>
    </row>
    <row r="53" spans="1:32" ht="10.5" customHeight="1" x14ac:dyDescent="0.2">
      <c r="A53" s="29"/>
      <c r="C53" s="144" t="s">
        <v>595</v>
      </c>
      <c r="D53" s="145"/>
      <c r="E53" s="145"/>
      <c r="F53" s="49" t="s">
        <v>925</v>
      </c>
      <c r="G53" s="32"/>
      <c r="H53" s="33"/>
      <c r="I53" s="29"/>
      <c r="K53" s="144" t="s">
        <v>595</v>
      </c>
      <c r="L53" s="145"/>
      <c r="M53" s="145"/>
      <c r="N53" s="38" t="s">
        <v>955</v>
      </c>
      <c r="O53" s="32"/>
      <c r="P53" s="33"/>
      <c r="Q53" s="29"/>
      <c r="S53" s="144" t="s">
        <v>595</v>
      </c>
      <c r="T53" s="145"/>
      <c r="U53" s="145"/>
      <c r="V53" s="38" t="s">
        <v>955</v>
      </c>
      <c r="W53" s="32"/>
      <c r="X53" s="33"/>
      <c r="Y53" s="29"/>
      <c r="AA53" s="144" t="s">
        <v>595</v>
      </c>
      <c r="AB53" s="145"/>
      <c r="AC53" s="145"/>
      <c r="AD53" s="49" t="s">
        <v>957</v>
      </c>
      <c r="AE53" s="32"/>
      <c r="AF53" s="33"/>
    </row>
    <row r="54" spans="1:32" ht="10.5" customHeight="1" x14ac:dyDescent="0.2">
      <c r="A54" s="29"/>
      <c r="C54" s="144" t="s">
        <v>596</v>
      </c>
      <c r="D54" s="145"/>
      <c r="E54" s="145"/>
      <c r="F54" s="49">
        <v>8</v>
      </c>
      <c r="G54" s="32"/>
      <c r="H54" s="33"/>
      <c r="I54" s="29"/>
      <c r="K54" s="144" t="s">
        <v>596</v>
      </c>
      <c r="L54" s="145"/>
      <c r="M54" s="145"/>
      <c r="N54" s="49">
        <v>8</v>
      </c>
      <c r="O54" s="32"/>
      <c r="P54" s="33"/>
      <c r="Q54" s="29"/>
      <c r="S54" s="144" t="s">
        <v>596</v>
      </c>
      <c r="T54" s="145"/>
      <c r="U54" s="145"/>
      <c r="V54" s="49">
        <v>9</v>
      </c>
      <c r="W54" s="32"/>
      <c r="X54" s="33"/>
      <c r="Y54" s="29"/>
      <c r="AA54" s="144" t="s">
        <v>596</v>
      </c>
      <c r="AB54" s="145"/>
      <c r="AC54" s="145"/>
      <c r="AD54" s="49">
        <v>7</v>
      </c>
      <c r="AE54" s="32"/>
      <c r="AF54" s="33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3"/>
      <c r="Y55" s="139" t="s">
        <v>8</v>
      </c>
      <c r="Z55" s="140"/>
      <c r="AA55" s="140"/>
      <c r="AB55" s="140"/>
      <c r="AC55" s="141" t="s">
        <v>9</v>
      </c>
      <c r="AD55" s="142"/>
      <c r="AE55" s="142"/>
      <c r="AF55" s="143"/>
    </row>
    <row r="56" spans="1:32" ht="10.5" customHeight="1" x14ac:dyDescent="0.2">
      <c r="A56" s="53" t="s">
        <v>11</v>
      </c>
      <c r="B56" s="54">
        <v>40</v>
      </c>
      <c r="C56" s="26" t="s">
        <v>12</v>
      </c>
      <c r="D56" s="55">
        <v>35</v>
      </c>
      <c r="E56" s="53" t="s">
        <v>11</v>
      </c>
      <c r="F56" s="54">
        <v>34</v>
      </c>
      <c r="G56" s="26" t="s">
        <v>12</v>
      </c>
      <c r="H56" s="55">
        <v>33</v>
      </c>
      <c r="I56" s="53" t="s">
        <v>11</v>
      </c>
      <c r="J56" s="54">
        <v>38</v>
      </c>
      <c r="K56" s="26" t="s">
        <v>12</v>
      </c>
      <c r="L56" s="55">
        <v>32</v>
      </c>
      <c r="M56" s="53" t="s">
        <v>11</v>
      </c>
      <c r="N56" s="54">
        <v>36</v>
      </c>
      <c r="O56" s="26" t="s">
        <v>12</v>
      </c>
      <c r="P56" s="55">
        <v>37</v>
      </c>
      <c r="Q56" s="53" t="s">
        <v>11</v>
      </c>
      <c r="R56" s="54">
        <v>33</v>
      </c>
      <c r="S56" s="26" t="s">
        <v>12</v>
      </c>
      <c r="T56" s="55">
        <v>38</v>
      </c>
      <c r="U56" s="53" t="s">
        <v>11</v>
      </c>
      <c r="V56" s="54">
        <v>41</v>
      </c>
      <c r="W56" s="26" t="s">
        <v>12</v>
      </c>
      <c r="X56" s="55">
        <v>44</v>
      </c>
      <c r="Y56" s="53" t="s">
        <v>11</v>
      </c>
      <c r="Z56" s="54">
        <v>39</v>
      </c>
      <c r="AA56" s="26" t="s">
        <v>12</v>
      </c>
      <c r="AB56" s="55">
        <v>45</v>
      </c>
      <c r="AC56" s="53" t="s">
        <v>11</v>
      </c>
      <c r="AD56" s="54">
        <v>37</v>
      </c>
      <c r="AE56" s="26" t="s">
        <v>12</v>
      </c>
      <c r="AF56" s="55">
        <v>41</v>
      </c>
    </row>
    <row r="57" spans="1:32" ht="10.5" customHeight="1" x14ac:dyDescent="0.2">
      <c r="A57" s="53" t="s">
        <v>13</v>
      </c>
      <c r="B57" s="54">
        <v>44</v>
      </c>
      <c r="C57" s="26" t="s">
        <v>14</v>
      </c>
      <c r="D57" s="55">
        <v>38</v>
      </c>
      <c r="E57" s="53" t="s">
        <v>13</v>
      </c>
      <c r="F57" s="54">
        <v>30</v>
      </c>
      <c r="G57" s="26" t="s">
        <v>14</v>
      </c>
      <c r="H57" s="55">
        <v>37</v>
      </c>
      <c r="I57" s="53" t="s">
        <v>13</v>
      </c>
      <c r="J57" s="54">
        <v>37</v>
      </c>
      <c r="K57" s="26" t="s">
        <v>14</v>
      </c>
      <c r="L57" s="55">
        <v>29</v>
      </c>
      <c r="M57" s="53" t="s">
        <v>13</v>
      </c>
      <c r="N57" s="54">
        <v>33</v>
      </c>
      <c r="O57" s="26" t="s">
        <v>14</v>
      </c>
      <c r="P57" s="55">
        <v>32</v>
      </c>
      <c r="Q57" s="53" t="s">
        <v>13</v>
      </c>
      <c r="R57" s="54">
        <v>37</v>
      </c>
      <c r="S57" s="26" t="s">
        <v>14</v>
      </c>
      <c r="T57" s="55">
        <v>46</v>
      </c>
      <c r="U57" s="53" t="s">
        <v>13</v>
      </c>
      <c r="V57" s="54">
        <v>42</v>
      </c>
      <c r="W57" s="26" t="s">
        <v>14</v>
      </c>
      <c r="X57" s="55">
        <v>36</v>
      </c>
      <c r="Y57" s="53" t="s">
        <v>13</v>
      </c>
      <c r="Z57" s="54">
        <v>44</v>
      </c>
      <c r="AA57" s="26" t="s">
        <v>14</v>
      </c>
      <c r="AB57" s="55">
        <v>37</v>
      </c>
      <c r="AC57" s="53" t="s">
        <v>13</v>
      </c>
      <c r="AD57" s="54">
        <v>34</v>
      </c>
      <c r="AE57" s="26" t="s">
        <v>14</v>
      </c>
      <c r="AF57" s="55">
        <v>48</v>
      </c>
    </row>
    <row r="58" spans="1:32" ht="10.5" customHeight="1" x14ac:dyDescent="0.2">
      <c r="A58" s="53" t="s">
        <v>15</v>
      </c>
      <c r="B58" s="54">
        <v>35</v>
      </c>
      <c r="C58" s="26" t="s">
        <v>16</v>
      </c>
      <c r="D58" s="55">
        <v>32</v>
      </c>
      <c r="E58" s="53" t="s">
        <v>15</v>
      </c>
      <c r="F58" s="54">
        <v>45</v>
      </c>
      <c r="G58" s="26" t="s">
        <v>16</v>
      </c>
      <c r="H58" s="55">
        <v>38</v>
      </c>
      <c r="I58" s="53" t="s">
        <v>15</v>
      </c>
      <c r="J58" s="54">
        <v>48</v>
      </c>
      <c r="K58" s="26" t="s">
        <v>16</v>
      </c>
      <c r="L58" s="55">
        <v>38</v>
      </c>
      <c r="M58" s="53" t="s">
        <v>15</v>
      </c>
      <c r="N58" s="54">
        <v>40</v>
      </c>
      <c r="O58" s="26" t="s">
        <v>16</v>
      </c>
      <c r="P58" s="55">
        <v>36</v>
      </c>
      <c r="Q58" s="53" t="s">
        <v>15</v>
      </c>
      <c r="R58" s="54">
        <v>45</v>
      </c>
      <c r="S58" s="26" t="s">
        <v>16</v>
      </c>
      <c r="T58" s="55">
        <v>33</v>
      </c>
      <c r="U58" s="53" t="s">
        <v>15</v>
      </c>
      <c r="V58" s="54">
        <v>43</v>
      </c>
      <c r="W58" s="26" t="s">
        <v>16</v>
      </c>
      <c r="X58" s="55">
        <v>50</v>
      </c>
      <c r="Y58" s="53" t="s">
        <v>15</v>
      </c>
      <c r="Z58" s="54">
        <v>37</v>
      </c>
      <c r="AA58" s="26" t="s">
        <v>16</v>
      </c>
      <c r="AB58" s="55">
        <v>35</v>
      </c>
      <c r="AC58" s="53" t="s">
        <v>15</v>
      </c>
      <c r="AD58" s="54">
        <v>36</v>
      </c>
      <c r="AE58" s="26" t="s">
        <v>16</v>
      </c>
      <c r="AF58" s="55">
        <v>51</v>
      </c>
    </row>
    <row r="59" spans="1:32" ht="10.5" customHeight="1" x14ac:dyDescent="0.2">
      <c r="A59" s="53" t="s">
        <v>17</v>
      </c>
      <c r="B59" s="54">
        <v>39</v>
      </c>
      <c r="C59" s="26" t="s">
        <v>18</v>
      </c>
      <c r="D59" s="55">
        <v>38</v>
      </c>
      <c r="E59" s="53" t="s">
        <v>17</v>
      </c>
      <c r="F59" s="54">
        <v>37</v>
      </c>
      <c r="G59" s="26" t="s">
        <v>18</v>
      </c>
      <c r="H59" s="55">
        <v>34</v>
      </c>
      <c r="I59" s="53" t="s">
        <v>17</v>
      </c>
      <c r="J59" s="54">
        <v>30</v>
      </c>
      <c r="K59" s="26" t="s">
        <v>18</v>
      </c>
      <c r="L59" s="55">
        <v>37</v>
      </c>
      <c r="M59" s="53" t="s">
        <v>17</v>
      </c>
      <c r="N59" s="54">
        <v>35</v>
      </c>
      <c r="O59" s="26" t="s">
        <v>18</v>
      </c>
      <c r="P59" s="55">
        <v>37</v>
      </c>
      <c r="Q59" s="53" t="s">
        <v>17</v>
      </c>
      <c r="R59" s="54">
        <v>36</v>
      </c>
      <c r="S59" s="26" t="s">
        <v>18</v>
      </c>
      <c r="T59" s="55">
        <v>33</v>
      </c>
      <c r="U59" s="53" t="s">
        <v>17</v>
      </c>
      <c r="V59" s="54">
        <v>34</v>
      </c>
      <c r="W59" s="26" t="s">
        <v>18</v>
      </c>
      <c r="X59" s="55">
        <v>38</v>
      </c>
      <c r="Y59" s="53" t="s">
        <v>17</v>
      </c>
      <c r="Z59" s="54">
        <v>30</v>
      </c>
      <c r="AA59" s="26" t="s">
        <v>18</v>
      </c>
      <c r="AB59" s="55">
        <v>44</v>
      </c>
      <c r="AC59" s="53" t="s">
        <v>17</v>
      </c>
      <c r="AD59" s="54">
        <v>31</v>
      </c>
      <c r="AE59" s="26" t="s">
        <v>18</v>
      </c>
      <c r="AF59" s="55">
        <v>35</v>
      </c>
    </row>
    <row r="60" spans="1:32" ht="10.5" customHeight="1" x14ac:dyDescent="0.2">
      <c r="A60" s="53" t="s">
        <v>19</v>
      </c>
      <c r="B60" s="54">
        <v>32</v>
      </c>
      <c r="C60" s="26" t="s">
        <v>20</v>
      </c>
      <c r="D60" s="55">
        <v>34</v>
      </c>
      <c r="E60" s="53" t="s">
        <v>19</v>
      </c>
      <c r="F60" s="54">
        <v>38</v>
      </c>
      <c r="G60" s="26" t="s">
        <v>20</v>
      </c>
      <c r="H60" s="55">
        <v>38</v>
      </c>
      <c r="I60" s="53" t="s">
        <v>19</v>
      </c>
      <c r="J60" s="54">
        <v>37</v>
      </c>
      <c r="K60" s="26" t="s">
        <v>20</v>
      </c>
      <c r="L60" s="55">
        <v>48</v>
      </c>
      <c r="M60" s="53" t="s">
        <v>19</v>
      </c>
      <c r="N60" s="54">
        <v>35</v>
      </c>
      <c r="O60" s="26" t="s">
        <v>20</v>
      </c>
      <c r="P60" s="55">
        <v>40</v>
      </c>
      <c r="Q60" s="53" t="s">
        <v>19</v>
      </c>
      <c r="R60" s="54">
        <v>36</v>
      </c>
      <c r="S60" s="26" t="s">
        <v>20</v>
      </c>
      <c r="T60" s="55">
        <v>38</v>
      </c>
      <c r="U60" s="53" t="s">
        <v>19</v>
      </c>
      <c r="V60" s="54">
        <v>49</v>
      </c>
      <c r="W60" s="26" t="s">
        <v>20</v>
      </c>
      <c r="X60" s="55">
        <v>39</v>
      </c>
      <c r="Y60" s="53" t="s">
        <v>19</v>
      </c>
      <c r="Z60" s="54">
        <v>35</v>
      </c>
      <c r="AA60" s="26" t="s">
        <v>20</v>
      </c>
      <c r="AB60" s="55">
        <v>37</v>
      </c>
      <c r="AC60" s="53" t="s">
        <v>19</v>
      </c>
      <c r="AD60" s="54">
        <v>36</v>
      </c>
      <c r="AE60" s="26" t="s">
        <v>20</v>
      </c>
      <c r="AF60" s="55">
        <v>32</v>
      </c>
    </row>
    <row r="61" spans="1:32" ht="10.5" customHeight="1" x14ac:dyDescent="0.2">
      <c r="A61" s="53" t="s">
        <v>21</v>
      </c>
      <c r="B61" s="54">
        <v>34</v>
      </c>
      <c r="C61" s="26" t="s">
        <v>22</v>
      </c>
      <c r="D61" s="55">
        <v>46</v>
      </c>
      <c r="E61" s="53" t="s">
        <v>21</v>
      </c>
      <c r="F61" s="54">
        <v>41</v>
      </c>
      <c r="G61" s="26" t="s">
        <v>22</v>
      </c>
      <c r="H61" s="55">
        <v>37</v>
      </c>
      <c r="I61" s="53" t="s">
        <v>21</v>
      </c>
      <c r="J61" s="54">
        <v>32</v>
      </c>
      <c r="K61" s="26" t="s">
        <v>22</v>
      </c>
      <c r="L61" s="55">
        <v>29</v>
      </c>
      <c r="M61" s="53" t="s">
        <v>21</v>
      </c>
      <c r="N61" s="54">
        <v>34</v>
      </c>
      <c r="O61" s="26" t="s">
        <v>22</v>
      </c>
      <c r="P61" s="55">
        <v>37</v>
      </c>
      <c r="Q61" s="53" t="s">
        <v>21</v>
      </c>
      <c r="R61" s="54">
        <v>41</v>
      </c>
      <c r="S61" s="26" t="s">
        <v>22</v>
      </c>
      <c r="T61" s="55">
        <v>45</v>
      </c>
      <c r="U61" s="53" t="s">
        <v>21</v>
      </c>
      <c r="V61" s="54">
        <v>38</v>
      </c>
      <c r="W61" s="26" t="s">
        <v>22</v>
      </c>
      <c r="X61" s="55">
        <v>36</v>
      </c>
      <c r="Y61" s="53" t="s">
        <v>21</v>
      </c>
      <c r="Z61" s="54">
        <v>41</v>
      </c>
      <c r="AA61" s="26" t="s">
        <v>22</v>
      </c>
      <c r="AB61" s="55">
        <v>43</v>
      </c>
      <c r="AC61" s="53" t="s">
        <v>21</v>
      </c>
      <c r="AD61" s="54">
        <v>20</v>
      </c>
      <c r="AE61" s="26" t="s">
        <v>22</v>
      </c>
      <c r="AF61" s="55">
        <v>38</v>
      </c>
    </row>
    <row r="62" spans="1:32" ht="10.5" customHeight="1" x14ac:dyDescent="0.2">
      <c r="A62" s="53" t="s">
        <v>23</v>
      </c>
      <c r="B62" s="54">
        <v>49</v>
      </c>
      <c r="C62" s="26" t="s">
        <v>24</v>
      </c>
      <c r="D62" s="55">
        <v>35</v>
      </c>
      <c r="E62" s="53" t="s">
        <v>23</v>
      </c>
      <c r="F62" s="54">
        <v>34</v>
      </c>
      <c r="G62" s="26" t="s">
        <v>24</v>
      </c>
      <c r="H62" s="55">
        <v>32</v>
      </c>
      <c r="I62" s="53" t="s">
        <v>23</v>
      </c>
      <c r="J62" s="54">
        <v>40</v>
      </c>
      <c r="K62" s="26" t="s">
        <v>24</v>
      </c>
      <c r="L62" s="55">
        <v>28</v>
      </c>
      <c r="M62" s="53" t="s">
        <v>23</v>
      </c>
      <c r="N62" s="54">
        <v>39</v>
      </c>
      <c r="O62" s="26" t="s">
        <v>24</v>
      </c>
      <c r="P62" s="55">
        <v>38</v>
      </c>
      <c r="Q62" s="53" t="s">
        <v>23</v>
      </c>
      <c r="R62" s="54">
        <v>37</v>
      </c>
      <c r="S62" s="26" t="s">
        <v>24</v>
      </c>
      <c r="T62" s="55">
        <v>35</v>
      </c>
      <c r="U62" s="53" t="s">
        <v>23</v>
      </c>
      <c r="V62" s="54">
        <v>40</v>
      </c>
      <c r="W62" s="26" t="s">
        <v>24</v>
      </c>
      <c r="X62" s="55">
        <v>33</v>
      </c>
      <c r="Y62" s="53" t="s">
        <v>23</v>
      </c>
      <c r="Z62" s="54">
        <v>37</v>
      </c>
      <c r="AA62" s="26" t="s">
        <v>24</v>
      </c>
      <c r="AB62" s="55">
        <v>38</v>
      </c>
      <c r="AC62" s="53" t="s">
        <v>23</v>
      </c>
      <c r="AD62" s="54">
        <v>42</v>
      </c>
      <c r="AE62" s="26" t="s">
        <v>24</v>
      </c>
      <c r="AF62" s="55">
        <v>21</v>
      </c>
    </row>
    <row r="63" spans="1:32" ht="10.5" customHeight="1" x14ac:dyDescent="0.2">
      <c r="A63" s="53" t="s">
        <v>25</v>
      </c>
      <c r="B63" s="54">
        <v>35</v>
      </c>
      <c r="C63" s="26" t="s">
        <v>26</v>
      </c>
      <c r="D63" s="55">
        <v>36</v>
      </c>
      <c r="E63" s="53" t="s">
        <v>25</v>
      </c>
      <c r="F63" s="54">
        <v>36</v>
      </c>
      <c r="G63" s="26" t="s">
        <v>26</v>
      </c>
      <c r="H63" s="55">
        <v>30</v>
      </c>
      <c r="I63" s="53" t="s">
        <v>25</v>
      </c>
      <c r="J63" s="54">
        <v>38</v>
      </c>
      <c r="K63" s="26" t="s">
        <v>26</v>
      </c>
      <c r="L63" s="55">
        <v>38</v>
      </c>
      <c r="M63" s="53" t="s">
        <v>25</v>
      </c>
      <c r="N63" s="54">
        <v>43</v>
      </c>
      <c r="O63" s="26" t="s">
        <v>26</v>
      </c>
      <c r="P63" s="55">
        <v>41</v>
      </c>
      <c r="Q63" s="53" t="s">
        <v>25</v>
      </c>
      <c r="R63" s="54">
        <v>45</v>
      </c>
      <c r="S63" s="26" t="s">
        <v>26</v>
      </c>
      <c r="T63" s="55">
        <v>38</v>
      </c>
      <c r="U63" s="53" t="s">
        <v>25</v>
      </c>
      <c r="V63" s="54">
        <v>34</v>
      </c>
      <c r="W63" s="26" t="s">
        <v>26</v>
      </c>
      <c r="X63" s="55">
        <v>53</v>
      </c>
      <c r="Y63" s="53" t="s">
        <v>25</v>
      </c>
      <c r="Z63" s="54">
        <v>31</v>
      </c>
      <c r="AA63" s="26" t="s">
        <v>26</v>
      </c>
      <c r="AB63" s="55">
        <v>30</v>
      </c>
      <c r="AC63" s="53" t="s">
        <v>25</v>
      </c>
      <c r="AD63" s="54">
        <v>39</v>
      </c>
      <c r="AE63" s="26" t="s">
        <v>26</v>
      </c>
      <c r="AF63" s="55">
        <v>43</v>
      </c>
    </row>
    <row r="64" spans="1:32" ht="10.5" customHeight="1" x14ac:dyDescent="0.2">
      <c r="A64" s="53" t="s">
        <v>27</v>
      </c>
      <c r="B64" s="54">
        <v>42</v>
      </c>
      <c r="C64" s="26" t="s">
        <v>28</v>
      </c>
      <c r="D64" s="55">
        <v>40</v>
      </c>
      <c r="E64" s="53" t="s">
        <v>27</v>
      </c>
      <c r="F64" s="54">
        <v>34</v>
      </c>
      <c r="G64" s="26" t="s">
        <v>28</v>
      </c>
      <c r="H64" s="55">
        <v>44</v>
      </c>
      <c r="I64" s="53" t="s">
        <v>27</v>
      </c>
      <c r="J64" s="54">
        <v>39</v>
      </c>
      <c r="K64" s="26" t="s">
        <v>28</v>
      </c>
      <c r="L64" s="55">
        <v>36</v>
      </c>
      <c r="M64" s="53" t="s">
        <v>27</v>
      </c>
      <c r="N64" s="54">
        <v>52</v>
      </c>
      <c r="O64" s="26" t="s">
        <v>28</v>
      </c>
      <c r="P64" s="55">
        <v>44</v>
      </c>
      <c r="Q64" s="53" t="s">
        <v>27</v>
      </c>
      <c r="R64" s="54">
        <v>32</v>
      </c>
      <c r="S64" s="26" t="s">
        <v>28</v>
      </c>
      <c r="T64" s="55">
        <v>45</v>
      </c>
      <c r="U64" s="53" t="s">
        <v>27</v>
      </c>
      <c r="V64" s="54">
        <v>33</v>
      </c>
      <c r="W64" s="26" t="s">
        <v>28</v>
      </c>
      <c r="X64" s="55">
        <v>34</v>
      </c>
      <c r="Y64" s="53" t="s">
        <v>27</v>
      </c>
      <c r="Z64" s="54">
        <v>32</v>
      </c>
      <c r="AA64" s="26" t="s">
        <v>28</v>
      </c>
      <c r="AB64" s="55">
        <v>36</v>
      </c>
      <c r="AC64" s="53" t="s">
        <v>27</v>
      </c>
      <c r="AD64" s="54">
        <v>32</v>
      </c>
      <c r="AE64" s="26" t="s">
        <v>28</v>
      </c>
      <c r="AF64" s="55">
        <v>34</v>
      </c>
    </row>
    <row r="65" spans="1:32" ht="10.5" customHeight="1" x14ac:dyDescent="0.2">
      <c r="A65" s="53" t="s">
        <v>29</v>
      </c>
      <c r="B65" s="54">
        <v>36</v>
      </c>
      <c r="C65" s="26" t="s">
        <v>30</v>
      </c>
      <c r="D65" s="55">
        <v>42</v>
      </c>
      <c r="E65" s="53" t="s">
        <v>29</v>
      </c>
      <c r="F65" s="54">
        <v>41</v>
      </c>
      <c r="G65" s="26" t="s">
        <v>30</v>
      </c>
      <c r="H65" s="55">
        <v>36</v>
      </c>
      <c r="I65" s="53" t="s">
        <v>29</v>
      </c>
      <c r="J65" s="54">
        <v>28</v>
      </c>
      <c r="K65" s="26" t="s">
        <v>30</v>
      </c>
      <c r="L65" s="55">
        <v>28</v>
      </c>
      <c r="M65" s="53" t="s">
        <v>29</v>
      </c>
      <c r="N65" s="54">
        <v>37</v>
      </c>
      <c r="O65" s="26" t="s">
        <v>30</v>
      </c>
      <c r="P65" s="55">
        <v>55</v>
      </c>
      <c r="Q65" s="53" t="s">
        <v>29</v>
      </c>
      <c r="R65" s="54">
        <v>31</v>
      </c>
      <c r="S65" s="26" t="s">
        <v>30</v>
      </c>
      <c r="T65" s="55">
        <v>37</v>
      </c>
      <c r="U65" s="53" t="s">
        <v>29</v>
      </c>
      <c r="V65" s="54">
        <v>51</v>
      </c>
      <c r="W65" s="26" t="s">
        <v>30</v>
      </c>
      <c r="X65" s="55">
        <v>42</v>
      </c>
      <c r="Y65" s="53" t="s">
        <v>29</v>
      </c>
      <c r="Z65" s="54">
        <v>39</v>
      </c>
      <c r="AA65" s="26" t="s">
        <v>30</v>
      </c>
      <c r="AB65" s="55">
        <v>33</v>
      </c>
      <c r="AC65" s="53" t="s">
        <v>29</v>
      </c>
      <c r="AD65" s="54">
        <v>28</v>
      </c>
      <c r="AE65" s="26" t="s">
        <v>30</v>
      </c>
      <c r="AF65" s="55">
        <v>24</v>
      </c>
    </row>
    <row r="66" spans="1:32" ht="10.5" customHeight="1" x14ac:dyDescent="0.2">
      <c r="A66" s="53" t="s">
        <v>31</v>
      </c>
      <c r="B66" s="54">
        <v>46</v>
      </c>
      <c r="C66" s="26" t="s">
        <v>32</v>
      </c>
      <c r="D66" s="55">
        <v>33</v>
      </c>
      <c r="E66" s="53" t="s">
        <v>31</v>
      </c>
      <c r="F66" s="54">
        <v>35</v>
      </c>
      <c r="G66" s="26" t="s">
        <v>32</v>
      </c>
      <c r="H66" s="55">
        <v>37</v>
      </c>
      <c r="I66" s="53" t="s">
        <v>31</v>
      </c>
      <c r="J66" s="54">
        <v>30</v>
      </c>
      <c r="K66" s="26" t="s">
        <v>32</v>
      </c>
      <c r="L66" s="55">
        <v>26</v>
      </c>
      <c r="M66" s="53" t="s">
        <v>31</v>
      </c>
      <c r="N66" s="54">
        <v>30</v>
      </c>
      <c r="O66" s="26" t="s">
        <v>32</v>
      </c>
      <c r="P66" s="55">
        <v>40</v>
      </c>
      <c r="Q66" s="53" t="s">
        <v>31</v>
      </c>
      <c r="R66" s="54">
        <v>36</v>
      </c>
      <c r="S66" s="26" t="s">
        <v>32</v>
      </c>
      <c r="T66" s="55">
        <v>38</v>
      </c>
      <c r="U66" s="53" t="s">
        <v>31</v>
      </c>
      <c r="V66" s="54">
        <v>31</v>
      </c>
      <c r="W66" s="26" t="s">
        <v>32</v>
      </c>
      <c r="X66" s="55">
        <v>53</v>
      </c>
      <c r="Y66" s="53" t="s">
        <v>31</v>
      </c>
      <c r="Z66" s="54">
        <v>27</v>
      </c>
      <c r="AA66" s="26" t="s">
        <v>32</v>
      </c>
      <c r="AB66" s="55">
        <v>40</v>
      </c>
      <c r="AC66" s="53" t="s">
        <v>31</v>
      </c>
      <c r="AD66" s="54">
        <v>25</v>
      </c>
      <c r="AE66" s="26" t="s">
        <v>32</v>
      </c>
      <c r="AF66" s="55">
        <v>35</v>
      </c>
    </row>
    <row r="67" spans="1:32" ht="10.5" customHeight="1" x14ac:dyDescent="0.2">
      <c r="A67" s="53" t="s">
        <v>33</v>
      </c>
      <c r="B67" s="54">
        <v>45</v>
      </c>
      <c r="C67" s="26" t="s">
        <v>34</v>
      </c>
      <c r="D67" s="55">
        <v>49</v>
      </c>
      <c r="E67" s="53" t="s">
        <v>33</v>
      </c>
      <c r="F67" s="54">
        <v>38</v>
      </c>
      <c r="G67" s="26" t="s">
        <v>34</v>
      </c>
      <c r="H67" s="55">
        <v>41</v>
      </c>
      <c r="I67" s="53" t="s">
        <v>33</v>
      </c>
      <c r="J67" s="54">
        <v>39</v>
      </c>
      <c r="K67" s="26" t="s">
        <v>34</v>
      </c>
      <c r="L67" s="55">
        <v>36</v>
      </c>
      <c r="M67" s="53" t="s">
        <v>33</v>
      </c>
      <c r="N67" s="54">
        <v>32</v>
      </c>
      <c r="O67" s="26" t="s">
        <v>34</v>
      </c>
      <c r="P67" s="55">
        <v>35</v>
      </c>
      <c r="Q67" s="53" t="s">
        <v>33</v>
      </c>
      <c r="R67" s="54">
        <v>44</v>
      </c>
      <c r="S67" s="26" t="s">
        <v>34</v>
      </c>
      <c r="T67" s="55">
        <v>42</v>
      </c>
      <c r="U67" s="53" t="s">
        <v>33</v>
      </c>
      <c r="V67" s="54">
        <v>42</v>
      </c>
      <c r="W67" s="26" t="s">
        <v>34</v>
      </c>
      <c r="X67" s="55">
        <v>44</v>
      </c>
      <c r="Y67" s="53" t="s">
        <v>33</v>
      </c>
      <c r="Z67" s="54">
        <v>45</v>
      </c>
      <c r="AA67" s="26" t="s">
        <v>34</v>
      </c>
      <c r="AB67" s="55">
        <v>27</v>
      </c>
      <c r="AC67" s="53" t="s">
        <v>33</v>
      </c>
      <c r="AD67" s="54">
        <v>45</v>
      </c>
      <c r="AE67" s="26" t="s">
        <v>34</v>
      </c>
      <c r="AF67" s="55">
        <v>31</v>
      </c>
    </row>
    <row r="68" spans="1:32" ht="10.5" customHeight="1" x14ac:dyDescent="0.2">
      <c r="A68" s="53" t="s">
        <v>35</v>
      </c>
      <c r="B68" s="54">
        <v>39</v>
      </c>
      <c r="C68" s="26" t="s">
        <v>36</v>
      </c>
      <c r="D68" s="55">
        <v>42</v>
      </c>
      <c r="E68" s="53" t="s">
        <v>35</v>
      </c>
      <c r="F68" s="54">
        <v>32</v>
      </c>
      <c r="G68" s="26" t="s">
        <v>36</v>
      </c>
      <c r="H68" s="55">
        <v>34</v>
      </c>
      <c r="I68" s="53" t="s">
        <v>35</v>
      </c>
      <c r="J68" s="54">
        <v>33</v>
      </c>
      <c r="K68" s="26" t="s">
        <v>36</v>
      </c>
      <c r="L68" s="55">
        <v>33</v>
      </c>
      <c r="M68" s="53" t="s">
        <v>35</v>
      </c>
      <c r="N68" s="54">
        <v>38</v>
      </c>
      <c r="O68" s="26" t="s">
        <v>36</v>
      </c>
      <c r="P68" s="55">
        <v>40</v>
      </c>
      <c r="Q68" s="53" t="s">
        <v>35</v>
      </c>
      <c r="R68" s="54">
        <v>33</v>
      </c>
      <c r="S68" s="26" t="s">
        <v>36</v>
      </c>
      <c r="T68" s="55">
        <v>36</v>
      </c>
      <c r="U68" s="53" t="s">
        <v>35</v>
      </c>
      <c r="V68" s="54">
        <v>52</v>
      </c>
      <c r="W68" s="26" t="s">
        <v>36</v>
      </c>
      <c r="X68" s="55">
        <v>35</v>
      </c>
      <c r="Y68" s="53" t="s">
        <v>35</v>
      </c>
      <c r="Z68" s="54">
        <v>34</v>
      </c>
      <c r="AA68" s="26" t="s">
        <v>36</v>
      </c>
      <c r="AB68" s="55">
        <v>44</v>
      </c>
      <c r="AC68" s="53" t="s">
        <v>35</v>
      </c>
      <c r="AD68" s="54">
        <v>34</v>
      </c>
      <c r="AE68" s="26" t="s">
        <v>36</v>
      </c>
      <c r="AF68" s="55">
        <v>37</v>
      </c>
    </row>
    <row r="69" spans="1:32" ht="10.5" customHeight="1" x14ac:dyDescent="0.2">
      <c r="A69" s="53" t="s">
        <v>37</v>
      </c>
      <c r="B69" s="54">
        <v>38</v>
      </c>
      <c r="C69" s="26" t="s">
        <v>38</v>
      </c>
      <c r="D69" s="55">
        <v>37</v>
      </c>
      <c r="E69" s="53" t="s">
        <v>37</v>
      </c>
      <c r="F69" s="54">
        <v>30</v>
      </c>
      <c r="G69" s="26" t="s">
        <v>38</v>
      </c>
      <c r="H69" s="55">
        <v>37</v>
      </c>
      <c r="I69" s="53" t="s">
        <v>37</v>
      </c>
      <c r="J69" s="54">
        <v>36</v>
      </c>
      <c r="K69" s="26" t="s">
        <v>38</v>
      </c>
      <c r="L69" s="55">
        <v>38</v>
      </c>
      <c r="M69" s="53" t="s">
        <v>37</v>
      </c>
      <c r="N69" s="54">
        <v>47</v>
      </c>
      <c r="O69" s="26" t="s">
        <v>38</v>
      </c>
      <c r="P69" s="55">
        <v>44</v>
      </c>
      <c r="Q69" s="53" t="s">
        <v>37</v>
      </c>
      <c r="R69" s="54">
        <v>37</v>
      </c>
      <c r="S69" s="26" t="s">
        <v>38</v>
      </c>
      <c r="T69" s="55">
        <v>44</v>
      </c>
      <c r="U69" s="53" t="s">
        <v>37</v>
      </c>
      <c r="V69" s="54">
        <v>44</v>
      </c>
      <c r="W69" s="26" t="s">
        <v>38</v>
      </c>
      <c r="X69" s="55">
        <v>43</v>
      </c>
      <c r="Y69" s="53" t="s">
        <v>37</v>
      </c>
      <c r="Z69" s="54">
        <v>41</v>
      </c>
      <c r="AA69" s="26" t="s">
        <v>38</v>
      </c>
      <c r="AB69" s="55">
        <v>34</v>
      </c>
      <c r="AC69" s="53" t="s">
        <v>37</v>
      </c>
      <c r="AD69" s="54">
        <v>30</v>
      </c>
      <c r="AE69" s="26" t="s">
        <v>38</v>
      </c>
      <c r="AF69" s="55">
        <v>38</v>
      </c>
    </row>
    <row r="70" spans="1:32" ht="10.5" customHeight="1" x14ac:dyDescent="0.2">
      <c r="A70" s="53" t="s">
        <v>39</v>
      </c>
      <c r="B70" s="54">
        <v>40</v>
      </c>
      <c r="C70" s="26" t="s">
        <v>40</v>
      </c>
      <c r="D70" s="55">
        <v>35</v>
      </c>
      <c r="E70" s="53" t="s">
        <v>39</v>
      </c>
      <c r="F70" s="54">
        <v>44</v>
      </c>
      <c r="G70" s="26" t="s">
        <v>40</v>
      </c>
      <c r="H70" s="55">
        <v>36</v>
      </c>
      <c r="I70" s="53" t="s">
        <v>39</v>
      </c>
      <c r="J70" s="54">
        <v>30</v>
      </c>
      <c r="K70" s="26" t="s">
        <v>40</v>
      </c>
      <c r="L70" s="55">
        <v>32</v>
      </c>
      <c r="M70" s="53" t="s">
        <v>39</v>
      </c>
      <c r="N70" s="54">
        <v>43</v>
      </c>
      <c r="O70" s="26" t="s">
        <v>40</v>
      </c>
      <c r="P70" s="55">
        <v>45</v>
      </c>
      <c r="Q70" s="53" t="s">
        <v>39</v>
      </c>
      <c r="R70" s="54">
        <v>45</v>
      </c>
      <c r="S70" s="26" t="s">
        <v>40</v>
      </c>
      <c r="T70" s="55">
        <v>32</v>
      </c>
      <c r="U70" s="53" t="s">
        <v>39</v>
      </c>
      <c r="V70" s="54">
        <v>35</v>
      </c>
      <c r="W70" s="26" t="s">
        <v>40</v>
      </c>
      <c r="X70" s="55">
        <v>42</v>
      </c>
      <c r="Y70" s="53" t="s">
        <v>39</v>
      </c>
      <c r="Z70" s="54">
        <v>30</v>
      </c>
      <c r="AA70" s="26" t="s">
        <v>40</v>
      </c>
      <c r="AB70" s="55">
        <v>41</v>
      </c>
      <c r="AC70" s="53" t="s">
        <v>39</v>
      </c>
      <c r="AD70" s="54">
        <v>36</v>
      </c>
      <c r="AE70" s="26" t="s">
        <v>40</v>
      </c>
      <c r="AF70" s="55">
        <v>30</v>
      </c>
    </row>
    <row r="71" spans="1:32" ht="10.5" customHeight="1" x14ac:dyDescent="0.2">
      <c r="A71" s="53" t="s">
        <v>41</v>
      </c>
      <c r="B71" s="54">
        <v>39</v>
      </c>
      <c r="C71" s="26" t="s">
        <v>42</v>
      </c>
      <c r="D71" s="55">
        <v>33</v>
      </c>
      <c r="E71" s="53" t="s">
        <v>41</v>
      </c>
      <c r="F71" s="54">
        <v>36</v>
      </c>
      <c r="G71" s="26" t="s">
        <v>42</v>
      </c>
      <c r="H71" s="55">
        <v>34</v>
      </c>
      <c r="I71" s="53" t="s">
        <v>41</v>
      </c>
      <c r="J71" s="54">
        <v>36</v>
      </c>
      <c r="K71" s="26" t="s">
        <v>42</v>
      </c>
      <c r="L71" s="55">
        <v>46</v>
      </c>
      <c r="M71" s="53" t="s">
        <v>41</v>
      </c>
      <c r="N71" s="54">
        <v>33</v>
      </c>
      <c r="O71" s="26" t="s">
        <v>42</v>
      </c>
      <c r="P71" s="55">
        <v>35</v>
      </c>
      <c r="Q71" s="53" t="s">
        <v>41</v>
      </c>
      <c r="R71" s="54">
        <v>36</v>
      </c>
      <c r="S71" s="26" t="s">
        <v>42</v>
      </c>
      <c r="T71" s="55">
        <v>33</v>
      </c>
      <c r="U71" s="53" t="s">
        <v>41</v>
      </c>
      <c r="V71" s="54">
        <v>44</v>
      </c>
      <c r="W71" s="26" t="s">
        <v>42</v>
      </c>
      <c r="X71" s="55">
        <v>33</v>
      </c>
      <c r="Y71" s="53" t="s">
        <v>41</v>
      </c>
      <c r="Z71" s="54">
        <v>49</v>
      </c>
      <c r="AA71" s="26" t="s">
        <v>42</v>
      </c>
      <c r="AB71" s="55">
        <v>30</v>
      </c>
      <c r="AC71" s="53" t="s">
        <v>41</v>
      </c>
      <c r="AD71" s="54">
        <v>40</v>
      </c>
      <c r="AE71" s="26" t="s">
        <v>42</v>
      </c>
      <c r="AF71" s="55">
        <v>41</v>
      </c>
    </row>
    <row r="72" spans="1:32" ht="10.5" customHeight="1" x14ac:dyDescent="0.2">
      <c r="A72" s="53" t="s">
        <v>43</v>
      </c>
      <c r="B72" s="54">
        <v>35</v>
      </c>
      <c r="C72" s="26" t="s">
        <v>44</v>
      </c>
      <c r="D72" s="55">
        <v>38</v>
      </c>
      <c r="E72" s="53" t="s">
        <v>43</v>
      </c>
      <c r="F72" s="54">
        <v>37</v>
      </c>
      <c r="G72" s="26" t="s">
        <v>44</v>
      </c>
      <c r="H72" s="55">
        <v>38</v>
      </c>
      <c r="I72" s="53" t="s">
        <v>43</v>
      </c>
      <c r="J72" s="54">
        <v>44</v>
      </c>
      <c r="K72" s="26" t="s">
        <v>44</v>
      </c>
      <c r="L72" s="55">
        <v>33</v>
      </c>
      <c r="M72" s="53" t="s">
        <v>43</v>
      </c>
      <c r="N72" s="54">
        <v>46</v>
      </c>
      <c r="O72" s="26" t="s">
        <v>44</v>
      </c>
      <c r="P72" s="55">
        <v>30</v>
      </c>
      <c r="Q72" s="53" t="s">
        <v>43</v>
      </c>
      <c r="R72" s="54">
        <v>36</v>
      </c>
      <c r="S72" s="26" t="s">
        <v>44</v>
      </c>
      <c r="T72" s="55">
        <v>36</v>
      </c>
      <c r="U72" s="53" t="s">
        <v>43</v>
      </c>
      <c r="V72" s="54">
        <v>40</v>
      </c>
      <c r="W72" s="26" t="s">
        <v>44</v>
      </c>
      <c r="X72" s="55">
        <v>42</v>
      </c>
      <c r="Y72" s="53" t="s">
        <v>43</v>
      </c>
      <c r="Z72" s="54">
        <v>34</v>
      </c>
      <c r="AA72" s="26" t="s">
        <v>44</v>
      </c>
      <c r="AB72" s="55">
        <v>49</v>
      </c>
      <c r="AC72" s="53" t="s">
        <v>43</v>
      </c>
      <c r="AD72" s="54">
        <v>38</v>
      </c>
      <c r="AE72" s="26" t="s">
        <v>44</v>
      </c>
      <c r="AF72" s="55">
        <v>48</v>
      </c>
    </row>
    <row r="73" spans="1:32" ht="10.5" customHeight="1" x14ac:dyDescent="0.2">
      <c r="A73" s="53" t="s">
        <v>45</v>
      </c>
      <c r="B73" s="54">
        <v>42</v>
      </c>
      <c r="C73" s="26" t="s">
        <v>46</v>
      </c>
      <c r="D73" s="55">
        <v>39</v>
      </c>
      <c r="E73" s="53" t="s">
        <v>45</v>
      </c>
      <c r="F73" s="54">
        <v>41</v>
      </c>
      <c r="G73" s="26" t="s">
        <v>46</v>
      </c>
      <c r="H73" s="55">
        <v>37</v>
      </c>
      <c r="I73" s="53" t="s">
        <v>45</v>
      </c>
      <c r="J73" s="54">
        <v>31</v>
      </c>
      <c r="K73" s="26" t="s">
        <v>46</v>
      </c>
      <c r="L73" s="55">
        <v>36</v>
      </c>
      <c r="M73" s="53" t="s">
        <v>45</v>
      </c>
      <c r="N73" s="54">
        <v>43</v>
      </c>
      <c r="O73" s="26" t="s">
        <v>46</v>
      </c>
      <c r="P73" s="55">
        <v>33</v>
      </c>
      <c r="Q73" s="53" t="s">
        <v>45</v>
      </c>
      <c r="R73" s="54">
        <v>41</v>
      </c>
      <c r="S73" s="26" t="s">
        <v>46</v>
      </c>
      <c r="T73" s="55">
        <v>44</v>
      </c>
      <c r="U73" s="53" t="s">
        <v>45</v>
      </c>
      <c r="V73" s="54">
        <v>42</v>
      </c>
      <c r="W73" s="26" t="s">
        <v>46</v>
      </c>
      <c r="X73" s="55">
        <v>44</v>
      </c>
      <c r="Y73" s="53" t="s">
        <v>45</v>
      </c>
      <c r="Z73" s="54">
        <v>40</v>
      </c>
      <c r="AA73" s="26" t="s">
        <v>46</v>
      </c>
      <c r="AB73" s="55">
        <v>33</v>
      </c>
      <c r="AC73" s="53" t="s">
        <v>45</v>
      </c>
      <c r="AD73" s="54">
        <v>31</v>
      </c>
      <c r="AE73" s="26" t="s">
        <v>46</v>
      </c>
      <c r="AF73" s="55">
        <v>50</v>
      </c>
    </row>
    <row r="74" spans="1:32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57">
        <v>0</v>
      </c>
      <c r="Y74" s="146" t="s">
        <v>268</v>
      </c>
      <c r="Z74" s="147"/>
      <c r="AA74" s="147" t="s">
        <v>269</v>
      </c>
      <c r="AB74" s="147"/>
      <c r="AC74" s="147"/>
      <c r="AD74" s="147"/>
      <c r="AE74" s="56" t="s">
        <v>594</v>
      </c>
      <c r="AF74" s="57">
        <v>0</v>
      </c>
    </row>
    <row r="75" spans="1:32" s="34" customFormat="1" ht="12" customHeight="1" x14ac:dyDescent="0.2">
      <c r="A75" s="32">
        <f>SUM(B56:B73)+SUM(D56:D73)</f>
        <v>1392</v>
      </c>
      <c r="B75" s="35"/>
      <c r="C75" s="31"/>
      <c r="D75" s="40"/>
      <c r="E75" s="32">
        <f>SUM(F56:F73)+SUM(H56:H73)</f>
        <v>1316</v>
      </c>
      <c r="F75" s="35"/>
      <c r="G75" s="32"/>
      <c r="H75" s="31"/>
      <c r="I75" s="32">
        <f>SUM(J56:J73)+SUM(L56:L73)</f>
        <v>1269</v>
      </c>
      <c r="J75" s="35"/>
      <c r="K75" s="31"/>
      <c r="L75" s="40"/>
      <c r="M75" s="32">
        <f>SUM(N56:N73)+SUM(P56:P73)</f>
        <v>1395</v>
      </c>
      <c r="N75" s="35"/>
      <c r="O75" s="32"/>
      <c r="P75" s="31"/>
      <c r="Q75" s="32">
        <f>SUM(R56:R73)+SUM(T56:T73)</f>
        <v>1374</v>
      </c>
      <c r="R75" s="35"/>
      <c r="S75" s="31"/>
      <c r="T75" s="40"/>
      <c r="U75" s="32">
        <f>SUM(V56:V73)+SUM(X56:X73)</f>
        <v>1476</v>
      </c>
      <c r="V75" s="35"/>
      <c r="W75" s="32"/>
      <c r="X75" s="31"/>
      <c r="Y75" s="32">
        <f>SUM(Z56:Z73)+SUM(AB56:AB73)</f>
        <v>1341</v>
      </c>
      <c r="Z75" s="35"/>
      <c r="AA75" s="31"/>
      <c r="AB75" s="40"/>
      <c r="AC75" s="32">
        <f>SUM(AD56:AD73)+SUM(AF56:AF73)</f>
        <v>1291</v>
      </c>
      <c r="AD75" s="35"/>
      <c r="AE75" s="32"/>
      <c r="AF75" s="31"/>
    </row>
    <row r="76" spans="1:32" s="58" customFormat="1" ht="13.5" customHeight="1" x14ac:dyDescent="0.25">
      <c r="Z76" s="59"/>
    </row>
    <row r="77" spans="1:32" ht="18" customHeight="1" x14ac:dyDescent="0.15"/>
    <row r="78" spans="1:32" ht="10.5" customHeight="1" x14ac:dyDescent="0.15"/>
    <row r="79" spans="1:32" ht="10.5" customHeight="1" x14ac:dyDescent="0.15"/>
    <row r="80" spans="1:32" ht="18" customHeight="1" x14ac:dyDescent="0.15"/>
    <row r="81" ht="10.5" customHeight="1" x14ac:dyDescent="0.15"/>
    <row r="82" ht="10.5" customHeight="1" x14ac:dyDescent="0.15"/>
    <row r="83" ht="10.5" customHeight="1" x14ac:dyDescent="0.15"/>
    <row r="84" ht="10.5" customHeight="1" x14ac:dyDescent="0.15"/>
    <row r="85" ht="10.5" customHeight="1" x14ac:dyDescent="0.15"/>
    <row r="86" ht="10.5" customHeight="1" x14ac:dyDescent="0.15"/>
    <row r="87" ht="10.5" customHeight="1" x14ac:dyDescent="0.15"/>
    <row r="88" ht="10.5" customHeight="1" x14ac:dyDescent="0.15"/>
    <row r="89" ht="10.5" customHeight="1" x14ac:dyDescent="0.15"/>
    <row r="90" ht="10.5" customHeight="1" x14ac:dyDescent="0.15"/>
    <row r="91" ht="10.5" customHeight="1" x14ac:dyDescent="0.15"/>
    <row r="92" ht="10.5" customHeight="1" x14ac:dyDescent="0.15"/>
    <row r="93" ht="10.5" customHeight="1" x14ac:dyDescent="0.15"/>
    <row r="94" ht="10.5" customHeight="1" x14ac:dyDescent="0.15"/>
    <row r="95" ht="10.5" customHeight="1" x14ac:dyDescent="0.15"/>
    <row r="96" ht="10.5" customHeight="1" x14ac:dyDescent="0.15"/>
    <row r="97" ht="10.5" customHeight="1" x14ac:dyDescent="0.15"/>
    <row r="98" ht="10.5" customHeight="1" x14ac:dyDescent="0.15"/>
    <row r="99" ht="18" customHeight="1" x14ac:dyDescent="0.15"/>
    <row r="100" s="34" customFormat="1" ht="12" customHeight="1" x14ac:dyDescent="0.2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customFormat="1" ht="12" customHeight="1" x14ac:dyDescent="0.15"/>
    <row r="114" customFormat="1" ht="12" customHeight="1" x14ac:dyDescent="0.15"/>
    <row r="115" customFormat="1" ht="12" customHeight="1" x14ac:dyDescent="0.15"/>
    <row r="116" customFormat="1" ht="12" customHeight="1" x14ac:dyDescent="0.15"/>
    <row r="117" customFormat="1" ht="12" customHeight="1" x14ac:dyDescent="0.15"/>
    <row r="118" customFormat="1" ht="12" customHeight="1" x14ac:dyDescent="0.15"/>
    <row r="119" customFormat="1" ht="12" customHeight="1" x14ac:dyDescent="0.15"/>
    <row r="120" customFormat="1" ht="12" customHeight="1" x14ac:dyDescent="0.15"/>
    <row r="121" customFormat="1" ht="12" customHeight="1" x14ac:dyDescent="0.15"/>
    <row r="122" customFormat="1" ht="12" customHeight="1" x14ac:dyDescent="0.15"/>
    <row r="123" customFormat="1" ht="12" customHeight="1" x14ac:dyDescent="0.15"/>
    <row r="124" customFormat="1" ht="12" customHeight="1" x14ac:dyDescent="0.15"/>
    <row r="125" customFormat="1" ht="12" customHeight="1" x14ac:dyDescent="0.15"/>
    <row r="126" customFormat="1" ht="12" customHeight="1" x14ac:dyDescent="0.15"/>
    <row r="127" customFormat="1" ht="12" customHeight="1" x14ac:dyDescent="0.15"/>
    <row r="128" customFormat="1" ht="12" customHeight="1" x14ac:dyDescent="0.15"/>
    <row r="129" customFormat="1" ht="12" customHeight="1" x14ac:dyDescent="0.15"/>
    <row r="130" customFormat="1" ht="12" customHeight="1" x14ac:dyDescent="0.15"/>
    <row r="131" customFormat="1" ht="12" customHeight="1" x14ac:dyDescent="0.15"/>
    <row r="132" customFormat="1" ht="12" customHeight="1" x14ac:dyDescent="0.15"/>
    <row r="133" customFormat="1" ht="12" customHeight="1" x14ac:dyDescent="0.15"/>
    <row r="134" customFormat="1" ht="12" customHeight="1" x14ac:dyDescent="0.15"/>
    <row r="135" customFormat="1" ht="12" customHeight="1" x14ac:dyDescent="0.15"/>
    <row r="136" customFormat="1" ht="12" customHeight="1" x14ac:dyDescent="0.15"/>
    <row r="137" customFormat="1" ht="12" customHeight="1" x14ac:dyDescent="0.15"/>
    <row r="138" customFormat="1" ht="12" customHeight="1" x14ac:dyDescent="0.15"/>
    <row r="139" customFormat="1" ht="12" customHeight="1" x14ac:dyDescent="0.15"/>
    <row r="140" customFormat="1" ht="12" customHeight="1" x14ac:dyDescent="0.15"/>
    <row r="141" customFormat="1" ht="12" customHeight="1" x14ac:dyDescent="0.15"/>
    <row r="142" customFormat="1" ht="12" customHeight="1" x14ac:dyDescent="0.15"/>
    <row r="143" customFormat="1" ht="12" customHeight="1" x14ac:dyDescent="0.15"/>
    <row r="144" customFormat="1" ht="12" customHeight="1" x14ac:dyDescent="0.15"/>
    <row r="145" customFormat="1" ht="12" customHeight="1" x14ac:dyDescent="0.15"/>
    <row r="146" customFormat="1" ht="12" customHeight="1" x14ac:dyDescent="0.15"/>
    <row r="147" customFormat="1" ht="12" customHeight="1" x14ac:dyDescent="0.15"/>
    <row r="148" customFormat="1" ht="12" customHeight="1" x14ac:dyDescent="0.15"/>
    <row r="149" customFormat="1" ht="12" customHeight="1" x14ac:dyDescent="0.15"/>
    <row r="150" customFormat="1" ht="12" customHeight="1" x14ac:dyDescent="0.15"/>
    <row r="151" customFormat="1" ht="12" customHeight="1" x14ac:dyDescent="0.15"/>
    <row r="152" customFormat="1" ht="12" customHeight="1" x14ac:dyDescent="0.15"/>
    <row r="153" customFormat="1" ht="12" customHeight="1" x14ac:dyDescent="0.15"/>
    <row r="154" customFormat="1" ht="12" customHeight="1" x14ac:dyDescent="0.15"/>
    <row r="155" customFormat="1" ht="12" customHeight="1" x14ac:dyDescent="0.15"/>
    <row r="156" customFormat="1" ht="12" customHeight="1" x14ac:dyDescent="0.15"/>
    <row r="157" customFormat="1" ht="12" customHeight="1" x14ac:dyDescent="0.15"/>
    <row r="158" customFormat="1" ht="12" customHeight="1" x14ac:dyDescent="0.15"/>
    <row r="159" customFormat="1" ht="12" customHeight="1" x14ac:dyDescent="0.15"/>
    <row r="160" customFormat="1" ht="12" customHeight="1" x14ac:dyDescent="0.15"/>
    <row r="161" customFormat="1" ht="12" customHeight="1" x14ac:dyDescent="0.15"/>
    <row r="162" customFormat="1" ht="12" customHeight="1" x14ac:dyDescent="0.15"/>
    <row r="163" customFormat="1" ht="12" customHeight="1" x14ac:dyDescent="0.15"/>
    <row r="164" customFormat="1" ht="12" customHeight="1" x14ac:dyDescent="0.15"/>
    <row r="165" customFormat="1" ht="12" customHeight="1" x14ac:dyDescent="0.15"/>
    <row r="166" customFormat="1" ht="12" customHeight="1" x14ac:dyDescent="0.15"/>
    <row r="167" customFormat="1" ht="12" customHeight="1" x14ac:dyDescent="0.15"/>
    <row r="168" customFormat="1" ht="12" customHeight="1" x14ac:dyDescent="0.15"/>
    <row r="169" customFormat="1" ht="12" customHeight="1" x14ac:dyDescent="0.15"/>
    <row r="170" customFormat="1" ht="12" customHeight="1" x14ac:dyDescent="0.15"/>
    <row r="171" customFormat="1" ht="12" customHeight="1" x14ac:dyDescent="0.15"/>
    <row r="172" customFormat="1" ht="12" customHeight="1" x14ac:dyDescent="0.15"/>
    <row r="173" customFormat="1" ht="12" customHeight="1" x14ac:dyDescent="0.15"/>
    <row r="174" customFormat="1" ht="12" customHeight="1" x14ac:dyDescent="0.15"/>
    <row r="175" customFormat="1" ht="12" customHeight="1" x14ac:dyDescent="0.15"/>
    <row r="176" customFormat="1" ht="12" customHeight="1" x14ac:dyDescent="0.15"/>
    <row r="177" customFormat="1" ht="12" customHeight="1" x14ac:dyDescent="0.15"/>
    <row r="178" customFormat="1" ht="12" customHeight="1" x14ac:dyDescent="0.15"/>
    <row r="179" customFormat="1" ht="12" customHeight="1" x14ac:dyDescent="0.15"/>
    <row r="180" customFormat="1" ht="12" customHeight="1" x14ac:dyDescent="0.15"/>
    <row r="181" customFormat="1" ht="12" customHeight="1" x14ac:dyDescent="0.15"/>
    <row r="182" customFormat="1" ht="12" customHeight="1" x14ac:dyDescent="0.15"/>
    <row r="183" customFormat="1" ht="12" customHeight="1" x14ac:dyDescent="0.15"/>
    <row r="184" customFormat="1" ht="12" customHeight="1" x14ac:dyDescent="0.15"/>
    <row r="185" customFormat="1" ht="12" customHeight="1" x14ac:dyDescent="0.15"/>
    <row r="186" customFormat="1" ht="12" customHeight="1" x14ac:dyDescent="0.15"/>
    <row r="187" customFormat="1" ht="12" customHeight="1" x14ac:dyDescent="0.15"/>
    <row r="188" customFormat="1" ht="12" customHeight="1" x14ac:dyDescent="0.15"/>
    <row r="189" customFormat="1" ht="12" customHeight="1" x14ac:dyDescent="0.15"/>
    <row r="190" customFormat="1" ht="12" customHeight="1" x14ac:dyDescent="0.15"/>
    <row r="191" customFormat="1" ht="12" customHeight="1" x14ac:dyDescent="0.15"/>
    <row r="192" customFormat="1" ht="12" customHeight="1" x14ac:dyDescent="0.15"/>
    <row r="193" customFormat="1" ht="12" customHeight="1" x14ac:dyDescent="0.15"/>
    <row r="194" customFormat="1" ht="12" customHeight="1" x14ac:dyDescent="0.15"/>
    <row r="195" customFormat="1" ht="12" customHeight="1" x14ac:dyDescent="0.15"/>
    <row r="196" customFormat="1" ht="12" customHeight="1" x14ac:dyDescent="0.15"/>
    <row r="197" customFormat="1" ht="12" customHeight="1" x14ac:dyDescent="0.15"/>
    <row r="198" customFormat="1" ht="12" customHeight="1" x14ac:dyDescent="0.15"/>
    <row r="199" customFormat="1" ht="12" customHeight="1" x14ac:dyDescent="0.15"/>
    <row r="200" customFormat="1" ht="12" customHeight="1" x14ac:dyDescent="0.15"/>
    <row r="201" customFormat="1" ht="12" customHeight="1" x14ac:dyDescent="0.15"/>
    <row r="202" customFormat="1" ht="12" customHeight="1" x14ac:dyDescent="0.15"/>
    <row r="203" customFormat="1" ht="12" customHeight="1" x14ac:dyDescent="0.15"/>
    <row r="204" customFormat="1" ht="12" customHeight="1" x14ac:dyDescent="0.15"/>
    <row r="205" customFormat="1" ht="12" customHeight="1" x14ac:dyDescent="0.15"/>
    <row r="206" customFormat="1" ht="12" customHeight="1" x14ac:dyDescent="0.15"/>
  </sheetData>
  <mergeCells count="96">
    <mergeCell ref="A1:H1"/>
    <mergeCell ref="I1:P1"/>
    <mergeCell ref="Q1:X1"/>
    <mergeCell ref="C2:E2"/>
    <mergeCell ref="K2:M2"/>
    <mergeCell ref="S2:U2"/>
    <mergeCell ref="Y1:AF1"/>
    <mergeCell ref="A26:H26"/>
    <mergeCell ref="I26:P26"/>
    <mergeCell ref="AA2:AC2"/>
    <mergeCell ref="C27:E27"/>
    <mergeCell ref="K27:M27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K29:M29"/>
    <mergeCell ref="K24:N24"/>
    <mergeCell ref="Q24:R24"/>
    <mergeCell ref="C3:E3"/>
    <mergeCell ref="K3:M3"/>
    <mergeCell ref="C4:E4"/>
    <mergeCell ref="K4:M4"/>
    <mergeCell ref="C29:E29"/>
    <mergeCell ref="Y24:Z24"/>
    <mergeCell ref="AA3:AC3"/>
    <mergeCell ref="C28:E28"/>
    <mergeCell ref="K28:M28"/>
    <mergeCell ref="AA4:AC4"/>
    <mergeCell ref="S3:U3"/>
    <mergeCell ref="S4:U4"/>
    <mergeCell ref="Y5:AB5"/>
    <mergeCell ref="AC5:AF5"/>
    <mergeCell ref="AA24:AD24"/>
    <mergeCell ref="Q26:X26"/>
    <mergeCell ref="Y26:AF26"/>
    <mergeCell ref="A51:H51"/>
    <mergeCell ref="S27:U27"/>
    <mergeCell ref="AA27:AC27"/>
    <mergeCell ref="K49:N49"/>
    <mergeCell ref="A49:B49"/>
    <mergeCell ref="C49:F49"/>
    <mergeCell ref="I49:J49"/>
    <mergeCell ref="S28:U28"/>
    <mergeCell ref="AA28:AC28"/>
    <mergeCell ref="A30:D30"/>
    <mergeCell ref="E30:H30"/>
    <mergeCell ref="I30:L30"/>
    <mergeCell ref="M30:P30"/>
    <mergeCell ref="S29:U29"/>
    <mergeCell ref="AA29:AC29"/>
    <mergeCell ref="AC30:AF30"/>
    <mergeCell ref="C52:E52"/>
    <mergeCell ref="C74:F74"/>
    <mergeCell ref="Q30:T30"/>
    <mergeCell ref="U30:X30"/>
    <mergeCell ref="Y30:AB30"/>
    <mergeCell ref="A55:D55"/>
    <mergeCell ref="E55:H55"/>
    <mergeCell ref="Q49:R49"/>
    <mergeCell ref="S49:V49"/>
    <mergeCell ref="Y49:Z49"/>
    <mergeCell ref="AA49:AD49"/>
    <mergeCell ref="A74:B74"/>
    <mergeCell ref="C54:E54"/>
    <mergeCell ref="I51:P51"/>
    <mergeCell ref="Q51:X51"/>
    <mergeCell ref="Y51:AF51"/>
    <mergeCell ref="K52:M52"/>
    <mergeCell ref="S52:U52"/>
    <mergeCell ref="AA52:AC52"/>
    <mergeCell ref="K53:M53"/>
    <mergeCell ref="S53:U53"/>
    <mergeCell ref="AA53:AC53"/>
    <mergeCell ref="K54:M54"/>
    <mergeCell ref="S54:U54"/>
    <mergeCell ref="AA54:AC54"/>
    <mergeCell ref="C53:E53"/>
    <mergeCell ref="AC55:AF55"/>
    <mergeCell ref="AA74:AD74"/>
    <mergeCell ref="I55:L55"/>
    <mergeCell ref="M55:P55"/>
    <mergeCell ref="Q55:T55"/>
    <mergeCell ref="U55:X55"/>
    <mergeCell ref="Y55:AB55"/>
    <mergeCell ref="I74:J74"/>
    <mergeCell ref="K74:N74"/>
    <mergeCell ref="Q74:R74"/>
    <mergeCell ref="S74:V74"/>
    <mergeCell ref="Y74:Z74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F206"/>
  <sheetViews>
    <sheetView showGridLines="0" zoomScaleNormal="100" workbookViewId="0">
      <selection activeCell="E6" sqref="E6"/>
    </sheetView>
  </sheetViews>
  <sheetFormatPr defaultRowHeight="9" x14ac:dyDescent="0.15"/>
  <cols>
    <col min="1" max="33" width="6.59765625" customWidth="1"/>
  </cols>
  <sheetData>
    <row r="1" spans="1:32" s="58" customFormat="1" ht="13.5" customHeight="1" x14ac:dyDescent="0.2">
      <c r="A1" s="559" t="s">
        <v>703</v>
      </c>
      <c r="B1" s="560"/>
      <c r="C1" s="560"/>
      <c r="D1" s="560"/>
      <c r="E1" s="560"/>
      <c r="F1" s="560"/>
      <c r="G1" s="560"/>
      <c r="H1" s="561"/>
      <c r="I1" s="242" t="s">
        <v>704</v>
      </c>
      <c r="J1" s="243"/>
      <c r="K1" s="243"/>
      <c r="L1" s="243"/>
      <c r="M1" s="243"/>
      <c r="N1" s="243"/>
      <c r="O1" s="243"/>
      <c r="P1" s="244"/>
      <c r="Q1" s="284" t="s">
        <v>705</v>
      </c>
      <c r="R1" s="285"/>
      <c r="S1" s="285"/>
      <c r="T1" s="285"/>
      <c r="U1" s="285"/>
      <c r="V1" s="285"/>
      <c r="W1" s="285"/>
      <c r="X1" s="286"/>
      <c r="Y1" s="550" t="s">
        <v>706</v>
      </c>
      <c r="Z1" s="551"/>
      <c r="AA1" s="551"/>
      <c r="AB1" s="551"/>
      <c r="AC1" s="551"/>
      <c r="AD1" s="551"/>
      <c r="AE1" s="551"/>
      <c r="AF1" s="552"/>
    </row>
    <row r="2" spans="1:32" ht="18" customHeight="1" x14ac:dyDescent="0.2">
      <c r="A2" s="50"/>
      <c r="B2" s="47"/>
      <c r="C2" s="144" t="s">
        <v>271</v>
      </c>
      <c r="D2" s="145"/>
      <c r="E2" s="145"/>
      <c r="F2" s="77" t="s">
        <v>989</v>
      </c>
      <c r="H2" s="48"/>
      <c r="J2" s="47"/>
      <c r="K2" s="144" t="s">
        <v>271</v>
      </c>
      <c r="L2" s="145"/>
      <c r="M2" s="145"/>
      <c r="N2" s="49" t="s">
        <v>991</v>
      </c>
      <c r="P2" s="48"/>
      <c r="R2" s="47"/>
      <c r="S2" s="144" t="s">
        <v>271</v>
      </c>
      <c r="T2" s="145"/>
      <c r="U2" s="145"/>
      <c r="V2" s="49" t="s">
        <v>917</v>
      </c>
      <c r="X2" s="48"/>
      <c r="Z2" s="47"/>
      <c r="AA2" s="144" t="s">
        <v>271</v>
      </c>
      <c r="AB2" s="145"/>
      <c r="AC2" s="145"/>
      <c r="AD2" s="49" t="s">
        <v>994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990</v>
      </c>
      <c r="G3" s="32"/>
      <c r="H3" s="33"/>
      <c r="I3" s="29"/>
      <c r="K3" s="144" t="s">
        <v>595</v>
      </c>
      <c r="L3" s="145"/>
      <c r="M3" s="145"/>
      <c r="N3" s="49" t="s">
        <v>992</v>
      </c>
      <c r="O3" s="32"/>
      <c r="P3" s="33"/>
      <c r="Q3" s="29"/>
      <c r="S3" s="144" t="s">
        <v>595</v>
      </c>
      <c r="T3" s="145"/>
      <c r="U3" s="145"/>
      <c r="V3" s="49" t="s">
        <v>993</v>
      </c>
      <c r="W3" s="32"/>
      <c r="X3" s="33"/>
      <c r="Y3" s="29"/>
      <c r="AA3" s="144" t="s">
        <v>595</v>
      </c>
      <c r="AB3" s="145"/>
      <c r="AC3" s="145"/>
      <c r="AD3" s="49" t="s">
        <v>995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5</v>
      </c>
      <c r="G4" s="32"/>
      <c r="H4" s="33"/>
      <c r="I4" s="29"/>
      <c r="K4" s="144" t="s">
        <v>596</v>
      </c>
      <c r="L4" s="145"/>
      <c r="M4" s="145"/>
      <c r="N4" s="49">
        <v>6</v>
      </c>
      <c r="O4" s="32"/>
      <c r="P4" s="33"/>
      <c r="Q4" s="29"/>
      <c r="S4" s="144" t="s">
        <v>596</v>
      </c>
      <c r="T4" s="145"/>
      <c r="U4" s="145"/>
      <c r="V4" s="49">
        <v>6</v>
      </c>
      <c r="W4" s="32"/>
      <c r="X4" s="33"/>
      <c r="Y4" s="29"/>
      <c r="AA4" s="144" t="s">
        <v>596</v>
      </c>
      <c r="AB4" s="145"/>
      <c r="AC4" s="145"/>
      <c r="AD4" s="49">
        <v>5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32</v>
      </c>
      <c r="C6" s="26" t="s">
        <v>12</v>
      </c>
      <c r="D6" s="55">
        <v>37</v>
      </c>
      <c r="E6" s="53" t="s">
        <v>11</v>
      </c>
      <c r="F6" s="54">
        <v>27</v>
      </c>
      <c r="G6" s="26" t="s">
        <v>12</v>
      </c>
      <c r="H6" s="55">
        <v>31</v>
      </c>
      <c r="I6" s="53" t="s">
        <v>11</v>
      </c>
      <c r="J6" s="54">
        <v>39</v>
      </c>
      <c r="K6" s="26" t="s">
        <v>12</v>
      </c>
      <c r="L6" s="55">
        <v>37</v>
      </c>
      <c r="M6" s="53" t="s">
        <v>11</v>
      </c>
      <c r="N6" s="54">
        <v>33</v>
      </c>
      <c r="O6" s="26" t="s">
        <v>12</v>
      </c>
      <c r="P6" s="55">
        <v>31</v>
      </c>
      <c r="Q6" s="53" t="s">
        <v>11</v>
      </c>
      <c r="R6" s="54">
        <v>39</v>
      </c>
      <c r="S6" s="26" t="s">
        <v>12</v>
      </c>
      <c r="T6" s="55">
        <v>33</v>
      </c>
      <c r="U6" s="53" t="s">
        <v>11</v>
      </c>
      <c r="V6" s="54">
        <v>40</v>
      </c>
      <c r="W6" s="26" t="s">
        <v>12</v>
      </c>
      <c r="X6" s="55">
        <v>35</v>
      </c>
      <c r="Y6" s="53" t="s">
        <v>11</v>
      </c>
      <c r="Z6" s="54">
        <v>31</v>
      </c>
      <c r="AA6" s="26" t="s">
        <v>12</v>
      </c>
      <c r="AB6" s="55">
        <v>35</v>
      </c>
      <c r="AC6" s="53" t="s">
        <v>11</v>
      </c>
      <c r="AD6" s="54">
        <v>28</v>
      </c>
      <c r="AE6" s="26" t="s">
        <v>12</v>
      </c>
      <c r="AF6" s="55">
        <v>35</v>
      </c>
    </row>
    <row r="7" spans="1:32" ht="10.5" customHeight="1" x14ac:dyDescent="0.2">
      <c r="A7" s="53" t="s">
        <v>13</v>
      </c>
      <c r="B7" s="54">
        <v>27</v>
      </c>
      <c r="C7" s="26" t="s">
        <v>14</v>
      </c>
      <c r="D7" s="55">
        <v>44</v>
      </c>
      <c r="E7" s="53" t="s">
        <v>13</v>
      </c>
      <c r="F7" s="54">
        <v>29</v>
      </c>
      <c r="G7" s="26" t="s">
        <v>14</v>
      </c>
      <c r="H7" s="55">
        <v>23</v>
      </c>
      <c r="I7" s="53" t="s">
        <v>13</v>
      </c>
      <c r="J7" s="54">
        <v>35</v>
      </c>
      <c r="K7" s="26" t="s">
        <v>14</v>
      </c>
      <c r="L7" s="55">
        <v>30</v>
      </c>
      <c r="M7" s="53" t="s">
        <v>13</v>
      </c>
      <c r="N7" s="54">
        <v>29</v>
      </c>
      <c r="O7" s="26" t="s">
        <v>14</v>
      </c>
      <c r="P7" s="55">
        <v>27</v>
      </c>
      <c r="Q7" s="53" t="s">
        <v>13</v>
      </c>
      <c r="R7" s="54">
        <v>43</v>
      </c>
      <c r="S7" s="26" t="s">
        <v>14</v>
      </c>
      <c r="T7" s="55">
        <v>36</v>
      </c>
      <c r="U7" s="53" t="s">
        <v>13</v>
      </c>
      <c r="V7" s="54">
        <v>34</v>
      </c>
      <c r="W7" s="26" t="s">
        <v>14</v>
      </c>
      <c r="X7" s="55">
        <v>37</v>
      </c>
      <c r="Y7" s="53" t="s">
        <v>13</v>
      </c>
      <c r="Z7" s="54">
        <v>26</v>
      </c>
      <c r="AA7" s="26" t="s">
        <v>14</v>
      </c>
      <c r="AB7" s="55">
        <v>42</v>
      </c>
      <c r="AC7" s="53" t="s">
        <v>13</v>
      </c>
      <c r="AD7" s="54">
        <v>33</v>
      </c>
      <c r="AE7" s="26" t="s">
        <v>14</v>
      </c>
      <c r="AF7" s="55">
        <v>27</v>
      </c>
    </row>
    <row r="8" spans="1:32" ht="10.5" customHeight="1" x14ac:dyDescent="0.2">
      <c r="A8" s="53" t="s">
        <v>15</v>
      </c>
      <c r="B8" s="54">
        <v>33</v>
      </c>
      <c r="C8" s="26" t="s">
        <v>16</v>
      </c>
      <c r="D8" s="55">
        <v>23</v>
      </c>
      <c r="E8" s="53" t="s">
        <v>15</v>
      </c>
      <c r="F8" s="54">
        <v>26</v>
      </c>
      <c r="G8" s="26" t="s">
        <v>16</v>
      </c>
      <c r="H8" s="55">
        <v>37</v>
      </c>
      <c r="I8" s="53" t="s">
        <v>15</v>
      </c>
      <c r="J8" s="54">
        <v>31</v>
      </c>
      <c r="K8" s="26" t="s">
        <v>16</v>
      </c>
      <c r="L8" s="55">
        <v>37</v>
      </c>
      <c r="M8" s="53" t="s">
        <v>15</v>
      </c>
      <c r="N8" s="54">
        <v>24</v>
      </c>
      <c r="O8" s="26" t="s">
        <v>16</v>
      </c>
      <c r="P8" s="55">
        <v>22</v>
      </c>
      <c r="Q8" s="53" t="s">
        <v>15</v>
      </c>
      <c r="R8" s="54">
        <v>34</v>
      </c>
      <c r="S8" s="26" t="s">
        <v>16</v>
      </c>
      <c r="T8" s="55">
        <v>30</v>
      </c>
      <c r="U8" s="53" t="s">
        <v>15</v>
      </c>
      <c r="V8" s="54">
        <v>36</v>
      </c>
      <c r="W8" s="26" t="s">
        <v>16</v>
      </c>
      <c r="X8" s="55">
        <v>38</v>
      </c>
      <c r="Y8" s="53" t="s">
        <v>15</v>
      </c>
      <c r="Z8" s="54">
        <v>32</v>
      </c>
      <c r="AA8" s="26" t="s">
        <v>16</v>
      </c>
      <c r="AB8" s="55">
        <v>21</v>
      </c>
      <c r="AC8" s="53" t="s">
        <v>15</v>
      </c>
      <c r="AD8" s="54">
        <v>32</v>
      </c>
      <c r="AE8" s="26" t="s">
        <v>16</v>
      </c>
      <c r="AF8" s="55">
        <v>41</v>
      </c>
    </row>
    <row r="9" spans="1:32" ht="10.5" customHeight="1" x14ac:dyDescent="0.2">
      <c r="A9" s="53" t="s">
        <v>17</v>
      </c>
      <c r="B9" s="54">
        <v>37</v>
      </c>
      <c r="C9" s="26" t="s">
        <v>18</v>
      </c>
      <c r="D9" s="55">
        <v>29</v>
      </c>
      <c r="E9" s="53" t="s">
        <v>17</v>
      </c>
      <c r="F9" s="54">
        <v>21</v>
      </c>
      <c r="G9" s="26" t="s">
        <v>18</v>
      </c>
      <c r="H9" s="55">
        <v>25</v>
      </c>
      <c r="I9" s="53" t="s">
        <v>17</v>
      </c>
      <c r="J9" s="54">
        <v>28</v>
      </c>
      <c r="K9" s="26" t="s">
        <v>18</v>
      </c>
      <c r="L9" s="55">
        <v>33</v>
      </c>
      <c r="M9" s="53" t="s">
        <v>17</v>
      </c>
      <c r="N9" s="54">
        <v>35</v>
      </c>
      <c r="O9" s="26" t="s">
        <v>18</v>
      </c>
      <c r="P9" s="55">
        <v>33</v>
      </c>
      <c r="Q9" s="53" t="s">
        <v>17</v>
      </c>
      <c r="R9" s="54">
        <v>38</v>
      </c>
      <c r="S9" s="26" t="s">
        <v>18</v>
      </c>
      <c r="T9" s="55">
        <v>37</v>
      </c>
      <c r="U9" s="53" t="s">
        <v>17</v>
      </c>
      <c r="V9" s="54">
        <v>32</v>
      </c>
      <c r="W9" s="26" t="s">
        <v>18</v>
      </c>
      <c r="X9" s="55">
        <v>43</v>
      </c>
      <c r="Y9" s="53" t="s">
        <v>17</v>
      </c>
      <c r="Z9" s="54">
        <v>36</v>
      </c>
      <c r="AA9" s="26" t="s">
        <v>18</v>
      </c>
      <c r="AB9" s="55">
        <v>27</v>
      </c>
      <c r="AC9" s="53" t="s">
        <v>17</v>
      </c>
      <c r="AD9" s="54">
        <v>25</v>
      </c>
      <c r="AE9" s="26" t="s">
        <v>18</v>
      </c>
      <c r="AF9" s="55">
        <v>29</v>
      </c>
    </row>
    <row r="10" spans="1:32" ht="10.5" customHeight="1" x14ac:dyDescent="0.2">
      <c r="A10" s="53" t="s">
        <v>19</v>
      </c>
      <c r="B10" s="54">
        <v>30</v>
      </c>
      <c r="C10" s="26" t="s">
        <v>20</v>
      </c>
      <c r="D10" s="55">
        <v>45</v>
      </c>
      <c r="E10" s="53" t="s">
        <v>19</v>
      </c>
      <c r="F10" s="54">
        <v>36</v>
      </c>
      <c r="G10" s="26" t="s">
        <v>20</v>
      </c>
      <c r="H10" s="55">
        <v>29</v>
      </c>
      <c r="I10" s="53" t="s">
        <v>19</v>
      </c>
      <c r="J10" s="54">
        <v>41</v>
      </c>
      <c r="K10" s="26" t="s">
        <v>20</v>
      </c>
      <c r="L10" s="55">
        <v>38</v>
      </c>
      <c r="M10" s="53" t="s">
        <v>19</v>
      </c>
      <c r="N10" s="54">
        <v>44</v>
      </c>
      <c r="O10" s="26" t="s">
        <v>20</v>
      </c>
      <c r="P10" s="55">
        <v>39</v>
      </c>
      <c r="Q10" s="53" t="s">
        <v>19</v>
      </c>
      <c r="R10" s="54">
        <v>34</v>
      </c>
      <c r="S10" s="26" t="s">
        <v>20</v>
      </c>
      <c r="T10" s="55">
        <v>32</v>
      </c>
      <c r="U10" s="53" t="s">
        <v>19</v>
      </c>
      <c r="V10" s="54">
        <v>46</v>
      </c>
      <c r="W10" s="26" t="s">
        <v>20</v>
      </c>
      <c r="X10" s="55">
        <v>39</v>
      </c>
      <c r="Y10" s="53" t="s">
        <v>19</v>
      </c>
      <c r="Z10" s="54">
        <v>29</v>
      </c>
      <c r="AA10" s="26" t="s">
        <v>20</v>
      </c>
      <c r="AB10" s="55">
        <v>43</v>
      </c>
      <c r="AC10" s="53" t="s">
        <v>19</v>
      </c>
      <c r="AD10" s="54">
        <v>40</v>
      </c>
      <c r="AE10" s="26" t="s">
        <v>20</v>
      </c>
      <c r="AF10" s="55">
        <v>31</v>
      </c>
    </row>
    <row r="11" spans="1:32" ht="10.5" customHeight="1" x14ac:dyDescent="0.2">
      <c r="A11" s="53" t="s">
        <v>21</v>
      </c>
      <c r="B11" s="54">
        <v>31</v>
      </c>
      <c r="C11" s="26" t="s">
        <v>22</v>
      </c>
      <c r="D11" s="55">
        <v>39</v>
      </c>
      <c r="E11" s="53" t="s">
        <v>21</v>
      </c>
      <c r="F11" s="54">
        <v>25</v>
      </c>
      <c r="G11" s="26" t="s">
        <v>22</v>
      </c>
      <c r="H11" s="55">
        <v>22</v>
      </c>
      <c r="I11" s="53" t="s">
        <v>21</v>
      </c>
      <c r="J11" s="54">
        <v>35</v>
      </c>
      <c r="K11" s="26" t="s">
        <v>22</v>
      </c>
      <c r="L11" s="55">
        <v>41</v>
      </c>
      <c r="M11" s="53" t="s">
        <v>21</v>
      </c>
      <c r="N11" s="54">
        <v>43</v>
      </c>
      <c r="O11" s="26" t="s">
        <v>22</v>
      </c>
      <c r="P11" s="55">
        <v>41</v>
      </c>
      <c r="Q11" s="53" t="s">
        <v>21</v>
      </c>
      <c r="R11" s="54">
        <v>33</v>
      </c>
      <c r="S11" s="26" t="s">
        <v>22</v>
      </c>
      <c r="T11" s="55">
        <v>44</v>
      </c>
      <c r="U11" s="53" t="s">
        <v>21</v>
      </c>
      <c r="V11" s="54">
        <v>40</v>
      </c>
      <c r="W11" s="26" t="s">
        <v>22</v>
      </c>
      <c r="X11" s="55">
        <v>36</v>
      </c>
      <c r="Y11" s="53" t="s">
        <v>21</v>
      </c>
      <c r="Z11" s="54">
        <v>30</v>
      </c>
      <c r="AA11" s="26" t="s">
        <v>22</v>
      </c>
      <c r="AB11" s="55">
        <v>40</v>
      </c>
      <c r="AC11" s="53" t="s">
        <v>21</v>
      </c>
      <c r="AD11" s="54">
        <v>29</v>
      </c>
      <c r="AE11" s="26" t="s">
        <v>22</v>
      </c>
      <c r="AF11" s="55">
        <v>26</v>
      </c>
    </row>
    <row r="12" spans="1:32" ht="10.5" customHeight="1" x14ac:dyDescent="0.2">
      <c r="A12" s="53" t="s">
        <v>23</v>
      </c>
      <c r="B12" s="54">
        <v>41</v>
      </c>
      <c r="C12" s="26" t="s">
        <v>24</v>
      </c>
      <c r="D12" s="55">
        <v>32</v>
      </c>
      <c r="E12" s="53" t="s">
        <v>23</v>
      </c>
      <c r="F12" s="54">
        <v>27</v>
      </c>
      <c r="G12" s="26" t="s">
        <v>24</v>
      </c>
      <c r="H12" s="55">
        <v>20</v>
      </c>
      <c r="I12" s="53" t="s">
        <v>23</v>
      </c>
      <c r="J12" s="54">
        <v>37</v>
      </c>
      <c r="K12" s="26" t="s">
        <v>24</v>
      </c>
      <c r="L12" s="55">
        <v>43</v>
      </c>
      <c r="M12" s="53" t="s">
        <v>23</v>
      </c>
      <c r="N12" s="54">
        <v>38</v>
      </c>
      <c r="O12" s="26" t="s">
        <v>24</v>
      </c>
      <c r="P12" s="55">
        <v>36</v>
      </c>
      <c r="Q12" s="53" t="s">
        <v>23</v>
      </c>
      <c r="R12" s="54">
        <v>48</v>
      </c>
      <c r="S12" s="26" t="s">
        <v>24</v>
      </c>
      <c r="T12" s="55">
        <v>33</v>
      </c>
      <c r="U12" s="53" t="s">
        <v>23</v>
      </c>
      <c r="V12" s="54">
        <v>41</v>
      </c>
      <c r="W12" s="26" t="s">
        <v>24</v>
      </c>
      <c r="X12" s="55">
        <v>34</v>
      </c>
      <c r="Y12" s="53" t="s">
        <v>23</v>
      </c>
      <c r="Z12" s="54">
        <v>41</v>
      </c>
      <c r="AA12" s="26" t="s">
        <v>24</v>
      </c>
      <c r="AB12" s="55">
        <v>30</v>
      </c>
      <c r="AC12" s="53" t="s">
        <v>23</v>
      </c>
      <c r="AD12" s="54">
        <v>31</v>
      </c>
      <c r="AE12" s="26" t="s">
        <v>24</v>
      </c>
      <c r="AF12" s="55">
        <v>24</v>
      </c>
    </row>
    <row r="13" spans="1:32" ht="10.5" customHeight="1" x14ac:dyDescent="0.2">
      <c r="A13" s="53" t="s">
        <v>25</v>
      </c>
      <c r="B13" s="54">
        <v>33</v>
      </c>
      <c r="C13" s="26" t="s">
        <v>26</v>
      </c>
      <c r="D13" s="55">
        <v>44</v>
      </c>
      <c r="E13" s="53" t="s">
        <v>25</v>
      </c>
      <c r="F13" s="54">
        <v>21</v>
      </c>
      <c r="G13" s="26" t="s">
        <v>26</v>
      </c>
      <c r="H13" s="55">
        <v>40</v>
      </c>
      <c r="I13" s="53" t="s">
        <v>25</v>
      </c>
      <c r="J13" s="54">
        <v>42</v>
      </c>
      <c r="K13" s="26" t="s">
        <v>26</v>
      </c>
      <c r="L13" s="55">
        <v>36</v>
      </c>
      <c r="M13" s="53" t="s">
        <v>25</v>
      </c>
      <c r="N13" s="54">
        <v>43</v>
      </c>
      <c r="O13" s="26" t="s">
        <v>26</v>
      </c>
      <c r="P13" s="55">
        <v>41</v>
      </c>
      <c r="Q13" s="53" t="s">
        <v>25</v>
      </c>
      <c r="R13" s="54">
        <v>34</v>
      </c>
      <c r="S13" s="26" t="s">
        <v>26</v>
      </c>
      <c r="T13" s="55">
        <v>34</v>
      </c>
      <c r="U13" s="53" t="s">
        <v>25</v>
      </c>
      <c r="V13" s="54">
        <v>39</v>
      </c>
      <c r="W13" s="26" t="s">
        <v>26</v>
      </c>
      <c r="X13" s="55">
        <v>38</v>
      </c>
      <c r="Y13" s="53" t="s">
        <v>25</v>
      </c>
      <c r="Z13" s="54">
        <v>32</v>
      </c>
      <c r="AA13" s="26" t="s">
        <v>26</v>
      </c>
      <c r="AB13" s="55">
        <v>42</v>
      </c>
      <c r="AC13" s="53" t="s">
        <v>25</v>
      </c>
      <c r="AD13" s="54">
        <v>25</v>
      </c>
      <c r="AE13" s="26" t="s">
        <v>26</v>
      </c>
      <c r="AF13" s="55">
        <v>44</v>
      </c>
    </row>
    <row r="14" spans="1:32" ht="10.5" customHeight="1" x14ac:dyDescent="0.2">
      <c r="A14" s="53" t="s">
        <v>27</v>
      </c>
      <c r="B14" s="54">
        <v>30</v>
      </c>
      <c r="C14" s="26" t="s">
        <v>28</v>
      </c>
      <c r="D14" s="55">
        <v>32</v>
      </c>
      <c r="E14" s="53" t="s">
        <v>27</v>
      </c>
      <c r="F14" s="54">
        <v>20</v>
      </c>
      <c r="G14" s="26" t="s">
        <v>28</v>
      </c>
      <c r="H14" s="55">
        <v>21</v>
      </c>
      <c r="I14" s="53" t="s">
        <v>27</v>
      </c>
      <c r="J14" s="54">
        <v>38</v>
      </c>
      <c r="K14" s="26" t="s">
        <v>28</v>
      </c>
      <c r="L14" s="55">
        <v>33</v>
      </c>
      <c r="M14" s="53" t="s">
        <v>27</v>
      </c>
      <c r="N14" s="54">
        <v>32</v>
      </c>
      <c r="O14" s="26" t="s">
        <v>28</v>
      </c>
      <c r="P14" s="55">
        <v>29</v>
      </c>
      <c r="Q14" s="53" t="s">
        <v>27</v>
      </c>
      <c r="R14" s="54">
        <v>41</v>
      </c>
      <c r="S14" s="26" t="s">
        <v>28</v>
      </c>
      <c r="T14" s="55">
        <v>38</v>
      </c>
      <c r="U14" s="53" t="s">
        <v>27</v>
      </c>
      <c r="V14" s="54">
        <v>35</v>
      </c>
      <c r="W14" s="26" t="s">
        <v>28</v>
      </c>
      <c r="X14" s="55">
        <v>41</v>
      </c>
      <c r="Y14" s="53" t="s">
        <v>27</v>
      </c>
      <c r="Z14" s="54">
        <v>29</v>
      </c>
      <c r="AA14" s="26" t="s">
        <v>28</v>
      </c>
      <c r="AB14" s="55">
        <v>30</v>
      </c>
      <c r="AC14" s="53" t="s">
        <v>27</v>
      </c>
      <c r="AD14" s="54">
        <v>24</v>
      </c>
      <c r="AE14" s="26" t="s">
        <v>28</v>
      </c>
      <c r="AF14" s="55">
        <v>25</v>
      </c>
    </row>
    <row r="15" spans="1:32" ht="10.5" customHeight="1" x14ac:dyDescent="0.2">
      <c r="A15" s="53" t="s">
        <v>29</v>
      </c>
      <c r="B15" s="54">
        <v>45</v>
      </c>
      <c r="C15" s="26" t="s">
        <v>30</v>
      </c>
      <c r="D15" s="55">
        <v>37</v>
      </c>
      <c r="E15" s="53" t="s">
        <v>29</v>
      </c>
      <c r="F15" s="54">
        <v>34</v>
      </c>
      <c r="G15" s="26" t="s">
        <v>30</v>
      </c>
      <c r="H15" s="55">
        <v>29</v>
      </c>
      <c r="I15" s="53" t="s">
        <v>29</v>
      </c>
      <c r="J15" s="54">
        <v>36</v>
      </c>
      <c r="K15" s="26" t="s">
        <v>30</v>
      </c>
      <c r="L15" s="55">
        <v>23</v>
      </c>
      <c r="M15" s="53" t="s">
        <v>29</v>
      </c>
      <c r="N15" s="54">
        <v>41</v>
      </c>
      <c r="O15" s="26" t="s">
        <v>30</v>
      </c>
      <c r="P15" s="55">
        <v>38</v>
      </c>
      <c r="Q15" s="53" t="s">
        <v>29</v>
      </c>
      <c r="R15" s="54">
        <v>35</v>
      </c>
      <c r="S15" s="26" t="s">
        <v>30</v>
      </c>
      <c r="T15" s="55">
        <v>40</v>
      </c>
      <c r="U15" s="53" t="s">
        <v>29</v>
      </c>
      <c r="V15" s="54">
        <v>41</v>
      </c>
      <c r="W15" s="26" t="s">
        <v>30</v>
      </c>
      <c r="X15" s="55">
        <v>42</v>
      </c>
      <c r="Y15" s="53" t="s">
        <v>29</v>
      </c>
      <c r="Z15" s="54">
        <v>44</v>
      </c>
      <c r="AA15" s="26" t="s">
        <v>30</v>
      </c>
      <c r="AB15" s="55">
        <v>35</v>
      </c>
      <c r="AC15" s="53" t="s">
        <v>29</v>
      </c>
      <c r="AD15" s="54">
        <v>42</v>
      </c>
      <c r="AE15" s="26" t="s">
        <v>30</v>
      </c>
      <c r="AF15" s="55">
        <v>33</v>
      </c>
    </row>
    <row r="16" spans="1:32" ht="10.5" customHeight="1" x14ac:dyDescent="0.2">
      <c r="A16" s="53" t="s">
        <v>31</v>
      </c>
      <c r="B16" s="54">
        <v>42</v>
      </c>
      <c r="C16" s="26" t="s">
        <v>32</v>
      </c>
      <c r="D16" s="55">
        <v>45</v>
      </c>
      <c r="E16" s="53" t="s">
        <v>31</v>
      </c>
      <c r="F16" s="54">
        <v>18</v>
      </c>
      <c r="G16" s="26" t="s">
        <v>32</v>
      </c>
      <c r="H16" s="55">
        <v>40</v>
      </c>
      <c r="I16" s="53" t="s">
        <v>31</v>
      </c>
      <c r="J16" s="54">
        <v>33</v>
      </c>
      <c r="K16" s="26" t="s">
        <v>32</v>
      </c>
      <c r="L16" s="55">
        <v>35</v>
      </c>
      <c r="M16" s="53" t="s">
        <v>31</v>
      </c>
      <c r="N16" s="54">
        <v>33</v>
      </c>
      <c r="O16" s="26" t="s">
        <v>32</v>
      </c>
      <c r="P16" s="55">
        <v>31</v>
      </c>
      <c r="Q16" s="53" t="s">
        <v>31</v>
      </c>
      <c r="R16" s="54">
        <v>45</v>
      </c>
      <c r="S16" s="26" t="s">
        <v>32</v>
      </c>
      <c r="T16" s="55">
        <v>31</v>
      </c>
      <c r="U16" s="53" t="s">
        <v>31</v>
      </c>
      <c r="V16" s="54">
        <v>43</v>
      </c>
      <c r="W16" s="26" t="s">
        <v>32</v>
      </c>
      <c r="X16" s="55">
        <v>35</v>
      </c>
      <c r="Y16" s="53" t="s">
        <v>31</v>
      </c>
      <c r="Z16" s="54">
        <v>41</v>
      </c>
      <c r="AA16" s="26" t="s">
        <v>32</v>
      </c>
      <c r="AB16" s="55">
        <v>43</v>
      </c>
      <c r="AC16" s="53" t="s">
        <v>31</v>
      </c>
      <c r="AD16" s="54">
        <v>22</v>
      </c>
      <c r="AE16" s="26" t="s">
        <v>32</v>
      </c>
      <c r="AF16" s="55">
        <v>44</v>
      </c>
    </row>
    <row r="17" spans="1:32" ht="10.5" customHeight="1" x14ac:dyDescent="0.2">
      <c r="A17" s="53" t="s">
        <v>33</v>
      </c>
      <c r="B17" s="54">
        <v>26</v>
      </c>
      <c r="C17" s="26" t="s">
        <v>34</v>
      </c>
      <c r="D17" s="55">
        <v>36</v>
      </c>
      <c r="E17" s="53" t="s">
        <v>33</v>
      </c>
      <c r="F17" s="54">
        <v>29</v>
      </c>
      <c r="G17" s="26" t="s">
        <v>34</v>
      </c>
      <c r="H17" s="55">
        <v>31</v>
      </c>
      <c r="I17" s="53" t="s">
        <v>33</v>
      </c>
      <c r="J17" s="54">
        <v>41</v>
      </c>
      <c r="K17" s="26" t="s">
        <v>34</v>
      </c>
      <c r="L17" s="55">
        <v>43</v>
      </c>
      <c r="M17" s="53" t="s">
        <v>33</v>
      </c>
      <c r="N17" s="54">
        <v>36</v>
      </c>
      <c r="O17" s="26" t="s">
        <v>34</v>
      </c>
      <c r="P17" s="55">
        <v>33</v>
      </c>
      <c r="Q17" s="53" t="s">
        <v>33</v>
      </c>
      <c r="R17" s="54">
        <v>44</v>
      </c>
      <c r="S17" s="26" t="s">
        <v>34</v>
      </c>
      <c r="T17" s="55">
        <v>47</v>
      </c>
      <c r="U17" s="53" t="s">
        <v>33</v>
      </c>
      <c r="V17" s="54">
        <v>45</v>
      </c>
      <c r="W17" s="26" t="s">
        <v>34</v>
      </c>
      <c r="X17" s="55">
        <v>33</v>
      </c>
      <c r="Y17" s="53" t="s">
        <v>33</v>
      </c>
      <c r="Z17" s="54">
        <v>25</v>
      </c>
      <c r="AA17" s="26" t="s">
        <v>34</v>
      </c>
      <c r="AB17" s="55">
        <v>34</v>
      </c>
      <c r="AC17" s="53" t="s">
        <v>33</v>
      </c>
      <c r="AD17" s="54">
        <v>33</v>
      </c>
      <c r="AE17" s="26" t="s">
        <v>34</v>
      </c>
      <c r="AF17" s="55">
        <v>35</v>
      </c>
    </row>
    <row r="18" spans="1:32" ht="10.5" customHeight="1" x14ac:dyDescent="0.2">
      <c r="A18" s="53" t="s">
        <v>35</v>
      </c>
      <c r="B18" s="54">
        <v>37</v>
      </c>
      <c r="C18" s="26" t="s">
        <v>36</v>
      </c>
      <c r="D18" s="55">
        <v>35</v>
      </c>
      <c r="E18" s="53" t="s">
        <v>35</v>
      </c>
      <c r="F18" s="54">
        <v>39</v>
      </c>
      <c r="G18" s="26" t="s">
        <v>36</v>
      </c>
      <c r="H18" s="55">
        <v>22</v>
      </c>
      <c r="I18" s="53" t="s">
        <v>35</v>
      </c>
      <c r="J18" s="54">
        <v>33</v>
      </c>
      <c r="K18" s="26" t="s">
        <v>36</v>
      </c>
      <c r="L18" s="55">
        <v>37</v>
      </c>
      <c r="M18" s="53" t="s">
        <v>35</v>
      </c>
      <c r="N18" s="54">
        <v>37</v>
      </c>
      <c r="O18" s="26" t="s">
        <v>36</v>
      </c>
      <c r="P18" s="55">
        <v>35</v>
      </c>
      <c r="Q18" s="53" t="s">
        <v>35</v>
      </c>
      <c r="R18" s="54">
        <v>38</v>
      </c>
      <c r="S18" s="26" t="s">
        <v>36</v>
      </c>
      <c r="T18" s="55">
        <v>40</v>
      </c>
      <c r="U18" s="53" t="s">
        <v>35</v>
      </c>
      <c r="V18" s="54">
        <v>39</v>
      </c>
      <c r="W18" s="26" t="s">
        <v>36</v>
      </c>
      <c r="X18" s="55">
        <v>35</v>
      </c>
      <c r="Y18" s="53" t="s">
        <v>35</v>
      </c>
      <c r="Z18" s="54">
        <v>36</v>
      </c>
      <c r="AA18" s="26" t="s">
        <v>36</v>
      </c>
      <c r="AB18" s="55">
        <v>33</v>
      </c>
      <c r="AC18" s="53" t="s">
        <v>35</v>
      </c>
      <c r="AD18" s="54">
        <v>43</v>
      </c>
      <c r="AE18" s="26" t="s">
        <v>36</v>
      </c>
      <c r="AF18" s="55">
        <v>26</v>
      </c>
    </row>
    <row r="19" spans="1:32" ht="10.5" customHeight="1" x14ac:dyDescent="0.2">
      <c r="A19" s="53" t="s">
        <v>37</v>
      </c>
      <c r="B19" s="54">
        <v>33</v>
      </c>
      <c r="C19" s="26" t="s">
        <v>38</v>
      </c>
      <c r="D19" s="55">
        <v>43</v>
      </c>
      <c r="E19" s="53" t="s">
        <v>37</v>
      </c>
      <c r="F19" s="54">
        <v>31</v>
      </c>
      <c r="G19" s="26" t="s">
        <v>38</v>
      </c>
      <c r="H19" s="55">
        <v>30</v>
      </c>
      <c r="I19" s="53" t="s">
        <v>37</v>
      </c>
      <c r="J19" s="54">
        <v>31</v>
      </c>
      <c r="K19" s="26" t="s">
        <v>38</v>
      </c>
      <c r="L19" s="55">
        <v>40</v>
      </c>
      <c r="M19" s="53" t="s">
        <v>37</v>
      </c>
      <c r="N19" s="54">
        <v>42</v>
      </c>
      <c r="O19" s="26" t="s">
        <v>38</v>
      </c>
      <c r="P19" s="55">
        <v>37</v>
      </c>
      <c r="Q19" s="53" t="s">
        <v>37</v>
      </c>
      <c r="R19" s="54">
        <v>37</v>
      </c>
      <c r="S19" s="26" t="s">
        <v>38</v>
      </c>
      <c r="T19" s="55">
        <v>35</v>
      </c>
      <c r="U19" s="53" t="s">
        <v>37</v>
      </c>
      <c r="V19" s="54">
        <v>36</v>
      </c>
      <c r="W19" s="26" t="s">
        <v>38</v>
      </c>
      <c r="X19" s="55">
        <v>40</v>
      </c>
      <c r="Y19" s="53" t="s">
        <v>37</v>
      </c>
      <c r="Z19" s="54">
        <v>32</v>
      </c>
      <c r="AA19" s="26" t="s">
        <v>38</v>
      </c>
      <c r="AB19" s="55">
        <v>41</v>
      </c>
      <c r="AC19" s="53" t="s">
        <v>37</v>
      </c>
      <c r="AD19" s="54">
        <v>35</v>
      </c>
      <c r="AE19" s="26" t="s">
        <v>38</v>
      </c>
      <c r="AF19" s="55">
        <v>34</v>
      </c>
    </row>
    <row r="20" spans="1:32" ht="10.5" customHeight="1" x14ac:dyDescent="0.2">
      <c r="A20" s="53" t="s">
        <v>39</v>
      </c>
      <c r="B20" s="54">
        <v>41</v>
      </c>
      <c r="C20" s="26" t="s">
        <v>40</v>
      </c>
      <c r="D20" s="55">
        <v>38</v>
      </c>
      <c r="E20" s="53" t="s">
        <v>39</v>
      </c>
      <c r="F20" s="54">
        <v>22</v>
      </c>
      <c r="G20" s="26" t="s">
        <v>40</v>
      </c>
      <c r="H20" s="55">
        <v>29</v>
      </c>
      <c r="I20" s="53" t="s">
        <v>39</v>
      </c>
      <c r="J20" s="54">
        <v>34</v>
      </c>
      <c r="K20" s="26" t="s">
        <v>40</v>
      </c>
      <c r="L20" s="55">
        <v>36</v>
      </c>
      <c r="M20" s="53" t="s">
        <v>39</v>
      </c>
      <c r="N20" s="54">
        <v>43</v>
      </c>
      <c r="O20" s="26" t="s">
        <v>40</v>
      </c>
      <c r="P20" s="55">
        <v>41</v>
      </c>
      <c r="Q20" s="53" t="s">
        <v>39</v>
      </c>
      <c r="R20" s="54">
        <v>39</v>
      </c>
      <c r="S20" s="26" t="s">
        <v>40</v>
      </c>
      <c r="T20" s="55">
        <v>33</v>
      </c>
      <c r="U20" s="53" t="s">
        <v>39</v>
      </c>
      <c r="V20" s="54">
        <v>34</v>
      </c>
      <c r="W20" s="26" t="s">
        <v>40</v>
      </c>
      <c r="X20" s="55">
        <v>32</v>
      </c>
      <c r="Y20" s="53" t="s">
        <v>39</v>
      </c>
      <c r="Z20" s="54">
        <v>40</v>
      </c>
      <c r="AA20" s="26" t="s">
        <v>40</v>
      </c>
      <c r="AB20" s="55">
        <v>36</v>
      </c>
      <c r="AC20" s="53" t="s">
        <v>39</v>
      </c>
      <c r="AD20" s="54">
        <v>26</v>
      </c>
      <c r="AE20" s="26" t="s">
        <v>40</v>
      </c>
      <c r="AF20" s="55">
        <v>30</v>
      </c>
    </row>
    <row r="21" spans="1:32" ht="10.5" customHeight="1" x14ac:dyDescent="0.2">
      <c r="A21" s="53" t="s">
        <v>41</v>
      </c>
      <c r="B21" s="54">
        <v>36</v>
      </c>
      <c r="C21" s="26" t="s">
        <v>42</v>
      </c>
      <c r="D21" s="55">
        <v>34</v>
      </c>
      <c r="E21" s="53" t="s">
        <v>41</v>
      </c>
      <c r="F21" s="54">
        <v>31</v>
      </c>
      <c r="G21" s="26" t="s">
        <v>42</v>
      </c>
      <c r="H21" s="55">
        <v>20</v>
      </c>
      <c r="I21" s="53" t="s">
        <v>41</v>
      </c>
      <c r="J21" s="54">
        <v>25</v>
      </c>
      <c r="K21" s="26" t="s">
        <v>42</v>
      </c>
      <c r="L21" s="55">
        <v>37</v>
      </c>
      <c r="M21" s="53" t="s">
        <v>41</v>
      </c>
      <c r="N21" s="54">
        <v>34</v>
      </c>
      <c r="O21" s="26" t="s">
        <v>42</v>
      </c>
      <c r="P21" s="55">
        <v>32</v>
      </c>
      <c r="Q21" s="53" t="s">
        <v>41</v>
      </c>
      <c r="R21" s="54">
        <v>38</v>
      </c>
      <c r="S21" s="26" t="s">
        <v>42</v>
      </c>
      <c r="T21" s="55">
        <v>34</v>
      </c>
      <c r="U21" s="53" t="s">
        <v>41</v>
      </c>
      <c r="V21" s="54">
        <v>39</v>
      </c>
      <c r="W21" s="26" t="s">
        <v>42</v>
      </c>
      <c r="X21" s="55">
        <v>36</v>
      </c>
      <c r="Y21" s="53" t="s">
        <v>41</v>
      </c>
      <c r="Z21" s="54">
        <v>35</v>
      </c>
      <c r="AA21" s="26" t="s">
        <v>42</v>
      </c>
      <c r="AB21" s="55">
        <v>32</v>
      </c>
      <c r="AC21" s="53" t="s">
        <v>41</v>
      </c>
      <c r="AD21" s="54">
        <v>35</v>
      </c>
      <c r="AE21" s="26" t="s">
        <v>42</v>
      </c>
      <c r="AF21" s="55">
        <v>24</v>
      </c>
    </row>
    <row r="22" spans="1:32" ht="10.5" customHeight="1" x14ac:dyDescent="0.2">
      <c r="A22" s="53" t="s">
        <v>43</v>
      </c>
      <c r="B22" s="54">
        <v>33</v>
      </c>
      <c r="C22" s="26" t="s">
        <v>44</v>
      </c>
      <c r="D22" s="55">
        <v>46</v>
      </c>
      <c r="E22" s="53" t="s">
        <v>43</v>
      </c>
      <c r="F22" s="54">
        <v>35</v>
      </c>
      <c r="G22" s="26" t="s">
        <v>44</v>
      </c>
      <c r="H22" s="55">
        <v>29</v>
      </c>
      <c r="I22" s="53" t="s">
        <v>43</v>
      </c>
      <c r="J22" s="54">
        <v>34</v>
      </c>
      <c r="K22" s="26" t="s">
        <v>44</v>
      </c>
      <c r="L22" s="55">
        <v>38</v>
      </c>
      <c r="M22" s="53" t="s">
        <v>43</v>
      </c>
      <c r="N22" s="54">
        <v>39</v>
      </c>
      <c r="O22" s="26" t="s">
        <v>44</v>
      </c>
      <c r="P22" s="55">
        <v>37</v>
      </c>
      <c r="Q22" s="53" t="s">
        <v>43</v>
      </c>
      <c r="R22" s="54">
        <v>36</v>
      </c>
      <c r="S22" s="26" t="s">
        <v>44</v>
      </c>
      <c r="T22" s="55">
        <v>36</v>
      </c>
      <c r="U22" s="53" t="s">
        <v>43</v>
      </c>
      <c r="V22" s="54">
        <v>36</v>
      </c>
      <c r="W22" s="26" t="s">
        <v>44</v>
      </c>
      <c r="X22" s="55">
        <v>35</v>
      </c>
      <c r="Y22" s="53" t="s">
        <v>43</v>
      </c>
      <c r="Z22" s="54">
        <v>32</v>
      </c>
      <c r="AA22" s="26" t="s">
        <v>44</v>
      </c>
      <c r="AB22" s="55">
        <v>44</v>
      </c>
      <c r="AC22" s="53" t="s">
        <v>43</v>
      </c>
      <c r="AD22" s="54">
        <v>29</v>
      </c>
      <c r="AE22" s="26" t="s">
        <v>44</v>
      </c>
      <c r="AF22" s="55">
        <v>33</v>
      </c>
    </row>
    <row r="23" spans="1:32" ht="10.5" customHeight="1" x14ac:dyDescent="0.2">
      <c r="A23" s="53" t="s">
        <v>45</v>
      </c>
      <c r="B23" s="54">
        <v>46</v>
      </c>
      <c r="C23" s="26" t="s">
        <v>46</v>
      </c>
      <c r="D23" s="55">
        <v>37</v>
      </c>
      <c r="E23" s="53" t="s">
        <v>45</v>
      </c>
      <c r="F23" s="54">
        <v>29</v>
      </c>
      <c r="G23" s="26" t="s">
        <v>46</v>
      </c>
      <c r="H23" s="55">
        <v>31</v>
      </c>
      <c r="I23" s="53" t="s">
        <v>45</v>
      </c>
      <c r="J23" s="54">
        <v>39</v>
      </c>
      <c r="K23" s="26" t="s">
        <v>46</v>
      </c>
      <c r="L23" s="55">
        <v>40</v>
      </c>
      <c r="M23" s="53" t="s">
        <v>45</v>
      </c>
      <c r="N23" s="54">
        <v>34</v>
      </c>
      <c r="O23" s="26" t="s">
        <v>46</v>
      </c>
      <c r="P23" s="55">
        <v>32</v>
      </c>
      <c r="Q23" s="53" t="s">
        <v>45</v>
      </c>
      <c r="R23" s="54">
        <v>41</v>
      </c>
      <c r="S23" s="26" t="s">
        <v>46</v>
      </c>
      <c r="T23" s="55">
        <v>37</v>
      </c>
      <c r="U23" s="53" t="s">
        <v>45</v>
      </c>
      <c r="V23" s="54">
        <v>33</v>
      </c>
      <c r="W23" s="26" t="s">
        <v>46</v>
      </c>
      <c r="X23" s="55">
        <v>32</v>
      </c>
      <c r="Y23" s="53" t="s">
        <v>45</v>
      </c>
      <c r="Z23" s="54">
        <v>45</v>
      </c>
      <c r="AA23" s="26" t="s">
        <v>46</v>
      </c>
      <c r="AB23" s="55">
        <v>35</v>
      </c>
      <c r="AC23" s="53" t="s">
        <v>45</v>
      </c>
      <c r="AD23" s="54">
        <v>33</v>
      </c>
      <c r="AE23" s="26" t="s">
        <v>46</v>
      </c>
      <c r="AF23" s="55">
        <v>35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1309</v>
      </c>
      <c r="B25" s="35"/>
      <c r="C25" s="31"/>
      <c r="D25" s="40"/>
      <c r="E25" s="32">
        <f>SUM(F6:F23)+SUM(H6:H23)</f>
        <v>1009</v>
      </c>
      <c r="F25" s="35"/>
      <c r="G25" s="32"/>
      <c r="H25" s="31"/>
      <c r="I25" s="32">
        <f>SUM(J6:J23)+SUM(L6:L23)</f>
        <v>1289</v>
      </c>
      <c r="J25" s="35"/>
      <c r="K25" s="31"/>
      <c r="L25" s="40"/>
      <c r="M25" s="32">
        <f>SUM(N6:N23)+SUM(P6:P23)</f>
        <v>1275</v>
      </c>
      <c r="N25" s="35"/>
      <c r="O25" s="32"/>
      <c r="P25" s="31"/>
      <c r="Q25" s="32">
        <f>SUM(R6:R23)+SUM(T6:T23)</f>
        <v>1347</v>
      </c>
      <c r="R25" s="35"/>
      <c r="S25" s="31"/>
      <c r="T25" s="40"/>
      <c r="U25" s="32">
        <f>SUM(V6:V23)+SUM(X6:X23)</f>
        <v>1350</v>
      </c>
      <c r="V25" s="35"/>
      <c r="W25" s="32"/>
      <c r="X25" s="31"/>
      <c r="Y25" s="32">
        <f>SUM(Z6:Z23)+SUM(AB6:AB23)</f>
        <v>1259</v>
      </c>
      <c r="Z25" s="35"/>
      <c r="AA25" s="31"/>
      <c r="AB25" s="40"/>
      <c r="AC25" s="32">
        <f>SUM(AD6:AD23)+SUM(AF6:AF23)</f>
        <v>1141</v>
      </c>
      <c r="AD25" s="35"/>
      <c r="AE25" s="32"/>
      <c r="AF25" s="31"/>
    </row>
    <row r="26" spans="1:32" ht="13.5" customHeight="1" x14ac:dyDescent="0.15">
      <c r="A26" s="553" t="s">
        <v>707</v>
      </c>
      <c r="B26" s="554"/>
      <c r="C26" s="554"/>
      <c r="D26" s="554"/>
      <c r="E26" s="554"/>
      <c r="F26" s="554"/>
      <c r="G26" s="554"/>
      <c r="H26" s="555"/>
      <c r="I26" s="556" t="s">
        <v>708</v>
      </c>
      <c r="J26" s="557"/>
      <c r="K26" s="557"/>
      <c r="L26" s="557"/>
      <c r="M26" s="557"/>
      <c r="N26" s="557"/>
      <c r="O26" s="557"/>
      <c r="P26" s="558"/>
      <c r="Q26" s="544" t="s">
        <v>709</v>
      </c>
      <c r="R26" s="545"/>
      <c r="S26" s="545"/>
      <c r="T26" s="545"/>
      <c r="U26" s="545"/>
      <c r="V26" s="545"/>
      <c r="W26" s="545"/>
      <c r="X26" s="546"/>
      <c r="Y26" s="547" t="s">
        <v>710</v>
      </c>
      <c r="Z26" s="548"/>
      <c r="AA26" s="548"/>
      <c r="AB26" s="548"/>
      <c r="AC26" s="548"/>
      <c r="AD26" s="548"/>
      <c r="AE26" s="548"/>
      <c r="AF26" s="549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946</v>
      </c>
      <c r="H27" s="48"/>
      <c r="J27" s="47"/>
      <c r="K27" s="144" t="s">
        <v>271</v>
      </c>
      <c r="L27" s="145"/>
      <c r="M27" s="145"/>
      <c r="N27" s="49" t="s">
        <v>958</v>
      </c>
      <c r="P27" s="48"/>
      <c r="R27" s="47"/>
      <c r="S27" s="144" t="s">
        <v>271</v>
      </c>
      <c r="T27" s="145"/>
      <c r="U27" s="145"/>
      <c r="V27" s="49" t="s">
        <v>998</v>
      </c>
      <c r="X27" s="48"/>
      <c r="Y27" s="50"/>
      <c r="Z27" s="47"/>
      <c r="AA27" s="144" t="s">
        <v>271</v>
      </c>
      <c r="AB27" s="145"/>
      <c r="AC27" s="145"/>
      <c r="AD27" s="49" t="s">
        <v>903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996</v>
      </c>
      <c r="G28" s="32"/>
      <c r="H28" s="33"/>
      <c r="I28" s="29"/>
      <c r="K28" s="144" t="s">
        <v>595</v>
      </c>
      <c r="L28" s="145"/>
      <c r="M28" s="145"/>
      <c r="N28" s="49" t="s">
        <v>997</v>
      </c>
      <c r="O28" s="32"/>
      <c r="P28" s="33"/>
      <c r="Q28" s="29"/>
      <c r="S28" s="144" t="s">
        <v>595</v>
      </c>
      <c r="T28" s="145"/>
      <c r="U28" s="145"/>
      <c r="V28" s="49" t="s">
        <v>993</v>
      </c>
      <c r="W28" s="32"/>
      <c r="X28" s="33"/>
      <c r="Y28" s="29"/>
      <c r="AA28" s="144" t="s">
        <v>595</v>
      </c>
      <c r="AB28" s="145"/>
      <c r="AC28" s="145"/>
      <c r="AD28" s="49" t="s">
        <v>993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5</v>
      </c>
      <c r="G29" s="32"/>
      <c r="H29" s="33"/>
      <c r="I29" s="29"/>
      <c r="K29" s="144" t="s">
        <v>596</v>
      </c>
      <c r="L29" s="145"/>
      <c r="M29" s="145"/>
      <c r="N29" s="49">
        <v>7</v>
      </c>
      <c r="O29" s="32"/>
      <c r="P29" s="33"/>
      <c r="Q29" s="29"/>
      <c r="S29" s="144" t="s">
        <v>596</v>
      </c>
      <c r="T29" s="145"/>
      <c r="U29" s="145"/>
      <c r="V29" s="49">
        <v>6</v>
      </c>
      <c r="W29" s="32"/>
      <c r="X29" s="33"/>
      <c r="Y29" s="29"/>
      <c r="AA29" s="144" t="s">
        <v>596</v>
      </c>
      <c r="AB29" s="145"/>
      <c r="AC29" s="145"/>
      <c r="AD29" s="49">
        <v>6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42</v>
      </c>
      <c r="C31" s="26" t="s">
        <v>12</v>
      </c>
      <c r="D31" s="55">
        <v>40</v>
      </c>
      <c r="E31" s="53" t="s">
        <v>11</v>
      </c>
      <c r="F31" s="54">
        <v>33</v>
      </c>
      <c r="G31" s="26" t="s">
        <v>12</v>
      </c>
      <c r="H31" s="55">
        <v>34</v>
      </c>
      <c r="I31" s="53" t="s">
        <v>11</v>
      </c>
      <c r="J31" s="54">
        <v>35</v>
      </c>
      <c r="K31" s="26" t="s">
        <v>12</v>
      </c>
      <c r="L31" s="55">
        <v>29</v>
      </c>
      <c r="M31" s="53" t="s">
        <v>11</v>
      </c>
      <c r="N31" s="54">
        <v>40</v>
      </c>
      <c r="O31" s="26" t="s">
        <v>12</v>
      </c>
      <c r="P31" s="55">
        <v>34</v>
      </c>
      <c r="Q31" s="53" t="s">
        <v>11</v>
      </c>
      <c r="R31" s="54">
        <v>30</v>
      </c>
      <c r="S31" s="26" t="s">
        <v>12</v>
      </c>
      <c r="T31" s="55">
        <v>34</v>
      </c>
      <c r="U31" s="53" t="s">
        <v>11</v>
      </c>
      <c r="V31" s="54">
        <v>39</v>
      </c>
      <c r="W31" s="26" t="s">
        <v>12</v>
      </c>
      <c r="X31" s="55">
        <v>41</v>
      </c>
      <c r="Y31" s="53" t="s">
        <v>11</v>
      </c>
      <c r="Z31" s="54">
        <v>41</v>
      </c>
      <c r="AA31" s="26" t="s">
        <v>12</v>
      </c>
      <c r="AB31" s="55">
        <v>38</v>
      </c>
      <c r="AC31" s="53" t="s">
        <v>11</v>
      </c>
      <c r="AD31" s="54">
        <v>32</v>
      </c>
      <c r="AE31" s="26" t="s">
        <v>12</v>
      </c>
      <c r="AF31" s="55">
        <v>33</v>
      </c>
    </row>
    <row r="32" spans="1:32" ht="10.5" customHeight="1" x14ac:dyDescent="0.2">
      <c r="A32" s="53" t="s">
        <v>13</v>
      </c>
      <c r="B32" s="54">
        <v>38</v>
      </c>
      <c r="C32" s="26" t="s">
        <v>14</v>
      </c>
      <c r="D32" s="55">
        <v>33</v>
      </c>
      <c r="E32" s="53" t="s">
        <v>13</v>
      </c>
      <c r="F32" s="54">
        <v>29</v>
      </c>
      <c r="G32" s="26" t="s">
        <v>14</v>
      </c>
      <c r="H32" s="55">
        <v>26</v>
      </c>
      <c r="I32" s="53" t="s">
        <v>13</v>
      </c>
      <c r="J32" s="54">
        <v>39</v>
      </c>
      <c r="K32" s="26" t="s">
        <v>14</v>
      </c>
      <c r="L32" s="55">
        <v>32</v>
      </c>
      <c r="M32" s="53" t="s">
        <v>13</v>
      </c>
      <c r="N32" s="54">
        <v>34</v>
      </c>
      <c r="O32" s="26" t="s">
        <v>14</v>
      </c>
      <c r="P32" s="55">
        <v>36</v>
      </c>
      <c r="Q32" s="53" t="s">
        <v>13</v>
      </c>
      <c r="R32" s="54">
        <v>25</v>
      </c>
      <c r="S32" s="26" t="s">
        <v>14</v>
      </c>
      <c r="T32" s="55">
        <v>41</v>
      </c>
      <c r="U32" s="53" t="s">
        <v>13</v>
      </c>
      <c r="V32" s="54">
        <v>40</v>
      </c>
      <c r="W32" s="26" t="s">
        <v>14</v>
      </c>
      <c r="X32" s="55">
        <v>33</v>
      </c>
      <c r="Y32" s="53" t="s">
        <v>13</v>
      </c>
      <c r="Z32" s="54">
        <v>37</v>
      </c>
      <c r="AA32" s="26" t="s">
        <v>14</v>
      </c>
      <c r="AB32" s="55">
        <v>31</v>
      </c>
      <c r="AC32" s="53" t="s">
        <v>13</v>
      </c>
      <c r="AD32" s="54">
        <v>28</v>
      </c>
      <c r="AE32" s="26" t="s">
        <v>14</v>
      </c>
      <c r="AF32" s="55">
        <v>25</v>
      </c>
    </row>
    <row r="33" spans="1:32" ht="10.5" customHeight="1" x14ac:dyDescent="0.2">
      <c r="A33" s="53" t="s">
        <v>15</v>
      </c>
      <c r="B33" s="54">
        <v>34</v>
      </c>
      <c r="C33" s="26" t="s">
        <v>16</v>
      </c>
      <c r="D33" s="55">
        <v>40</v>
      </c>
      <c r="E33" s="53" t="s">
        <v>15</v>
      </c>
      <c r="F33" s="54">
        <v>30</v>
      </c>
      <c r="G33" s="26" t="s">
        <v>16</v>
      </c>
      <c r="H33" s="55">
        <v>33</v>
      </c>
      <c r="I33" s="53" t="s">
        <v>15</v>
      </c>
      <c r="J33" s="54">
        <v>30</v>
      </c>
      <c r="K33" s="26" t="s">
        <v>16</v>
      </c>
      <c r="L33" s="55">
        <v>26</v>
      </c>
      <c r="M33" s="53" t="s">
        <v>15</v>
      </c>
      <c r="N33" s="54">
        <v>36</v>
      </c>
      <c r="O33" s="26" t="s">
        <v>16</v>
      </c>
      <c r="P33" s="55">
        <v>37</v>
      </c>
      <c r="Q33" s="53" t="s">
        <v>15</v>
      </c>
      <c r="R33" s="54">
        <v>31</v>
      </c>
      <c r="S33" s="26" t="s">
        <v>16</v>
      </c>
      <c r="T33" s="55">
        <v>20</v>
      </c>
      <c r="U33" s="53" t="s">
        <v>15</v>
      </c>
      <c r="V33" s="54">
        <v>39</v>
      </c>
      <c r="W33" s="26" t="s">
        <v>16</v>
      </c>
      <c r="X33" s="55">
        <v>47</v>
      </c>
      <c r="Y33" s="53" t="s">
        <v>15</v>
      </c>
      <c r="Z33" s="54">
        <v>33</v>
      </c>
      <c r="AA33" s="26" t="s">
        <v>16</v>
      </c>
      <c r="AB33" s="55">
        <v>38</v>
      </c>
      <c r="AC33" s="53" t="s">
        <v>15</v>
      </c>
      <c r="AD33" s="54">
        <v>23</v>
      </c>
      <c r="AE33" s="26" t="s">
        <v>16</v>
      </c>
      <c r="AF33" s="55">
        <v>32</v>
      </c>
    </row>
    <row r="34" spans="1:32" ht="10.5" customHeight="1" x14ac:dyDescent="0.2">
      <c r="A34" s="53" t="s">
        <v>17</v>
      </c>
      <c r="B34" s="54">
        <v>31</v>
      </c>
      <c r="C34" s="26" t="s">
        <v>18</v>
      </c>
      <c r="D34" s="55">
        <v>36</v>
      </c>
      <c r="E34" s="53" t="s">
        <v>17</v>
      </c>
      <c r="F34" s="54">
        <v>35</v>
      </c>
      <c r="G34" s="26" t="s">
        <v>18</v>
      </c>
      <c r="H34" s="55">
        <v>34</v>
      </c>
      <c r="I34" s="53" t="s">
        <v>17</v>
      </c>
      <c r="J34" s="54">
        <v>34</v>
      </c>
      <c r="K34" s="26" t="s">
        <v>18</v>
      </c>
      <c r="L34" s="55">
        <v>32</v>
      </c>
      <c r="M34" s="53" t="s">
        <v>17</v>
      </c>
      <c r="N34" s="54">
        <v>32</v>
      </c>
      <c r="O34" s="26" t="s">
        <v>18</v>
      </c>
      <c r="P34" s="55">
        <v>42</v>
      </c>
      <c r="Q34" s="53" t="s">
        <v>17</v>
      </c>
      <c r="R34" s="54">
        <v>30</v>
      </c>
      <c r="S34" s="26" t="s">
        <v>18</v>
      </c>
      <c r="T34" s="55">
        <v>26</v>
      </c>
      <c r="U34" s="53" t="s">
        <v>17</v>
      </c>
      <c r="V34" s="54">
        <v>32</v>
      </c>
      <c r="W34" s="26" t="s">
        <v>18</v>
      </c>
      <c r="X34" s="55">
        <v>35</v>
      </c>
      <c r="Y34" s="53" t="s">
        <v>17</v>
      </c>
      <c r="Z34" s="54">
        <v>30</v>
      </c>
      <c r="AA34" s="26" t="s">
        <v>18</v>
      </c>
      <c r="AB34" s="55">
        <v>34</v>
      </c>
      <c r="AC34" s="53" t="s">
        <v>17</v>
      </c>
      <c r="AD34" s="54">
        <v>34</v>
      </c>
      <c r="AE34" s="26" t="s">
        <v>18</v>
      </c>
      <c r="AF34" s="55">
        <v>33</v>
      </c>
    </row>
    <row r="35" spans="1:32" ht="10.5" customHeight="1" x14ac:dyDescent="0.2">
      <c r="A35" s="53" t="s">
        <v>19</v>
      </c>
      <c r="B35" s="54">
        <v>44</v>
      </c>
      <c r="C35" s="26" t="s">
        <v>20</v>
      </c>
      <c r="D35" s="55">
        <v>41</v>
      </c>
      <c r="E35" s="53" t="s">
        <v>19</v>
      </c>
      <c r="F35" s="54">
        <v>41</v>
      </c>
      <c r="G35" s="26" t="s">
        <v>20</v>
      </c>
      <c r="H35" s="55">
        <v>45</v>
      </c>
      <c r="I35" s="53" t="s">
        <v>19</v>
      </c>
      <c r="J35" s="54">
        <v>27</v>
      </c>
      <c r="K35" s="26" t="s">
        <v>20</v>
      </c>
      <c r="L35" s="55">
        <v>28</v>
      </c>
      <c r="M35" s="53" t="s">
        <v>19</v>
      </c>
      <c r="N35" s="54">
        <v>46</v>
      </c>
      <c r="O35" s="26" t="s">
        <v>20</v>
      </c>
      <c r="P35" s="55">
        <v>38</v>
      </c>
      <c r="Q35" s="53" t="s">
        <v>19</v>
      </c>
      <c r="R35" s="54">
        <v>28</v>
      </c>
      <c r="S35" s="26" t="s">
        <v>20</v>
      </c>
      <c r="T35" s="55">
        <v>42</v>
      </c>
      <c r="U35" s="53" t="s">
        <v>19</v>
      </c>
      <c r="V35" s="54">
        <v>47</v>
      </c>
      <c r="W35" s="26" t="s">
        <v>20</v>
      </c>
      <c r="X35" s="55">
        <v>39</v>
      </c>
      <c r="Y35" s="53" t="s">
        <v>19</v>
      </c>
      <c r="Z35" s="54">
        <v>43</v>
      </c>
      <c r="AA35" s="26" t="s">
        <v>20</v>
      </c>
      <c r="AB35" s="55">
        <v>39</v>
      </c>
      <c r="AC35" s="53" t="s">
        <v>19</v>
      </c>
      <c r="AD35" s="54">
        <v>40</v>
      </c>
      <c r="AE35" s="26" t="s">
        <v>20</v>
      </c>
      <c r="AF35" s="55">
        <v>44</v>
      </c>
    </row>
    <row r="36" spans="1:32" ht="10.5" customHeight="1" x14ac:dyDescent="0.2">
      <c r="A36" s="53" t="s">
        <v>21</v>
      </c>
      <c r="B36" s="54">
        <v>37</v>
      </c>
      <c r="C36" s="26" t="s">
        <v>22</v>
      </c>
      <c r="D36" s="55">
        <v>42</v>
      </c>
      <c r="E36" s="53" t="s">
        <v>21</v>
      </c>
      <c r="F36" s="54">
        <v>43</v>
      </c>
      <c r="G36" s="26" t="s">
        <v>22</v>
      </c>
      <c r="H36" s="55">
        <v>41</v>
      </c>
      <c r="I36" s="53" t="s">
        <v>21</v>
      </c>
      <c r="J36" s="54">
        <v>29</v>
      </c>
      <c r="K36" s="26" t="s">
        <v>22</v>
      </c>
      <c r="L36" s="55">
        <v>40</v>
      </c>
      <c r="M36" s="53" t="s">
        <v>21</v>
      </c>
      <c r="N36" s="54">
        <v>45</v>
      </c>
      <c r="O36" s="26" t="s">
        <v>22</v>
      </c>
      <c r="P36" s="55">
        <v>35</v>
      </c>
      <c r="Q36" s="53" t="s">
        <v>21</v>
      </c>
      <c r="R36" s="54">
        <v>29</v>
      </c>
      <c r="S36" s="26" t="s">
        <v>22</v>
      </c>
      <c r="T36" s="55">
        <v>33</v>
      </c>
      <c r="U36" s="53" t="s">
        <v>21</v>
      </c>
      <c r="V36" s="54">
        <v>36</v>
      </c>
      <c r="W36" s="26" t="s">
        <v>22</v>
      </c>
      <c r="X36" s="55">
        <v>32</v>
      </c>
      <c r="Y36" s="53" t="s">
        <v>21</v>
      </c>
      <c r="Z36" s="54">
        <v>36</v>
      </c>
      <c r="AA36" s="26" t="s">
        <v>22</v>
      </c>
      <c r="AB36" s="55">
        <v>42</v>
      </c>
      <c r="AC36" s="53" t="s">
        <v>21</v>
      </c>
      <c r="AD36" s="54">
        <v>42</v>
      </c>
      <c r="AE36" s="26" t="s">
        <v>22</v>
      </c>
      <c r="AF36" s="55">
        <v>40</v>
      </c>
    </row>
    <row r="37" spans="1:32" ht="10.5" customHeight="1" x14ac:dyDescent="0.2">
      <c r="A37" s="53" t="s">
        <v>23</v>
      </c>
      <c r="B37" s="54">
        <v>40</v>
      </c>
      <c r="C37" s="26" t="s">
        <v>24</v>
      </c>
      <c r="D37" s="55">
        <v>44</v>
      </c>
      <c r="E37" s="53" t="s">
        <v>23</v>
      </c>
      <c r="F37" s="54">
        <v>38</v>
      </c>
      <c r="G37" s="26" t="s">
        <v>24</v>
      </c>
      <c r="H37" s="55">
        <v>42</v>
      </c>
      <c r="I37" s="53" t="s">
        <v>23</v>
      </c>
      <c r="J37" s="54">
        <v>41</v>
      </c>
      <c r="K37" s="26" t="s">
        <v>24</v>
      </c>
      <c r="L37" s="55">
        <v>29</v>
      </c>
      <c r="M37" s="53" t="s">
        <v>23</v>
      </c>
      <c r="N37" s="54">
        <v>41</v>
      </c>
      <c r="O37" s="26" t="s">
        <v>24</v>
      </c>
      <c r="P37" s="55">
        <v>33</v>
      </c>
      <c r="Q37" s="53" t="s">
        <v>23</v>
      </c>
      <c r="R37" s="54">
        <v>40</v>
      </c>
      <c r="S37" s="26" t="s">
        <v>24</v>
      </c>
      <c r="T37" s="55">
        <v>29</v>
      </c>
      <c r="U37" s="53" t="s">
        <v>23</v>
      </c>
      <c r="V37" s="54">
        <v>38</v>
      </c>
      <c r="W37" s="26" t="s">
        <v>24</v>
      </c>
      <c r="X37" s="55">
        <v>35</v>
      </c>
      <c r="Y37" s="53" t="s">
        <v>23</v>
      </c>
      <c r="Z37" s="54">
        <v>39</v>
      </c>
      <c r="AA37" s="26" t="s">
        <v>24</v>
      </c>
      <c r="AB37" s="55">
        <v>42</v>
      </c>
      <c r="AC37" s="53" t="s">
        <v>23</v>
      </c>
      <c r="AD37" s="54">
        <v>37</v>
      </c>
      <c r="AE37" s="26" t="s">
        <v>24</v>
      </c>
      <c r="AF37" s="55">
        <v>41</v>
      </c>
    </row>
    <row r="38" spans="1:32" ht="10.5" customHeight="1" x14ac:dyDescent="0.2">
      <c r="A38" s="53" t="s">
        <v>25</v>
      </c>
      <c r="B38" s="54">
        <v>41</v>
      </c>
      <c r="C38" s="26" t="s">
        <v>26</v>
      </c>
      <c r="D38" s="55">
        <v>39</v>
      </c>
      <c r="E38" s="53" t="s">
        <v>25</v>
      </c>
      <c r="F38" s="54">
        <v>43</v>
      </c>
      <c r="G38" s="26" t="s">
        <v>26</v>
      </c>
      <c r="H38" s="55">
        <v>43</v>
      </c>
      <c r="I38" s="53" t="s">
        <v>25</v>
      </c>
      <c r="J38" s="54">
        <v>30</v>
      </c>
      <c r="K38" s="26" t="s">
        <v>26</v>
      </c>
      <c r="L38" s="55">
        <v>30</v>
      </c>
      <c r="M38" s="53" t="s">
        <v>25</v>
      </c>
      <c r="N38" s="54">
        <v>38</v>
      </c>
      <c r="O38" s="26" t="s">
        <v>26</v>
      </c>
      <c r="P38" s="55">
        <v>37</v>
      </c>
      <c r="Q38" s="53" t="s">
        <v>25</v>
      </c>
      <c r="R38" s="54">
        <v>31</v>
      </c>
      <c r="S38" s="26" t="s">
        <v>26</v>
      </c>
      <c r="T38" s="55">
        <v>41</v>
      </c>
      <c r="U38" s="53" t="s">
        <v>25</v>
      </c>
      <c r="V38" s="54">
        <v>33</v>
      </c>
      <c r="W38" s="26" t="s">
        <v>26</v>
      </c>
      <c r="X38" s="55">
        <v>45</v>
      </c>
      <c r="Y38" s="53" t="s">
        <v>25</v>
      </c>
      <c r="Z38" s="54">
        <v>40</v>
      </c>
      <c r="AA38" s="26" t="s">
        <v>26</v>
      </c>
      <c r="AB38" s="55">
        <v>37</v>
      </c>
      <c r="AC38" s="53" t="s">
        <v>25</v>
      </c>
      <c r="AD38" s="54">
        <v>42</v>
      </c>
      <c r="AE38" s="26" t="s">
        <v>26</v>
      </c>
      <c r="AF38" s="55">
        <v>42</v>
      </c>
    </row>
    <row r="39" spans="1:32" ht="10.5" customHeight="1" x14ac:dyDescent="0.2">
      <c r="A39" s="53" t="s">
        <v>27</v>
      </c>
      <c r="B39" s="54">
        <v>43</v>
      </c>
      <c r="C39" s="26" t="s">
        <v>28</v>
      </c>
      <c r="D39" s="55">
        <v>36</v>
      </c>
      <c r="E39" s="53" t="s">
        <v>27</v>
      </c>
      <c r="F39" s="54">
        <v>31</v>
      </c>
      <c r="G39" s="26" t="s">
        <v>28</v>
      </c>
      <c r="H39" s="55">
        <v>31</v>
      </c>
      <c r="I39" s="53" t="s">
        <v>27</v>
      </c>
      <c r="J39" s="54">
        <v>37</v>
      </c>
      <c r="K39" s="26" t="s">
        <v>28</v>
      </c>
      <c r="L39" s="55">
        <v>34</v>
      </c>
      <c r="M39" s="53" t="s">
        <v>27</v>
      </c>
      <c r="N39" s="54">
        <v>35</v>
      </c>
      <c r="O39" s="26" t="s">
        <v>28</v>
      </c>
      <c r="P39" s="55">
        <v>40</v>
      </c>
      <c r="Q39" s="53" t="s">
        <v>27</v>
      </c>
      <c r="R39" s="54">
        <v>28</v>
      </c>
      <c r="S39" s="26" t="s">
        <v>28</v>
      </c>
      <c r="T39" s="55">
        <v>29</v>
      </c>
      <c r="U39" s="53" t="s">
        <v>27</v>
      </c>
      <c r="V39" s="54">
        <v>31</v>
      </c>
      <c r="W39" s="26" t="s">
        <v>28</v>
      </c>
      <c r="X39" s="55">
        <v>36</v>
      </c>
      <c r="Y39" s="53" t="s">
        <v>27</v>
      </c>
      <c r="Z39" s="54">
        <v>42</v>
      </c>
      <c r="AA39" s="26" t="s">
        <v>28</v>
      </c>
      <c r="AB39" s="55">
        <v>34</v>
      </c>
      <c r="AC39" s="53" t="s">
        <v>27</v>
      </c>
      <c r="AD39" s="54">
        <v>30</v>
      </c>
      <c r="AE39" s="26" t="s">
        <v>28</v>
      </c>
      <c r="AF39" s="55">
        <v>30</v>
      </c>
    </row>
    <row r="40" spans="1:32" ht="10.5" customHeight="1" x14ac:dyDescent="0.2">
      <c r="A40" s="53" t="s">
        <v>29</v>
      </c>
      <c r="B40" s="54">
        <v>39</v>
      </c>
      <c r="C40" s="26" t="s">
        <v>30</v>
      </c>
      <c r="D40" s="55">
        <v>26</v>
      </c>
      <c r="E40" s="53" t="s">
        <v>29</v>
      </c>
      <c r="F40" s="54">
        <v>40</v>
      </c>
      <c r="G40" s="26" t="s">
        <v>30</v>
      </c>
      <c r="H40" s="55">
        <v>37</v>
      </c>
      <c r="I40" s="53" t="s">
        <v>29</v>
      </c>
      <c r="J40" s="54">
        <v>31</v>
      </c>
      <c r="K40" s="26" t="s">
        <v>30</v>
      </c>
      <c r="L40" s="55">
        <v>36</v>
      </c>
      <c r="M40" s="53" t="s">
        <v>29</v>
      </c>
      <c r="N40" s="54">
        <v>41</v>
      </c>
      <c r="O40" s="26" t="s">
        <v>30</v>
      </c>
      <c r="P40" s="55">
        <v>41</v>
      </c>
      <c r="Q40" s="53" t="s">
        <v>29</v>
      </c>
      <c r="R40" s="54">
        <v>43</v>
      </c>
      <c r="S40" s="26" t="s">
        <v>30</v>
      </c>
      <c r="T40" s="55">
        <v>34</v>
      </c>
      <c r="U40" s="53" t="s">
        <v>29</v>
      </c>
      <c r="V40" s="54">
        <v>49</v>
      </c>
      <c r="W40" s="26" t="s">
        <v>30</v>
      </c>
      <c r="X40" s="55">
        <v>39</v>
      </c>
      <c r="Y40" s="53" t="s">
        <v>29</v>
      </c>
      <c r="Z40" s="54">
        <v>38</v>
      </c>
      <c r="AA40" s="26" t="s">
        <v>30</v>
      </c>
      <c r="AB40" s="55">
        <v>28</v>
      </c>
      <c r="AC40" s="53" t="s">
        <v>29</v>
      </c>
      <c r="AD40" s="54">
        <v>36</v>
      </c>
      <c r="AE40" s="26" t="s">
        <v>30</v>
      </c>
      <c r="AF40" s="55">
        <v>36</v>
      </c>
    </row>
    <row r="41" spans="1:32" ht="10.5" customHeight="1" x14ac:dyDescent="0.2">
      <c r="A41" s="53" t="s">
        <v>31</v>
      </c>
      <c r="B41" s="54">
        <v>36</v>
      </c>
      <c r="C41" s="26" t="s">
        <v>32</v>
      </c>
      <c r="D41" s="55">
        <v>38</v>
      </c>
      <c r="E41" s="53" t="s">
        <v>31</v>
      </c>
      <c r="F41" s="54">
        <v>33</v>
      </c>
      <c r="G41" s="26" t="s">
        <v>32</v>
      </c>
      <c r="H41" s="55">
        <v>38</v>
      </c>
      <c r="I41" s="53" t="s">
        <v>31</v>
      </c>
      <c r="J41" s="54">
        <v>41</v>
      </c>
      <c r="K41" s="26" t="s">
        <v>32</v>
      </c>
      <c r="L41" s="55">
        <v>27</v>
      </c>
      <c r="M41" s="53" t="s">
        <v>31</v>
      </c>
      <c r="N41" s="54">
        <v>43</v>
      </c>
      <c r="O41" s="26" t="s">
        <v>32</v>
      </c>
      <c r="P41" s="55">
        <v>34</v>
      </c>
      <c r="Q41" s="53" t="s">
        <v>31</v>
      </c>
      <c r="R41" s="54">
        <v>40</v>
      </c>
      <c r="S41" s="26" t="s">
        <v>32</v>
      </c>
      <c r="T41" s="55">
        <v>38</v>
      </c>
      <c r="U41" s="53" t="s">
        <v>31</v>
      </c>
      <c r="V41" s="54">
        <v>29</v>
      </c>
      <c r="W41" s="26" t="s">
        <v>32</v>
      </c>
      <c r="X41" s="55">
        <v>44</v>
      </c>
      <c r="Y41" s="53" t="s">
        <v>31</v>
      </c>
      <c r="Z41" s="54">
        <v>35</v>
      </c>
      <c r="AA41" s="26" t="s">
        <v>32</v>
      </c>
      <c r="AB41" s="55">
        <v>36</v>
      </c>
      <c r="AC41" s="53" t="s">
        <v>31</v>
      </c>
      <c r="AD41" s="54">
        <v>35</v>
      </c>
      <c r="AE41" s="26" t="s">
        <v>32</v>
      </c>
      <c r="AF41" s="55">
        <v>37</v>
      </c>
    </row>
    <row r="42" spans="1:32" ht="10.5" customHeight="1" x14ac:dyDescent="0.2">
      <c r="A42" s="53" t="s">
        <v>33</v>
      </c>
      <c r="B42" s="54">
        <v>44</v>
      </c>
      <c r="C42" s="26" t="s">
        <v>34</v>
      </c>
      <c r="D42" s="55">
        <v>46</v>
      </c>
      <c r="E42" s="53" t="s">
        <v>33</v>
      </c>
      <c r="F42" s="54">
        <v>34</v>
      </c>
      <c r="G42" s="26" t="s">
        <v>34</v>
      </c>
      <c r="H42" s="55">
        <v>32</v>
      </c>
      <c r="I42" s="53" t="s">
        <v>33</v>
      </c>
      <c r="J42" s="54">
        <v>40</v>
      </c>
      <c r="K42" s="26" t="s">
        <v>34</v>
      </c>
      <c r="L42" s="55">
        <v>43</v>
      </c>
      <c r="M42" s="53" t="s">
        <v>33</v>
      </c>
      <c r="N42" s="54">
        <v>45</v>
      </c>
      <c r="O42" s="26" t="s">
        <v>34</v>
      </c>
      <c r="P42" s="55">
        <v>32</v>
      </c>
      <c r="Q42" s="53" t="s">
        <v>33</v>
      </c>
      <c r="R42" s="54">
        <v>24</v>
      </c>
      <c r="S42" s="26" t="s">
        <v>34</v>
      </c>
      <c r="T42" s="55">
        <v>33</v>
      </c>
      <c r="U42" s="53" t="s">
        <v>33</v>
      </c>
      <c r="V42" s="54">
        <v>40</v>
      </c>
      <c r="W42" s="26" t="s">
        <v>34</v>
      </c>
      <c r="X42" s="55">
        <v>41</v>
      </c>
      <c r="Y42" s="53" t="s">
        <v>33</v>
      </c>
      <c r="Z42" s="54">
        <v>43</v>
      </c>
      <c r="AA42" s="26" t="s">
        <v>34</v>
      </c>
      <c r="AB42" s="55">
        <v>44</v>
      </c>
      <c r="AC42" s="53" t="s">
        <v>33</v>
      </c>
      <c r="AD42" s="54">
        <v>33</v>
      </c>
      <c r="AE42" s="26" t="s">
        <v>34</v>
      </c>
      <c r="AF42" s="55">
        <v>31</v>
      </c>
    </row>
    <row r="43" spans="1:32" ht="10.5" customHeight="1" x14ac:dyDescent="0.2">
      <c r="A43" s="53" t="s">
        <v>35</v>
      </c>
      <c r="B43" s="54">
        <v>36</v>
      </c>
      <c r="C43" s="26" t="s">
        <v>36</v>
      </c>
      <c r="D43" s="55">
        <v>40</v>
      </c>
      <c r="E43" s="53" t="s">
        <v>35</v>
      </c>
      <c r="F43" s="54">
        <v>37</v>
      </c>
      <c r="G43" s="26" t="s">
        <v>36</v>
      </c>
      <c r="H43" s="55">
        <v>33</v>
      </c>
      <c r="I43" s="53" t="s">
        <v>35</v>
      </c>
      <c r="J43" s="54">
        <v>34</v>
      </c>
      <c r="K43" s="26" t="s">
        <v>36</v>
      </c>
      <c r="L43" s="55">
        <v>36</v>
      </c>
      <c r="M43" s="53" t="s">
        <v>35</v>
      </c>
      <c r="N43" s="54">
        <v>39</v>
      </c>
      <c r="O43" s="26" t="s">
        <v>36</v>
      </c>
      <c r="P43" s="55">
        <v>34</v>
      </c>
      <c r="Q43" s="53" t="s">
        <v>35</v>
      </c>
      <c r="R43" s="54">
        <v>35</v>
      </c>
      <c r="S43" s="26" t="s">
        <v>36</v>
      </c>
      <c r="T43" s="55">
        <v>32</v>
      </c>
      <c r="U43" s="53" t="s">
        <v>35</v>
      </c>
      <c r="V43" s="54">
        <v>48</v>
      </c>
      <c r="W43" s="26" t="s">
        <v>36</v>
      </c>
      <c r="X43" s="55">
        <v>32</v>
      </c>
      <c r="Y43" s="53" t="s">
        <v>35</v>
      </c>
      <c r="Z43" s="54">
        <v>35</v>
      </c>
      <c r="AA43" s="26" t="s">
        <v>36</v>
      </c>
      <c r="AB43" s="55">
        <v>38</v>
      </c>
      <c r="AC43" s="53" t="s">
        <v>35</v>
      </c>
      <c r="AD43" s="54">
        <v>36</v>
      </c>
      <c r="AE43" s="26" t="s">
        <v>36</v>
      </c>
      <c r="AF43" s="55">
        <v>32</v>
      </c>
    </row>
    <row r="44" spans="1:32" ht="10.5" customHeight="1" x14ac:dyDescent="0.2">
      <c r="A44" s="53" t="s">
        <v>37</v>
      </c>
      <c r="B44" s="54">
        <v>34</v>
      </c>
      <c r="C44" s="26" t="s">
        <v>38</v>
      </c>
      <c r="D44" s="55">
        <v>45</v>
      </c>
      <c r="E44" s="53" t="s">
        <v>37</v>
      </c>
      <c r="F44" s="54">
        <v>40</v>
      </c>
      <c r="G44" s="26" t="s">
        <v>38</v>
      </c>
      <c r="H44" s="55">
        <v>35</v>
      </c>
      <c r="I44" s="53" t="s">
        <v>37</v>
      </c>
      <c r="J44" s="54">
        <v>33</v>
      </c>
      <c r="K44" s="26" t="s">
        <v>38</v>
      </c>
      <c r="L44" s="55">
        <v>31</v>
      </c>
      <c r="M44" s="53" t="s">
        <v>37</v>
      </c>
      <c r="N44" s="54">
        <v>36</v>
      </c>
      <c r="O44" s="26" t="s">
        <v>38</v>
      </c>
      <c r="P44" s="55">
        <v>39</v>
      </c>
      <c r="Q44" s="53" t="s">
        <v>37</v>
      </c>
      <c r="R44" s="54">
        <v>33</v>
      </c>
      <c r="S44" s="26" t="s">
        <v>38</v>
      </c>
      <c r="T44" s="55">
        <v>40</v>
      </c>
      <c r="U44" s="53" t="s">
        <v>37</v>
      </c>
      <c r="V44" s="54">
        <v>42</v>
      </c>
      <c r="W44" s="26" t="s">
        <v>38</v>
      </c>
      <c r="X44" s="55">
        <v>40</v>
      </c>
      <c r="Y44" s="53" t="s">
        <v>37</v>
      </c>
      <c r="Z44" s="54">
        <v>33</v>
      </c>
      <c r="AA44" s="26" t="s">
        <v>38</v>
      </c>
      <c r="AB44" s="55">
        <v>43</v>
      </c>
      <c r="AC44" s="53" t="s">
        <v>37</v>
      </c>
      <c r="AD44" s="54">
        <v>38</v>
      </c>
      <c r="AE44" s="26" t="s">
        <v>38</v>
      </c>
      <c r="AF44" s="55">
        <v>34</v>
      </c>
    </row>
    <row r="45" spans="1:32" ht="10.5" customHeight="1" x14ac:dyDescent="0.2">
      <c r="A45" s="53" t="s">
        <v>39</v>
      </c>
      <c r="B45" s="54">
        <v>38</v>
      </c>
      <c r="C45" s="26" t="s">
        <v>40</v>
      </c>
      <c r="D45" s="55">
        <v>39</v>
      </c>
      <c r="E45" s="53" t="s">
        <v>39</v>
      </c>
      <c r="F45" s="54">
        <v>43</v>
      </c>
      <c r="G45" s="26" t="s">
        <v>40</v>
      </c>
      <c r="H45" s="55">
        <v>45</v>
      </c>
      <c r="I45" s="53" t="s">
        <v>39</v>
      </c>
      <c r="J45" s="54">
        <v>35</v>
      </c>
      <c r="K45" s="26" t="s">
        <v>40</v>
      </c>
      <c r="L45" s="55">
        <v>29</v>
      </c>
      <c r="M45" s="53" t="s">
        <v>39</v>
      </c>
      <c r="N45" s="54">
        <v>34</v>
      </c>
      <c r="O45" s="26" t="s">
        <v>40</v>
      </c>
      <c r="P45" s="55">
        <v>31</v>
      </c>
      <c r="Q45" s="53" t="s">
        <v>39</v>
      </c>
      <c r="R45" s="54">
        <v>39</v>
      </c>
      <c r="S45" s="26" t="s">
        <v>40</v>
      </c>
      <c r="T45" s="55">
        <v>35</v>
      </c>
      <c r="U45" s="53" t="s">
        <v>39</v>
      </c>
      <c r="V45" s="54">
        <v>33</v>
      </c>
      <c r="W45" s="26" t="s">
        <v>40</v>
      </c>
      <c r="X45" s="55">
        <v>39</v>
      </c>
      <c r="Y45" s="53" t="s">
        <v>39</v>
      </c>
      <c r="Z45" s="54">
        <v>37</v>
      </c>
      <c r="AA45" s="26" t="s">
        <v>40</v>
      </c>
      <c r="AB45" s="55">
        <v>37</v>
      </c>
      <c r="AC45" s="53" t="s">
        <v>39</v>
      </c>
      <c r="AD45" s="54">
        <v>42</v>
      </c>
      <c r="AE45" s="26" t="s">
        <v>40</v>
      </c>
      <c r="AF45" s="55">
        <v>44</v>
      </c>
    </row>
    <row r="46" spans="1:32" ht="10.5" customHeight="1" x14ac:dyDescent="0.2">
      <c r="A46" s="53" t="s">
        <v>41</v>
      </c>
      <c r="B46" s="54">
        <v>28</v>
      </c>
      <c r="C46" s="26" t="s">
        <v>42</v>
      </c>
      <c r="D46" s="55">
        <v>40</v>
      </c>
      <c r="E46" s="53" t="s">
        <v>41</v>
      </c>
      <c r="F46" s="54">
        <v>34</v>
      </c>
      <c r="G46" s="26" t="s">
        <v>42</v>
      </c>
      <c r="H46" s="55">
        <v>37</v>
      </c>
      <c r="I46" s="53" t="s">
        <v>41</v>
      </c>
      <c r="J46" s="54">
        <v>34</v>
      </c>
      <c r="K46" s="26" t="s">
        <v>42</v>
      </c>
      <c r="L46" s="55">
        <v>30</v>
      </c>
      <c r="M46" s="53" t="s">
        <v>41</v>
      </c>
      <c r="N46" s="54">
        <v>39</v>
      </c>
      <c r="O46" s="26" t="s">
        <v>42</v>
      </c>
      <c r="P46" s="55">
        <v>35</v>
      </c>
      <c r="Q46" s="53" t="s">
        <v>41</v>
      </c>
      <c r="R46" s="54">
        <v>34</v>
      </c>
      <c r="S46" s="26" t="s">
        <v>42</v>
      </c>
      <c r="T46" s="55">
        <v>31</v>
      </c>
      <c r="U46" s="53" t="s">
        <v>41</v>
      </c>
      <c r="V46" s="54">
        <v>42</v>
      </c>
      <c r="W46" s="26" t="s">
        <v>42</v>
      </c>
      <c r="X46" s="55">
        <v>30</v>
      </c>
      <c r="Y46" s="53" t="s">
        <v>41</v>
      </c>
      <c r="Z46" s="54">
        <v>27</v>
      </c>
      <c r="AA46" s="26" t="s">
        <v>42</v>
      </c>
      <c r="AB46" s="55">
        <v>38</v>
      </c>
      <c r="AC46" s="53" t="s">
        <v>41</v>
      </c>
      <c r="AD46" s="54">
        <v>33</v>
      </c>
      <c r="AE46" s="26" t="s">
        <v>42</v>
      </c>
      <c r="AF46" s="55">
        <v>36</v>
      </c>
    </row>
    <row r="47" spans="1:32" ht="10.5" customHeight="1" x14ac:dyDescent="0.2">
      <c r="A47" s="53" t="s">
        <v>43</v>
      </c>
      <c r="B47" s="54">
        <v>37</v>
      </c>
      <c r="C47" s="26" t="s">
        <v>44</v>
      </c>
      <c r="D47" s="55">
        <v>41</v>
      </c>
      <c r="E47" s="53" t="s">
        <v>43</v>
      </c>
      <c r="F47" s="54">
        <v>39</v>
      </c>
      <c r="G47" s="26" t="s">
        <v>44</v>
      </c>
      <c r="H47" s="55">
        <v>32</v>
      </c>
      <c r="I47" s="53" t="s">
        <v>43</v>
      </c>
      <c r="J47" s="54">
        <v>32</v>
      </c>
      <c r="K47" s="26" t="s">
        <v>44</v>
      </c>
      <c r="L47" s="55">
        <v>32</v>
      </c>
      <c r="M47" s="53" t="s">
        <v>43</v>
      </c>
      <c r="N47" s="54">
        <v>36</v>
      </c>
      <c r="O47" s="26" t="s">
        <v>44</v>
      </c>
      <c r="P47" s="55">
        <v>34</v>
      </c>
      <c r="Q47" s="53" t="s">
        <v>43</v>
      </c>
      <c r="R47" s="54">
        <v>31</v>
      </c>
      <c r="S47" s="26" t="s">
        <v>44</v>
      </c>
      <c r="T47" s="55">
        <v>43</v>
      </c>
      <c r="U47" s="53" t="s">
        <v>43</v>
      </c>
      <c r="V47" s="54">
        <v>37</v>
      </c>
      <c r="W47" s="26" t="s">
        <v>44</v>
      </c>
      <c r="X47" s="55">
        <v>39</v>
      </c>
      <c r="Y47" s="53" t="s">
        <v>43</v>
      </c>
      <c r="Z47" s="54">
        <v>36</v>
      </c>
      <c r="AA47" s="26" t="s">
        <v>44</v>
      </c>
      <c r="AB47" s="55">
        <v>39</v>
      </c>
      <c r="AC47" s="53" t="s">
        <v>43</v>
      </c>
      <c r="AD47" s="54">
        <v>38</v>
      </c>
      <c r="AE47" s="26" t="s">
        <v>44</v>
      </c>
      <c r="AF47" s="55">
        <v>31</v>
      </c>
    </row>
    <row r="48" spans="1:32" ht="10.5" customHeight="1" x14ac:dyDescent="0.2">
      <c r="A48" s="53" t="s">
        <v>45</v>
      </c>
      <c r="B48" s="54">
        <v>42</v>
      </c>
      <c r="C48" s="26" t="s">
        <v>46</v>
      </c>
      <c r="D48" s="55">
        <v>43</v>
      </c>
      <c r="E48" s="53" t="s">
        <v>45</v>
      </c>
      <c r="F48" s="54">
        <v>34</v>
      </c>
      <c r="G48" s="26" t="s">
        <v>46</v>
      </c>
      <c r="H48" s="55">
        <v>36</v>
      </c>
      <c r="I48" s="53" t="s">
        <v>45</v>
      </c>
      <c r="J48" s="54">
        <v>37</v>
      </c>
      <c r="K48" s="26" t="s">
        <v>46</v>
      </c>
      <c r="L48" s="55">
        <v>33</v>
      </c>
      <c r="M48" s="53" t="s">
        <v>45</v>
      </c>
      <c r="N48" s="54">
        <v>33</v>
      </c>
      <c r="O48" s="26" t="s">
        <v>46</v>
      </c>
      <c r="P48" s="55">
        <v>31</v>
      </c>
      <c r="Q48" s="53" t="s">
        <v>45</v>
      </c>
      <c r="R48" s="54">
        <v>44</v>
      </c>
      <c r="S48" s="26" t="s">
        <v>46</v>
      </c>
      <c r="T48" s="55">
        <v>34</v>
      </c>
      <c r="U48" s="53" t="s">
        <v>45</v>
      </c>
      <c r="V48" s="54">
        <v>40</v>
      </c>
      <c r="W48" s="26" t="s">
        <v>46</v>
      </c>
      <c r="X48" s="55">
        <v>41</v>
      </c>
      <c r="Y48" s="53" t="s">
        <v>45</v>
      </c>
      <c r="Z48" s="54">
        <v>41</v>
      </c>
      <c r="AA48" s="26" t="s">
        <v>46</v>
      </c>
      <c r="AB48" s="55">
        <v>41</v>
      </c>
      <c r="AC48" s="53" t="s">
        <v>45</v>
      </c>
      <c r="AD48" s="54">
        <v>33</v>
      </c>
      <c r="AE48" s="26" t="s">
        <v>46</v>
      </c>
      <c r="AF48" s="55">
        <v>35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1393</v>
      </c>
      <c r="B50" s="35"/>
      <c r="C50" s="31"/>
      <c r="D50" s="40"/>
      <c r="E50" s="32">
        <f>SUM(F31:F48)+SUM(H31:H48)</f>
        <v>1311</v>
      </c>
      <c r="F50" s="35"/>
      <c r="G50" s="32"/>
      <c r="H50" s="31"/>
      <c r="I50" s="32">
        <f>SUM(J31:J48)+SUM(L31:L48)</f>
        <v>1196</v>
      </c>
      <c r="J50" s="35"/>
      <c r="K50" s="31"/>
      <c r="L50" s="40"/>
      <c r="M50" s="32">
        <f>SUM(N31:N48)+SUM(P31:P48)</f>
        <v>1336</v>
      </c>
      <c r="N50" s="35"/>
      <c r="O50" s="32"/>
      <c r="P50" s="31"/>
      <c r="Q50" s="32">
        <f>SUM(R31:R48)+SUM(T31:T48)</f>
        <v>1210</v>
      </c>
      <c r="R50" s="35"/>
      <c r="S50" s="31"/>
      <c r="T50" s="40"/>
      <c r="U50" s="32">
        <f>SUM(V31:V48)+SUM(X31:X48)</f>
        <v>1383</v>
      </c>
      <c r="V50" s="35"/>
      <c r="W50" s="32"/>
      <c r="X50" s="31"/>
      <c r="Y50" s="32">
        <f>SUM(Z31:Z48)+SUM(AB31:AB48)</f>
        <v>1345</v>
      </c>
      <c r="Z50" s="35"/>
      <c r="AA50" s="31"/>
      <c r="AB50" s="40"/>
      <c r="AC50" s="32">
        <f>SUM(AD31:AD48)+SUM(AF31:AF48)</f>
        <v>1268</v>
      </c>
      <c r="AD50" s="35"/>
      <c r="AE50" s="32"/>
      <c r="AF50" s="31"/>
    </row>
    <row r="51" spans="1:32" ht="13.5" customHeight="1" x14ac:dyDescent="0.2">
      <c r="Q51" s="488"/>
      <c r="R51" s="488"/>
      <c r="S51" s="488"/>
      <c r="T51" s="488"/>
      <c r="U51" s="488"/>
      <c r="V51" s="488"/>
      <c r="W51" s="488"/>
      <c r="X51" s="488"/>
      <c r="Z51" s="43"/>
    </row>
    <row r="52" spans="1:32" ht="18" customHeight="1" x14ac:dyDescent="0.2">
      <c r="Q52" s="44"/>
      <c r="R52" s="47"/>
      <c r="S52" s="144"/>
      <c r="T52" s="145"/>
      <c r="U52" s="145"/>
      <c r="V52" s="49"/>
      <c r="W52" s="44"/>
      <c r="X52" s="47"/>
    </row>
    <row r="53" spans="1:32" ht="10.5" customHeight="1" x14ac:dyDescent="0.2">
      <c r="Q53" s="32"/>
      <c r="R53" s="44"/>
      <c r="S53" s="144"/>
      <c r="T53" s="145"/>
      <c r="U53" s="145"/>
      <c r="V53" s="38"/>
      <c r="W53" s="32"/>
      <c r="X53" s="30"/>
    </row>
    <row r="54" spans="1:32" ht="10.5" customHeight="1" x14ac:dyDescent="0.2">
      <c r="Q54" s="32"/>
      <c r="R54" s="44"/>
      <c r="S54" s="144"/>
      <c r="T54" s="145"/>
      <c r="U54" s="145"/>
      <c r="V54" s="49"/>
      <c r="W54" s="32"/>
      <c r="X54" s="30"/>
    </row>
    <row r="55" spans="1:32" ht="18" customHeight="1" x14ac:dyDescent="0.2">
      <c r="Q55" s="144"/>
      <c r="R55" s="134"/>
      <c r="S55" s="134"/>
      <c r="T55" s="394"/>
      <c r="U55" s="144"/>
      <c r="V55" s="328"/>
      <c r="W55" s="328"/>
      <c r="X55" s="328"/>
    </row>
    <row r="56" spans="1:32" ht="10.5" customHeight="1" x14ac:dyDescent="0.2">
      <c r="Q56" s="32"/>
      <c r="R56" s="31"/>
      <c r="S56" s="32"/>
      <c r="T56" s="31"/>
      <c r="U56" s="32"/>
      <c r="V56" s="31"/>
      <c r="W56" s="32"/>
      <c r="X56" s="31"/>
    </row>
    <row r="57" spans="1:32" ht="10.5" customHeight="1" x14ac:dyDescent="0.2">
      <c r="Q57" s="32"/>
      <c r="R57" s="31"/>
      <c r="S57" s="32"/>
      <c r="T57" s="31"/>
      <c r="U57" s="32"/>
      <c r="V57" s="31"/>
      <c r="W57" s="32"/>
      <c r="X57" s="31"/>
    </row>
    <row r="58" spans="1:32" ht="10.5" customHeight="1" x14ac:dyDescent="0.2">
      <c r="Q58" s="32"/>
      <c r="R58" s="31"/>
      <c r="S58" s="32"/>
      <c r="T58" s="31"/>
      <c r="U58" s="32"/>
      <c r="V58" s="31"/>
      <c r="W58" s="32"/>
      <c r="X58" s="31"/>
    </row>
    <row r="59" spans="1:32" ht="10.5" customHeight="1" x14ac:dyDescent="0.2">
      <c r="Q59" s="32"/>
      <c r="R59" s="31"/>
      <c r="S59" s="32"/>
      <c r="T59" s="31"/>
      <c r="U59" s="32"/>
      <c r="V59" s="31"/>
      <c r="W59" s="32"/>
      <c r="X59" s="31"/>
    </row>
    <row r="60" spans="1:32" ht="10.5" customHeight="1" x14ac:dyDescent="0.2">
      <c r="Q60" s="32"/>
      <c r="R60" s="31"/>
      <c r="S60" s="32"/>
      <c r="T60" s="31"/>
      <c r="U60" s="32"/>
      <c r="V60" s="31"/>
      <c r="W60" s="32"/>
      <c r="X60" s="31"/>
    </row>
    <row r="61" spans="1:32" ht="10.5" customHeight="1" x14ac:dyDescent="0.2">
      <c r="Q61" s="32"/>
      <c r="R61" s="31"/>
      <c r="S61" s="32"/>
      <c r="T61" s="31"/>
      <c r="U61" s="32"/>
      <c r="V61" s="31"/>
      <c r="W61" s="32"/>
      <c r="X61" s="31"/>
    </row>
    <row r="62" spans="1:32" ht="10.5" customHeight="1" x14ac:dyDescent="0.2">
      <c r="Q62" s="32"/>
      <c r="R62" s="31"/>
      <c r="S62" s="32"/>
      <c r="T62" s="31"/>
      <c r="U62" s="32"/>
      <c r="V62" s="31"/>
      <c r="W62" s="32"/>
      <c r="X62" s="31"/>
    </row>
    <row r="63" spans="1:32" ht="10.5" customHeight="1" x14ac:dyDescent="0.2">
      <c r="Q63" s="32"/>
      <c r="R63" s="31"/>
      <c r="S63" s="32"/>
      <c r="T63" s="31"/>
      <c r="U63" s="32"/>
      <c r="V63" s="31"/>
      <c r="W63" s="32"/>
      <c r="X63" s="31"/>
    </row>
    <row r="64" spans="1:32" ht="10.5" customHeight="1" x14ac:dyDescent="0.2">
      <c r="Q64" s="32"/>
      <c r="R64" s="31"/>
      <c r="S64" s="32"/>
      <c r="T64" s="31"/>
      <c r="U64" s="32"/>
      <c r="V64" s="31"/>
      <c r="W64" s="32"/>
      <c r="X64" s="31"/>
    </row>
    <row r="65" spans="3:24" ht="10.5" customHeight="1" x14ac:dyDescent="0.2">
      <c r="Q65" s="32"/>
      <c r="R65" s="31"/>
      <c r="S65" s="32"/>
      <c r="T65" s="31"/>
      <c r="U65" s="32"/>
      <c r="V65" s="31"/>
      <c r="W65" s="32"/>
      <c r="X65" s="31"/>
    </row>
    <row r="66" spans="3:24" ht="10.5" customHeight="1" x14ac:dyDescent="0.2">
      <c r="Q66" s="32"/>
      <c r="R66" s="31"/>
      <c r="S66" s="32"/>
      <c r="T66" s="31"/>
      <c r="U66" s="32"/>
      <c r="V66" s="31"/>
      <c r="W66" s="32"/>
      <c r="X66" s="31"/>
    </row>
    <row r="67" spans="3:24" ht="10.5" customHeight="1" x14ac:dyDescent="0.2">
      <c r="Q67" s="32"/>
      <c r="R67" s="31"/>
      <c r="S67" s="32"/>
      <c r="T67" s="31"/>
      <c r="U67" s="32"/>
      <c r="V67" s="31"/>
      <c r="W67" s="32"/>
      <c r="X67" s="31"/>
    </row>
    <row r="68" spans="3:24" ht="10.5" customHeight="1" x14ac:dyDescent="0.2">
      <c r="Q68" s="32"/>
      <c r="R68" s="31"/>
      <c r="S68" s="32"/>
      <c r="T68" s="31"/>
      <c r="U68" s="32"/>
      <c r="V68" s="31"/>
      <c r="W68" s="32"/>
      <c r="X68" s="31"/>
    </row>
    <row r="69" spans="3:24" ht="10.5" customHeight="1" x14ac:dyDescent="0.2">
      <c r="Q69" s="32"/>
      <c r="R69" s="31"/>
      <c r="S69" s="32"/>
      <c r="T69" s="31"/>
      <c r="U69" s="32"/>
      <c r="V69" s="31"/>
      <c r="W69" s="32"/>
      <c r="X69" s="31"/>
    </row>
    <row r="70" spans="3:24" ht="10.5" customHeight="1" x14ac:dyDescent="0.2">
      <c r="Q70" s="32"/>
      <c r="R70" s="31"/>
      <c r="S70" s="32"/>
      <c r="T70" s="31"/>
      <c r="U70" s="32"/>
      <c r="V70" s="31"/>
      <c r="W70" s="32"/>
      <c r="X70" s="31"/>
    </row>
    <row r="71" spans="3:24" ht="10.5" customHeight="1" x14ac:dyDescent="0.2">
      <c r="Q71" s="32"/>
      <c r="R71" s="31"/>
      <c r="S71" s="32"/>
      <c r="T71" s="31"/>
      <c r="U71" s="32"/>
      <c r="V71" s="31"/>
      <c r="W71" s="32"/>
      <c r="X71" s="31"/>
    </row>
    <row r="72" spans="3:24" ht="10.5" customHeight="1" x14ac:dyDescent="0.2">
      <c r="Q72" s="32"/>
      <c r="R72" s="31"/>
      <c r="S72" s="32"/>
      <c r="T72" s="31"/>
      <c r="U72" s="32"/>
      <c r="V72" s="31"/>
      <c r="W72" s="32"/>
      <c r="X72" s="31"/>
    </row>
    <row r="73" spans="3:24" ht="10.5" customHeight="1" x14ac:dyDescent="0.2">
      <c r="Q73" s="32"/>
      <c r="R73" s="31"/>
      <c r="S73" s="32"/>
      <c r="T73" s="31"/>
      <c r="U73" s="32"/>
      <c r="V73" s="31"/>
      <c r="W73" s="32"/>
      <c r="X73" s="31"/>
    </row>
    <row r="74" spans="3:24" ht="18" customHeight="1" x14ac:dyDescent="0.2">
      <c r="Q74" s="144"/>
      <c r="R74" s="144"/>
      <c r="S74" s="144"/>
      <c r="T74" s="144"/>
      <c r="U74" s="144"/>
      <c r="V74" s="144"/>
      <c r="W74" s="32"/>
      <c r="X74" s="31"/>
    </row>
    <row r="75" spans="3:24" s="34" customFormat="1" ht="12" customHeight="1" x14ac:dyDescent="0.2">
      <c r="Q75" s="32"/>
      <c r="R75" s="31"/>
      <c r="S75" s="31"/>
      <c r="T75" s="32"/>
      <c r="U75" s="32"/>
      <c r="V75" s="31"/>
      <c r="W75" s="32"/>
      <c r="X75" s="31"/>
    </row>
    <row r="76" spans="3:24" ht="12" customHeight="1" x14ac:dyDescent="0.25">
      <c r="C76" s="28"/>
    </row>
    <row r="77" spans="3:24" ht="12" customHeight="1" x14ac:dyDescent="0.15"/>
    <row r="78" spans="3:24" ht="12" customHeight="1" x14ac:dyDescent="0.15"/>
    <row r="79" spans="3:24" ht="12" customHeight="1" x14ac:dyDescent="0.15"/>
    <row r="80" spans="3:24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</sheetData>
  <mergeCells count="72">
    <mergeCell ref="A1:H1"/>
    <mergeCell ref="I1:P1"/>
    <mergeCell ref="Q1:X1"/>
    <mergeCell ref="C2:E2"/>
    <mergeCell ref="K2:M2"/>
    <mergeCell ref="S2:U2"/>
    <mergeCell ref="Y1:AF1"/>
    <mergeCell ref="A26:H26"/>
    <mergeCell ref="I26:P26"/>
    <mergeCell ref="AA2:AC2"/>
    <mergeCell ref="C27:E27"/>
    <mergeCell ref="K27:M27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AA3:AC3"/>
    <mergeCell ref="C28:E28"/>
    <mergeCell ref="K28:M28"/>
    <mergeCell ref="AA4:AC4"/>
    <mergeCell ref="C29:E29"/>
    <mergeCell ref="K29:M29"/>
    <mergeCell ref="K24:N24"/>
    <mergeCell ref="Q24:R24"/>
    <mergeCell ref="C3:E3"/>
    <mergeCell ref="K3:M3"/>
    <mergeCell ref="S3:U3"/>
    <mergeCell ref="C4:E4"/>
    <mergeCell ref="K4:M4"/>
    <mergeCell ref="S4:U4"/>
    <mergeCell ref="Y5:AB5"/>
    <mergeCell ref="AC5:AF5"/>
    <mergeCell ref="A49:B49"/>
    <mergeCell ref="C49:F49"/>
    <mergeCell ref="I49:J49"/>
    <mergeCell ref="Q26:X26"/>
    <mergeCell ref="Y26:AF26"/>
    <mergeCell ref="A30:D30"/>
    <mergeCell ref="E30:H30"/>
    <mergeCell ref="I30:L30"/>
    <mergeCell ref="M30:P30"/>
    <mergeCell ref="K49:N49"/>
    <mergeCell ref="S29:U29"/>
    <mergeCell ref="AA29:AC29"/>
    <mergeCell ref="Y24:Z24"/>
    <mergeCell ref="AA24:AD24"/>
    <mergeCell ref="S27:U27"/>
    <mergeCell ref="AA27:AC27"/>
    <mergeCell ref="S28:U28"/>
    <mergeCell ref="AA28:AC28"/>
    <mergeCell ref="S74:V74"/>
    <mergeCell ref="Q30:T30"/>
    <mergeCell ref="U30:X30"/>
    <mergeCell ref="Y30:AB30"/>
    <mergeCell ref="AC30:AF30"/>
    <mergeCell ref="Q55:T55"/>
    <mergeCell ref="U55:X55"/>
    <mergeCell ref="Q49:R49"/>
    <mergeCell ref="S49:V49"/>
    <mergeCell ref="Y49:Z49"/>
    <mergeCell ref="AA49:AD49"/>
    <mergeCell ref="Q74:R74"/>
    <mergeCell ref="Q51:X51"/>
    <mergeCell ref="S54:U54"/>
    <mergeCell ref="S53:U53"/>
    <mergeCell ref="S52:U52"/>
  </mergeCells>
  <pageMargins left="0.75" right="0" top="0.75" bottom="0" header="0.3" footer="0.3"/>
  <pageSetup scale="85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5EB82-7CC3-4F82-9829-A8A01F76C16A}">
  <dimension ref="A1:AF206"/>
  <sheetViews>
    <sheetView showGridLines="0" zoomScaleNormal="100" workbookViewId="0">
      <selection activeCell="E6" sqref="E6"/>
    </sheetView>
  </sheetViews>
  <sheetFormatPr defaultRowHeight="9" x14ac:dyDescent="0.15"/>
  <cols>
    <col min="1" max="33" width="6.59765625" customWidth="1"/>
  </cols>
  <sheetData>
    <row r="1" spans="1:32" s="58" customFormat="1" ht="13.5" customHeight="1" x14ac:dyDescent="0.2">
      <c r="A1" s="357" t="s">
        <v>711</v>
      </c>
      <c r="B1" s="358"/>
      <c r="C1" s="358"/>
      <c r="D1" s="358"/>
      <c r="E1" s="358"/>
      <c r="F1" s="358"/>
      <c r="G1" s="358"/>
      <c r="H1" s="359"/>
      <c r="I1" s="281" t="s">
        <v>712</v>
      </c>
      <c r="J1" s="282"/>
      <c r="K1" s="282"/>
      <c r="L1" s="282"/>
      <c r="M1" s="282"/>
      <c r="N1" s="282"/>
      <c r="O1" s="282"/>
      <c r="P1" s="283"/>
      <c r="Q1" s="212" t="s">
        <v>713</v>
      </c>
      <c r="R1" s="213"/>
      <c r="S1" s="213"/>
      <c r="T1" s="213"/>
      <c r="U1" s="213"/>
      <c r="V1" s="213"/>
      <c r="W1" s="213"/>
      <c r="X1" s="214"/>
      <c r="Y1" s="562" t="s">
        <v>714</v>
      </c>
      <c r="Z1" s="563"/>
      <c r="AA1" s="563"/>
      <c r="AB1" s="563"/>
      <c r="AC1" s="563"/>
      <c r="AD1" s="563"/>
      <c r="AE1" s="563"/>
      <c r="AF1" s="564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912</v>
      </c>
      <c r="H2" s="48"/>
      <c r="J2" s="47"/>
      <c r="K2" s="144" t="s">
        <v>271</v>
      </c>
      <c r="L2" s="145"/>
      <c r="M2" s="145"/>
      <c r="N2" s="49" t="s">
        <v>958</v>
      </c>
      <c r="P2" s="48"/>
      <c r="R2" s="47"/>
      <c r="S2" s="144" t="s">
        <v>271</v>
      </c>
      <c r="T2" s="145"/>
      <c r="U2" s="145"/>
      <c r="V2" s="49" t="s">
        <v>975</v>
      </c>
      <c r="X2" s="48"/>
      <c r="Z2" s="47"/>
      <c r="AA2" s="144" t="s">
        <v>271</v>
      </c>
      <c r="AB2" s="145"/>
      <c r="AC2" s="145"/>
      <c r="AD2" s="49" t="s">
        <v>917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938</v>
      </c>
      <c r="G3" s="32"/>
      <c r="H3" s="33"/>
      <c r="I3" s="29"/>
      <c r="K3" s="144" t="s">
        <v>595</v>
      </c>
      <c r="L3" s="145"/>
      <c r="M3" s="145"/>
      <c r="N3" s="38" t="s">
        <v>935</v>
      </c>
      <c r="O3" s="32"/>
      <c r="P3" s="33"/>
      <c r="Q3" s="29"/>
      <c r="S3" s="144" t="s">
        <v>595</v>
      </c>
      <c r="T3" s="145"/>
      <c r="U3" s="145"/>
      <c r="V3" s="38" t="s">
        <v>999</v>
      </c>
      <c r="W3" s="32"/>
      <c r="X3" s="33"/>
      <c r="Y3" s="29"/>
      <c r="AA3" s="144" t="s">
        <v>595</v>
      </c>
      <c r="AB3" s="145"/>
      <c r="AC3" s="145"/>
      <c r="AD3" s="49" t="s">
        <v>941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11</v>
      </c>
      <c r="G4" s="32"/>
      <c r="H4" s="33"/>
      <c r="I4" s="29"/>
      <c r="K4" s="144" t="s">
        <v>596</v>
      </c>
      <c r="L4" s="145"/>
      <c r="M4" s="145"/>
      <c r="N4" s="49">
        <v>12</v>
      </c>
      <c r="O4" s="32"/>
      <c r="P4" s="33"/>
      <c r="Q4" s="29"/>
      <c r="S4" s="144" t="s">
        <v>596</v>
      </c>
      <c r="T4" s="145"/>
      <c r="U4" s="145"/>
      <c r="V4" s="49">
        <v>12</v>
      </c>
      <c r="W4" s="32"/>
      <c r="X4" s="33"/>
      <c r="Y4" s="29"/>
      <c r="AA4" s="144" t="s">
        <v>596</v>
      </c>
      <c r="AB4" s="145"/>
      <c r="AC4" s="145"/>
      <c r="AD4" s="49">
        <v>10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33</v>
      </c>
      <c r="C6" s="26" t="s">
        <v>12</v>
      </c>
      <c r="D6" s="55">
        <v>35</v>
      </c>
      <c r="E6" s="53" t="s">
        <v>11</v>
      </c>
      <c r="F6" s="54">
        <v>42</v>
      </c>
      <c r="G6" s="26" t="s">
        <v>12</v>
      </c>
      <c r="H6" s="55">
        <v>32</v>
      </c>
      <c r="I6" s="53" t="s">
        <v>11</v>
      </c>
      <c r="J6" s="54">
        <v>37</v>
      </c>
      <c r="K6" s="26" t="s">
        <v>12</v>
      </c>
      <c r="L6" s="55">
        <v>31</v>
      </c>
      <c r="M6" s="53" t="s">
        <v>11</v>
      </c>
      <c r="N6" s="54">
        <v>35</v>
      </c>
      <c r="O6" s="26" t="s">
        <v>12</v>
      </c>
      <c r="P6" s="55">
        <v>36</v>
      </c>
      <c r="Q6" s="53" t="s">
        <v>11</v>
      </c>
      <c r="R6" s="54">
        <v>29</v>
      </c>
      <c r="S6" s="26" t="s">
        <v>12</v>
      </c>
      <c r="T6" s="55">
        <v>44</v>
      </c>
      <c r="U6" s="53" t="s">
        <v>11</v>
      </c>
      <c r="V6" s="54">
        <v>48</v>
      </c>
      <c r="W6" s="26" t="s">
        <v>12</v>
      </c>
      <c r="X6" s="55">
        <v>40</v>
      </c>
      <c r="Y6" s="53" t="s">
        <v>11</v>
      </c>
      <c r="Z6" s="54">
        <v>41</v>
      </c>
      <c r="AA6" s="26" t="s">
        <v>12</v>
      </c>
      <c r="AB6" s="55">
        <v>36</v>
      </c>
      <c r="AC6" s="53" t="s">
        <v>11</v>
      </c>
      <c r="AD6" s="54">
        <v>43</v>
      </c>
      <c r="AE6" s="26" t="s">
        <v>12</v>
      </c>
      <c r="AF6" s="55">
        <v>35</v>
      </c>
    </row>
    <row r="7" spans="1:32" ht="10.5" customHeight="1" x14ac:dyDescent="0.2">
      <c r="A7" s="53" t="s">
        <v>13</v>
      </c>
      <c r="B7" s="54">
        <v>34</v>
      </c>
      <c r="C7" s="26" t="s">
        <v>14</v>
      </c>
      <c r="D7" s="55">
        <v>46</v>
      </c>
      <c r="E7" s="53" t="s">
        <v>13</v>
      </c>
      <c r="F7" s="54">
        <v>47</v>
      </c>
      <c r="G7" s="26" t="s">
        <v>14</v>
      </c>
      <c r="H7" s="55">
        <v>31</v>
      </c>
      <c r="I7" s="53" t="s">
        <v>13</v>
      </c>
      <c r="J7" s="54">
        <v>33</v>
      </c>
      <c r="K7" s="26" t="s">
        <v>14</v>
      </c>
      <c r="L7" s="55">
        <v>27</v>
      </c>
      <c r="M7" s="53" t="s">
        <v>13</v>
      </c>
      <c r="N7" s="54">
        <v>31</v>
      </c>
      <c r="O7" s="26" t="s">
        <v>14</v>
      </c>
      <c r="P7" s="55">
        <v>28</v>
      </c>
      <c r="Q7" s="53" t="s">
        <v>13</v>
      </c>
      <c r="R7" s="54">
        <v>36</v>
      </c>
      <c r="S7" s="26" t="s">
        <v>14</v>
      </c>
      <c r="T7" s="55">
        <v>32</v>
      </c>
      <c r="U7" s="53" t="s">
        <v>13</v>
      </c>
      <c r="V7" s="54">
        <v>40</v>
      </c>
      <c r="W7" s="26" t="s">
        <v>14</v>
      </c>
      <c r="X7" s="55">
        <v>39</v>
      </c>
      <c r="Y7" s="53" t="s">
        <v>13</v>
      </c>
      <c r="Z7" s="54">
        <v>43</v>
      </c>
      <c r="AA7" s="26" t="s">
        <v>14</v>
      </c>
      <c r="AB7" s="55">
        <v>45</v>
      </c>
      <c r="AC7" s="53" t="s">
        <v>13</v>
      </c>
      <c r="AD7" s="54">
        <v>34</v>
      </c>
      <c r="AE7" s="26" t="s">
        <v>14</v>
      </c>
      <c r="AF7" s="55">
        <v>32</v>
      </c>
    </row>
    <row r="8" spans="1:32" ht="10.5" customHeight="1" x14ac:dyDescent="0.2">
      <c r="A8" s="53" t="s">
        <v>15</v>
      </c>
      <c r="B8" s="54">
        <v>45</v>
      </c>
      <c r="C8" s="26" t="s">
        <v>16</v>
      </c>
      <c r="D8" s="55">
        <v>33</v>
      </c>
      <c r="E8" s="53" t="s">
        <v>15</v>
      </c>
      <c r="F8" s="54">
        <v>31</v>
      </c>
      <c r="G8" s="26" t="s">
        <v>16</v>
      </c>
      <c r="H8" s="55">
        <v>48</v>
      </c>
      <c r="I8" s="53" t="s">
        <v>15</v>
      </c>
      <c r="J8" s="54">
        <v>29</v>
      </c>
      <c r="K8" s="26" t="s">
        <v>16</v>
      </c>
      <c r="L8" s="55">
        <v>34</v>
      </c>
      <c r="M8" s="53" t="s">
        <v>15</v>
      </c>
      <c r="N8" s="54">
        <v>26</v>
      </c>
      <c r="O8" s="26" t="s">
        <v>16</v>
      </c>
      <c r="P8" s="55">
        <v>35</v>
      </c>
      <c r="Q8" s="53" t="s">
        <v>15</v>
      </c>
      <c r="R8" s="54">
        <v>43</v>
      </c>
      <c r="S8" s="26" t="s">
        <v>16</v>
      </c>
      <c r="T8" s="55">
        <v>35</v>
      </c>
      <c r="U8" s="53" t="s">
        <v>15</v>
      </c>
      <c r="V8" s="54">
        <v>39</v>
      </c>
      <c r="W8" s="26" t="s">
        <v>16</v>
      </c>
      <c r="X8" s="55">
        <v>40</v>
      </c>
      <c r="Y8" s="53" t="s">
        <v>15</v>
      </c>
      <c r="Z8" s="54">
        <v>43</v>
      </c>
      <c r="AA8" s="26" t="s">
        <v>16</v>
      </c>
      <c r="AB8" s="55">
        <v>28</v>
      </c>
      <c r="AC8" s="53" t="s">
        <v>15</v>
      </c>
      <c r="AD8" s="54">
        <v>30</v>
      </c>
      <c r="AE8" s="26" t="s">
        <v>16</v>
      </c>
      <c r="AF8" s="55">
        <v>34</v>
      </c>
    </row>
    <row r="9" spans="1:32" ht="10.5" customHeight="1" x14ac:dyDescent="0.2">
      <c r="A9" s="53" t="s">
        <v>17</v>
      </c>
      <c r="B9" s="54">
        <v>35</v>
      </c>
      <c r="C9" s="26" t="s">
        <v>18</v>
      </c>
      <c r="D9" s="55">
        <v>34</v>
      </c>
      <c r="E9" s="53" t="s">
        <v>17</v>
      </c>
      <c r="F9" s="54">
        <v>30</v>
      </c>
      <c r="G9" s="26" t="s">
        <v>18</v>
      </c>
      <c r="H9" s="55">
        <v>36</v>
      </c>
      <c r="I9" s="53" t="s">
        <v>17</v>
      </c>
      <c r="J9" s="54">
        <v>26</v>
      </c>
      <c r="K9" s="26" t="s">
        <v>18</v>
      </c>
      <c r="L9" s="55">
        <v>30</v>
      </c>
      <c r="M9" s="53" t="s">
        <v>17</v>
      </c>
      <c r="N9" s="54">
        <v>37</v>
      </c>
      <c r="O9" s="26" t="s">
        <v>18</v>
      </c>
      <c r="P9" s="55">
        <v>36</v>
      </c>
      <c r="Q9" s="53" t="s">
        <v>17</v>
      </c>
      <c r="R9" s="54">
        <v>31</v>
      </c>
      <c r="S9" s="26" t="s">
        <v>18</v>
      </c>
      <c r="T9" s="55">
        <v>28</v>
      </c>
      <c r="U9" s="53" t="s">
        <v>17</v>
      </c>
      <c r="V9" s="54">
        <v>37</v>
      </c>
      <c r="W9" s="26" t="s">
        <v>18</v>
      </c>
      <c r="X9" s="55">
        <v>35</v>
      </c>
      <c r="Y9" s="53" t="s">
        <v>17</v>
      </c>
      <c r="Z9" s="54">
        <v>28</v>
      </c>
      <c r="AA9" s="26" t="s">
        <v>18</v>
      </c>
      <c r="AB9" s="55">
        <v>42</v>
      </c>
      <c r="AC9" s="53" t="s">
        <v>17</v>
      </c>
      <c r="AD9" s="54">
        <v>32</v>
      </c>
      <c r="AE9" s="26" t="s">
        <v>18</v>
      </c>
      <c r="AF9" s="55">
        <v>30</v>
      </c>
    </row>
    <row r="10" spans="1:32" ht="10.5" customHeight="1" x14ac:dyDescent="0.2">
      <c r="A10" s="53" t="s">
        <v>19</v>
      </c>
      <c r="B10" s="54">
        <v>36</v>
      </c>
      <c r="C10" s="26" t="s">
        <v>20</v>
      </c>
      <c r="D10" s="55">
        <v>38</v>
      </c>
      <c r="E10" s="53" t="s">
        <v>19</v>
      </c>
      <c r="F10" s="54">
        <v>46</v>
      </c>
      <c r="G10" s="26" t="s">
        <v>20</v>
      </c>
      <c r="H10" s="55">
        <v>40</v>
      </c>
      <c r="I10" s="53" t="s">
        <v>19</v>
      </c>
      <c r="J10" s="54">
        <v>39</v>
      </c>
      <c r="K10" s="26" t="s">
        <v>20</v>
      </c>
      <c r="L10" s="55">
        <v>35</v>
      </c>
      <c r="M10" s="53" t="s">
        <v>19</v>
      </c>
      <c r="N10" s="54">
        <v>42</v>
      </c>
      <c r="O10" s="26" t="s">
        <v>20</v>
      </c>
      <c r="P10" s="55">
        <v>47</v>
      </c>
      <c r="Q10" s="53" t="s">
        <v>19</v>
      </c>
      <c r="R10" s="54">
        <v>34</v>
      </c>
      <c r="S10" s="26" t="s">
        <v>20</v>
      </c>
      <c r="T10" s="55">
        <v>44</v>
      </c>
      <c r="U10" s="53" t="s">
        <v>19</v>
      </c>
      <c r="V10" s="54">
        <v>35</v>
      </c>
      <c r="W10" s="26" t="s">
        <v>20</v>
      </c>
      <c r="X10" s="55">
        <v>41</v>
      </c>
      <c r="Y10" s="53" t="s">
        <v>19</v>
      </c>
      <c r="Z10" s="54">
        <v>34</v>
      </c>
      <c r="AA10" s="26" t="s">
        <v>20</v>
      </c>
      <c r="AB10" s="55">
        <v>34</v>
      </c>
      <c r="AC10" s="53" t="s">
        <v>19</v>
      </c>
      <c r="AD10" s="54">
        <v>31</v>
      </c>
      <c r="AE10" s="26" t="s">
        <v>20</v>
      </c>
      <c r="AF10" s="55">
        <v>42</v>
      </c>
    </row>
    <row r="11" spans="1:32" ht="10.5" customHeight="1" x14ac:dyDescent="0.2">
      <c r="A11" s="53" t="s">
        <v>21</v>
      </c>
      <c r="B11" s="54">
        <v>41</v>
      </c>
      <c r="C11" s="26" t="s">
        <v>22</v>
      </c>
      <c r="D11" s="55">
        <v>45</v>
      </c>
      <c r="E11" s="53" t="s">
        <v>21</v>
      </c>
      <c r="F11" s="54">
        <v>36</v>
      </c>
      <c r="G11" s="26" t="s">
        <v>22</v>
      </c>
      <c r="H11" s="55">
        <v>38</v>
      </c>
      <c r="I11" s="53" t="s">
        <v>21</v>
      </c>
      <c r="J11" s="54">
        <v>32</v>
      </c>
      <c r="K11" s="26" t="s">
        <v>22</v>
      </c>
      <c r="L11" s="55">
        <v>38</v>
      </c>
      <c r="M11" s="53" t="s">
        <v>21</v>
      </c>
      <c r="N11" s="54">
        <v>41</v>
      </c>
      <c r="O11" s="26" t="s">
        <v>22</v>
      </c>
      <c r="P11" s="55">
        <v>38</v>
      </c>
      <c r="Q11" s="53" t="s">
        <v>21</v>
      </c>
      <c r="R11" s="54">
        <v>28</v>
      </c>
      <c r="S11" s="26" t="s">
        <v>22</v>
      </c>
      <c r="T11" s="55">
        <v>37</v>
      </c>
      <c r="U11" s="53" t="s">
        <v>21</v>
      </c>
      <c r="V11" s="54">
        <v>34</v>
      </c>
      <c r="W11" s="26" t="s">
        <v>22</v>
      </c>
      <c r="X11" s="55">
        <v>50</v>
      </c>
      <c r="Y11" s="53" t="s">
        <v>21</v>
      </c>
      <c r="Z11" s="54">
        <v>33</v>
      </c>
      <c r="AA11" s="26" t="s">
        <v>22</v>
      </c>
      <c r="AB11" s="55">
        <v>36</v>
      </c>
      <c r="AC11" s="53" t="s">
        <v>21</v>
      </c>
      <c r="AD11" s="54">
        <v>40</v>
      </c>
      <c r="AE11" s="26" t="s">
        <v>22</v>
      </c>
      <c r="AF11" s="55">
        <v>36</v>
      </c>
    </row>
    <row r="12" spans="1:32" ht="10.5" customHeight="1" x14ac:dyDescent="0.2">
      <c r="A12" s="53" t="s">
        <v>23</v>
      </c>
      <c r="B12" s="54">
        <v>38</v>
      </c>
      <c r="C12" s="26" t="s">
        <v>24</v>
      </c>
      <c r="D12" s="55">
        <v>36</v>
      </c>
      <c r="E12" s="53" t="s">
        <v>23</v>
      </c>
      <c r="F12" s="54">
        <v>38</v>
      </c>
      <c r="G12" s="26" t="s">
        <v>24</v>
      </c>
      <c r="H12" s="55">
        <v>36</v>
      </c>
      <c r="I12" s="53" t="s">
        <v>23</v>
      </c>
      <c r="J12" s="54">
        <v>35</v>
      </c>
      <c r="K12" s="26" t="s">
        <v>24</v>
      </c>
      <c r="L12" s="55">
        <v>36</v>
      </c>
      <c r="M12" s="53" t="s">
        <v>23</v>
      </c>
      <c r="N12" s="54">
        <v>35</v>
      </c>
      <c r="O12" s="26" t="s">
        <v>24</v>
      </c>
      <c r="P12" s="55">
        <v>44</v>
      </c>
      <c r="Q12" s="53" t="s">
        <v>23</v>
      </c>
      <c r="R12" s="54">
        <v>41</v>
      </c>
      <c r="S12" s="26" t="s">
        <v>24</v>
      </c>
      <c r="T12" s="55">
        <v>31</v>
      </c>
      <c r="U12" s="53" t="s">
        <v>23</v>
      </c>
      <c r="V12" s="54">
        <v>48</v>
      </c>
      <c r="W12" s="26" t="s">
        <v>24</v>
      </c>
      <c r="X12" s="55">
        <v>41</v>
      </c>
      <c r="Y12" s="53" t="s">
        <v>23</v>
      </c>
      <c r="Z12" s="54">
        <v>34</v>
      </c>
      <c r="AA12" s="26" t="s">
        <v>24</v>
      </c>
      <c r="AB12" s="55">
        <v>33</v>
      </c>
      <c r="AC12" s="53" t="s">
        <v>23</v>
      </c>
      <c r="AD12" s="54">
        <v>34</v>
      </c>
      <c r="AE12" s="26" t="s">
        <v>24</v>
      </c>
      <c r="AF12" s="55">
        <v>33</v>
      </c>
    </row>
    <row r="13" spans="1:32" ht="10.5" customHeight="1" x14ac:dyDescent="0.2">
      <c r="A13" s="53" t="s">
        <v>25</v>
      </c>
      <c r="B13" s="54">
        <v>40</v>
      </c>
      <c r="C13" s="26" t="s">
        <v>26</v>
      </c>
      <c r="D13" s="55">
        <v>38</v>
      </c>
      <c r="E13" s="53" t="s">
        <v>25</v>
      </c>
      <c r="F13" s="54">
        <v>34</v>
      </c>
      <c r="G13" s="26" t="s">
        <v>26</v>
      </c>
      <c r="H13" s="55">
        <v>44</v>
      </c>
      <c r="I13" s="53" t="s">
        <v>25</v>
      </c>
      <c r="J13" s="54">
        <v>34</v>
      </c>
      <c r="K13" s="26" t="s">
        <v>26</v>
      </c>
      <c r="L13" s="55">
        <v>33</v>
      </c>
      <c r="M13" s="53" t="s">
        <v>25</v>
      </c>
      <c r="N13" s="54">
        <v>42</v>
      </c>
      <c r="O13" s="26" t="s">
        <v>26</v>
      </c>
      <c r="P13" s="55">
        <v>41</v>
      </c>
      <c r="Q13" s="53" t="s">
        <v>25</v>
      </c>
      <c r="R13" s="54">
        <v>34</v>
      </c>
      <c r="S13" s="26" t="s">
        <v>26</v>
      </c>
      <c r="T13" s="55">
        <v>39</v>
      </c>
      <c r="U13" s="53" t="s">
        <v>25</v>
      </c>
      <c r="V13" s="54">
        <v>39</v>
      </c>
      <c r="W13" s="26" t="s">
        <v>26</v>
      </c>
      <c r="X13" s="55">
        <v>32</v>
      </c>
      <c r="Y13" s="53" t="s">
        <v>25</v>
      </c>
      <c r="Z13" s="54">
        <v>42</v>
      </c>
      <c r="AA13" s="26" t="s">
        <v>26</v>
      </c>
      <c r="AB13" s="55">
        <v>28</v>
      </c>
      <c r="AC13" s="53" t="s">
        <v>25</v>
      </c>
      <c r="AD13" s="54">
        <v>38</v>
      </c>
      <c r="AE13" s="26" t="s">
        <v>26</v>
      </c>
      <c r="AF13" s="55">
        <v>29</v>
      </c>
    </row>
    <row r="14" spans="1:32" ht="10.5" customHeight="1" x14ac:dyDescent="0.2">
      <c r="A14" s="53" t="s">
        <v>27</v>
      </c>
      <c r="B14" s="54">
        <v>33</v>
      </c>
      <c r="C14" s="26" t="s">
        <v>28</v>
      </c>
      <c r="D14" s="55">
        <v>41</v>
      </c>
      <c r="E14" s="53" t="s">
        <v>27</v>
      </c>
      <c r="F14" s="54">
        <v>35</v>
      </c>
      <c r="G14" s="26" t="s">
        <v>28</v>
      </c>
      <c r="H14" s="55">
        <v>37</v>
      </c>
      <c r="I14" s="53" t="s">
        <v>27</v>
      </c>
      <c r="J14" s="54">
        <v>37</v>
      </c>
      <c r="K14" s="26" t="s">
        <v>28</v>
      </c>
      <c r="L14" s="55">
        <v>30</v>
      </c>
      <c r="M14" s="53" t="s">
        <v>27</v>
      </c>
      <c r="N14" s="54">
        <v>32</v>
      </c>
      <c r="O14" s="26" t="s">
        <v>28</v>
      </c>
      <c r="P14" s="55">
        <v>33</v>
      </c>
      <c r="Q14" s="53" t="s">
        <v>27</v>
      </c>
      <c r="R14" s="54">
        <v>29</v>
      </c>
      <c r="S14" s="26" t="s">
        <v>28</v>
      </c>
      <c r="T14" s="55">
        <v>41</v>
      </c>
      <c r="U14" s="53" t="s">
        <v>27</v>
      </c>
      <c r="V14" s="54">
        <v>29</v>
      </c>
      <c r="W14" s="26" t="s">
        <v>28</v>
      </c>
      <c r="X14" s="55">
        <v>52</v>
      </c>
      <c r="Y14" s="53" t="s">
        <v>27</v>
      </c>
      <c r="Z14" s="54">
        <v>38</v>
      </c>
      <c r="AA14" s="26" t="s">
        <v>28</v>
      </c>
      <c r="AB14" s="55">
        <v>42</v>
      </c>
      <c r="AC14" s="53" t="s">
        <v>27</v>
      </c>
      <c r="AD14" s="54">
        <v>31</v>
      </c>
      <c r="AE14" s="26" t="s">
        <v>28</v>
      </c>
      <c r="AF14" s="55">
        <v>31</v>
      </c>
    </row>
    <row r="15" spans="1:32" ht="10.5" customHeight="1" x14ac:dyDescent="0.2">
      <c r="A15" s="53" t="s">
        <v>29</v>
      </c>
      <c r="B15" s="54">
        <v>32</v>
      </c>
      <c r="C15" s="26" t="s">
        <v>30</v>
      </c>
      <c r="D15" s="55">
        <v>37</v>
      </c>
      <c r="E15" s="53" t="s">
        <v>29</v>
      </c>
      <c r="F15" s="54">
        <v>42</v>
      </c>
      <c r="G15" s="26" t="s">
        <v>30</v>
      </c>
      <c r="H15" s="55">
        <v>45</v>
      </c>
      <c r="I15" s="53" t="s">
        <v>29</v>
      </c>
      <c r="J15" s="54">
        <v>34</v>
      </c>
      <c r="K15" s="26" t="s">
        <v>30</v>
      </c>
      <c r="L15" s="55">
        <v>20</v>
      </c>
      <c r="M15" s="53" t="s">
        <v>29</v>
      </c>
      <c r="N15" s="54">
        <v>38</v>
      </c>
      <c r="O15" s="26" t="s">
        <v>30</v>
      </c>
      <c r="P15" s="55">
        <v>39</v>
      </c>
      <c r="Q15" s="53" t="s">
        <v>29</v>
      </c>
      <c r="R15" s="54">
        <v>36</v>
      </c>
      <c r="S15" s="26" t="s">
        <v>30</v>
      </c>
      <c r="T15" s="55">
        <v>35</v>
      </c>
      <c r="U15" s="53" t="s">
        <v>29</v>
      </c>
      <c r="V15" s="54">
        <v>51</v>
      </c>
      <c r="W15" s="26" t="s">
        <v>30</v>
      </c>
      <c r="X15" s="55">
        <v>29</v>
      </c>
      <c r="Y15" s="53" t="s">
        <v>29</v>
      </c>
      <c r="Z15" s="54">
        <v>35</v>
      </c>
      <c r="AA15" s="26" t="s">
        <v>30</v>
      </c>
      <c r="AB15" s="55">
        <v>39</v>
      </c>
      <c r="AC15" s="53" t="s">
        <v>29</v>
      </c>
      <c r="AD15" s="54">
        <v>29</v>
      </c>
      <c r="AE15" s="26" t="s">
        <v>30</v>
      </c>
      <c r="AF15" s="55">
        <v>47</v>
      </c>
    </row>
    <row r="16" spans="1:32" ht="10.5" customHeight="1" x14ac:dyDescent="0.2">
      <c r="A16" s="53" t="s">
        <v>31</v>
      </c>
      <c r="B16" s="54">
        <v>36</v>
      </c>
      <c r="C16" s="26" t="s">
        <v>32</v>
      </c>
      <c r="D16" s="55">
        <v>38</v>
      </c>
      <c r="E16" s="53" t="s">
        <v>31</v>
      </c>
      <c r="F16" s="54">
        <v>34</v>
      </c>
      <c r="G16" s="26" t="s">
        <v>32</v>
      </c>
      <c r="H16" s="55">
        <v>34</v>
      </c>
      <c r="I16" s="53" t="s">
        <v>31</v>
      </c>
      <c r="J16" s="54">
        <v>28</v>
      </c>
      <c r="K16" s="26" t="s">
        <v>32</v>
      </c>
      <c r="L16" s="55">
        <v>32</v>
      </c>
      <c r="M16" s="53" t="s">
        <v>31</v>
      </c>
      <c r="N16" s="54">
        <v>34</v>
      </c>
      <c r="O16" s="26" t="s">
        <v>32</v>
      </c>
      <c r="P16" s="55">
        <v>40</v>
      </c>
      <c r="Q16" s="53" t="s">
        <v>31</v>
      </c>
      <c r="R16" s="54">
        <v>45</v>
      </c>
      <c r="S16" s="26" t="s">
        <v>32</v>
      </c>
      <c r="T16" s="55">
        <v>37</v>
      </c>
      <c r="U16" s="53" t="s">
        <v>31</v>
      </c>
      <c r="V16" s="54">
        <v>26</v>
      </c>
      <c r="W16" s="26" t="s">
        <v>32</v>
      </c>
      <c r="X16" s="55">
        <v>39</v>
      </c>
      <c r="Y16" s="53" t="s">
        <v>31</v>
      </c>
      <c r="Z16" s="54">
        <v>36</v>
      </c>
      <c r="AA16" s="26" t="s">
        <v>32</v>
      </c>
      <c r="AB16" s="55">
        <v>41</v>
      </c>
      <c r="AC16" s="53" t="s">
        <v>31</v>
      </c>
      <c r="AD16" s="54">
        <v>49</v>
      </c>
      <c r="AE16" s="26" t="s">
        <v>32</v>
      </c>
      <c r="AF16" s="55">
        <v>26</v>
      </c>
    </row>
    <row r="17" spans="1:32" ht="10.5" customHeight="1" x14ac:dyDescent="0.2">
      <c r="A17" s="53" t="s">
        <v>33</v>
      </c>
      <c r="B17" s="54">
        <v>44</v>
      </c>
      <c r="C17" s="26" t="s">
        <v>34</v>
      </c>
      <c r="D17" s="55">
        <v>42</v>
      </c>
      <c r="E17" s="53" t="s">
        <v>33</v>
      </c>
      <c r="F17" s="54">
        <v>42</v>
      </c>
      <c r="G17" s="26" t="s">
        <v>34</v>
      </c>
      <c r="H17" s="55">
        <v>47</v>
      </c>
      <c r="I17" s="53" t="s">
        <v>33</v>
      </c>
      <c r="J17" s="54">
        <v>39</v>
      </c>
      <c r="K17" s="26" t="s">
        <v>34</v>
      </c>
      <c r="L17" s="55">
        <v>40</v>
      </c>
      <c r="M17" s="53" t="s">
        <v>33</v>
      </c>
      <c r="N17" s="54">
        <v>36</v>
      </c>
      <c r="O17" s="26" t="s">
        <v>34</v>
      </c>
      <c r="P17" s="55">
        <v>34</v>
      </c>
      <c r="Q17" s="53" t="s">
        <v>33</v>
      </c>
      <c r="R17" s="54">
        <v>31</v>
      </c>
      <c r="S17" s="26" t="s">
        <v>34</v>
      </c>
      <c r="T17" s="55">
        <v>32</v>
      </c>
      <c r="U17" s="53" t="s">
        <v>33</v>
      </c>
      <c r="V17" s="54">
        <v>38</v>
      </c>
      <c r="W17" s="26" t="s">
        <v>34</v>
      </c>
      <c r="X17" s="55">
        <v>47</v>
      </c>
      <c r="Y17" s="53" t="s">
        <v>33</v>
      </c>
      <c r="Z17" s="54">
        <v>25</v>
      </c>
      <c r="AA17" s="26" t="s">
        <v>34</v>
      </c>
      <c r="AB17" s="55">
        <v>34</v>
      </c>
      <c r="AC17" s="53" t="s">
        <v>33</v>
      </c>
      <c r="AD17" s="54">
        <v>27</v>
      </c>
      <c r="AE17" s="26" t="s">
        <v>34</v>
      </c>
      <c r="AF17" s="55">
        <v>43</v>
      </c>
    </row>
    <row r="18" spans="1:32" ht="10.5" customHeight="1" x14ac:dyDescent="0.2">
      <c r="A18" s="53" t="s">
        <v>35</v>
      </c>
      <c r="B18" s="54">
        <v>33</v>
      </c>
      <c r="C18" s="26" t="s">
        <v>36</v>
      </c>
      <c r="D18" s="55">
        <v>36</v>
      </c>
      <c r="E18" s="53" t="s">
        <v>35</v>
      </c>
      <c r="F18" s="54">
        <v>35</v>
      </c>
      <c r="G18" s="26" t="s">
        <v>36</v>
      </c>
      <c r="H18" s="55">
        <v>33</v>
      </c>
      <c r="I18" s="53" t="s">
        <v>35</v>
      </c>
      <c r="J18" s="54">
        <v>31</v>
      </c>
      <c r="K18" s="26" t="s">
        <v>36</v>
      </c>
      <c r="L18" s="55">
        <v>34</v>
      </c>
      <c r="M18" s="53" t="s">
        <v>35</v>
      </c>
      <c r="N18" s="54">
        <v>39</v>
      </c>
      <c r="O18" s="26" t="s">
        <v>36</v>
      </c>
      <c r="P18" s="55">
        <v>35</v>
      </c>
      <c r="Q18" s="53" t="s">
        <v>35</v>
      </c>
      <c r="R18" s="54">
        <v>34</v>
      </c>
      <c r="S18" s="26" t="s">
        <v>36</v>
      </c>
      <c r="T18" s="55">
        <v>43</v>
      </c>
      <c r="U18" s="53" t="s">
        <v>35</v>
      </c>
      <c r="V18" s="54">
        <v>45</v>
      </c>
      <c r="W18" s="26" t="s">
        <v>36</v>
      </c>
      <c r="X18" s="55">
        <v>53</v>
      </c>
      <c r="Y18" s="53" t="s">
        <v>35</v>
      </c>
      <c r="Z18" s="54">
        <v>44</v>
      </c>
      <c r="AA18" s="26" t="s">
        <v>36</v>
      </c>
      <c r="AB18" s="55">
        <v>38</v>
      </c>
      <c r="AC18" s="53" t="s">
        <v>35</v>
      </c>
      <c r="AD18" s="54">
        <v>45</v>
      </c>
      <c r="AE18" s="26" t="s">
        <v>36</v>
      </c>
      <c r="AF18" s="55">
        <v>37</v>
      </c>
    </row>
    <row r="19" spans="1:32" ht="10.5" customHeight="1" x14ac:dyDescent="0.2">
      <c r="A19" s="53" t="s">
        <v>37</v>
      </c>
      <c r="B19" s="54">
        <v>37</v>
      </c>
      <c r="C19" s="26" t="s">
        <v>38</v>
      </c>
      <c r="D19" s="55">
        <v>43</v>
      </c>
      <c r="E19" s="53" t="s">
        <v>37</v>
      </c>
      <c r="F19" s="54">
        <v>47</v>
      </c>
      <c r="G19" s="26" t="s">
        <v>38</v>
      </c>
      <c r="H19" s="55">
        <v>42</v>
      </c>
      <c r="I19" s="53" t="s">
        <v>37</v>
      </c>
      <c r="J19" s="54">
        <v>29</v>
      </c>
      <c r="K19" s="26" t="s">
        <v>38</v>
      </c>
      <c r="L19" s="55">
        <v>39</v>
      </c>
      <c r="M19" s="53" t="s">
        <v>37</v>
      </c>
      <c r="N19" s="54">
        <v>41</v>
      </c>
      <c r="O19" s="26" t="s">
        <v>38</v>
      </c>
      <c r="P19" s="55">
        <v>36</v>
      </c>
      <c r="Q19" s="53" t="s">
        <v>37</v>
      </c>
      <c r="R19" s="54">
        <v>27</v>
      </c>
      <c r="S19" s="26" t="s">
        <v>38</v>
      </c>
      <c r="T19" s="55">
        <v>37</v>
      </c>
      <c r="U19" s="53" t="s">
        <v>37</v>
      </c>
      <c r="V19" s="54">
        <v>52</v>
      </c>
      <c r="W19" s="26" t="s">
        <v>38</v>
      </c>
      <c r="X19" s="55">
        <v>39</v>
      </c>
      <c r="Y19" s="53" t="s">
        <v>37</v>
      </c>
      <c r="Z19" s="54">
        <v>36</v>
      </c>
      <c r="AA19" s="26" t="s">
        <v>38</v>
      </c>
      <c r="AB19" s="55">
        <v>24</v>
      </c>
      <c r="AC19" s="53" t="s">
        <v>37</v>
      </c>
      <c r="AD19" s="54">
        <v>40</v>
      </c>
      <c r="AE19" s="26" t="s">
        <v>38</v>
      </c>
      <c r="AF19" s="55">
        <v>31</v>
      </c>
    </row>
    <row r="20" spans="1:32" ht="10.5" customHeight="1" x14ac:dyDescent="0.2">
      <c r="A20" s="53" t="s">
        <v>39</v>
      </c>
      <c r="B20" s="54">
        <v>41</v>
      </c>
      <c r="C20" s="26" t="s">
        <v>40</v>
      </c>
      <c r="D20" s="55">
        <v>32</v>
      </c>
      <c r="E20" s="53" t="s">
        <v>39</v>
      </c>
      <c r="F20" s="54">
        <v>35</v>
      </c>
      <c r="G20" s="26" t="s">
        <v>40</v>
      </c>
      <c r="H20" s="55">
        <v>29</v>
      </c>
      <c r="I20" s="53" t="s">
        <v>39</v>
      </c>
      <c r="J20" s="54">
        <v>33</v>
      </c>
      <c r="K20" s="26" t="s">
        <v>40</v>
      </c>
      <c r="L20" s="55">
        <v>31</v>
      </c>
      <c r="M20" s="53" t="s">
        <v>39</v>
      </c>
      <c r="N20" s="54">
        <v>45</v>
      </c>
      <c r="O20" s="26" t="s">
        <v>40</v>
      </c>
      <c r="P20" s="55">
        <v>46</v>
      </c>
      <c r="Q20" s="53" t="s">
        <v>39</v>
      </c>
      <c r="R20" s="54">
        <v>40</v>
      </c>
      <c r="S20" s="26" t="s">
        <v>40</v>
      </c>
      <c r="T20" s="55">
        <v>35</v>
      </c>
      <c r="U20" s="53" t="s">
        <v>39</v>
      </c>
      <c r="V20" s="54">
        <v>36</v>
      </c>
      <c r="W20" s="26" t="s">
        <v>40</v>
      </c>
      <c r="X20" s="55">
        <v>48</v>
      </c>
      <c r="Y20" s="53" t="s">
        <v>39</v>
      </c>
      <c r="Z20" s="54">
        <v>39</v>
      </c>
      <c r="AA20" s="26" t="s">
        <v>40</v>
      </c>
      <c r="AB20" s="55">
        <v>33</v>
      </c>
      <c r="AC20" s="53" t="s">
        <v>39</v>
      </c>
      <c r="AD20" s="54">
        <v>32</v>
      </c>
      <c r="AE20" s="26" t="s">
        <v>40</v>
      </c>
      <c r="AF20" s="55">
        <v>29</v>
      </c>
    </row>
    <row r="21" spans="1:32" ht="10.5" customHeight="1" x14ac:dyDescent="0.2">
      <c r="A21" s="53" t="s">
        <v>41</v>
      </c>
      <c r="B21" s="54">
        <v>35</v>
      </c>
      <c r="C21" s="26" t="s">
        <v>42</v>
      </c>
      <c r="D21" s="55">
        <v>33</v>
      </c>
      <c r="E21" s="53" t="s">
        <v>41</v>
      </c>
      <c r="F21" s="54">
        <v>44</v>
      </c>
      <c r="G21" s="26" t="s">
        <v>42</v>
      </c>
      <c r="H21" s="55">
        <v>41</v>
      </c>
      <c r="I21" s="53" t="s">
        <v>41</v>
      </c>
      <c r="J21" s="54">
        <v>23</v>
      </c>
      <c r="K21" s="26" t="s">
        <v>42</v>
      </c>
      <c r="L21" s="55">
        <v>34</v>
      </c>
      <c r="M21" s="53" t="s">
        <v>41</v>
      </c>
      <c r="N21" s="54">
        <v>36</v>
      </c>
      <c r="O21" s="26" t="s">
        <v>42</v>
      </c>
      <c r="P21" s="55">
        <v>39</v>
      </c>
      <c r="Q21" s="53" t="s">
        <v>41</v>
      </c>
      <c r="R21" s="54">
        <v>36</v>
      </c>
      <c r="S21" s="26" t="s">
        <v>42</v>
      </c>
      <c r="T21" s="55">
        <v>29</v>
      </c>
      <c r="U21" s="53" t="s">
        <v>41</v>
      </c>
      <c r="V21" s="54">
        <v>45</v>
      </c>
      <c r="W21" s="26" t="s">
        <v>42</v>
      </c>
      <c r="X21" s="55">
        <v>41</v>
      </c>
      <c r="Y21" s="53" t="s">
        <v>41</v>
      </c>
      <c r="Z21" s="54">
        <v>41</v>
      </c>
      <c r="AA21" s="26" t="s">
        <v>42</v>
      </c>
      <c r="AB21" s="55">
        <v>43</v>
      </c>
      <c r="AC21" s="53" t="s">
        <v>41</v>
      </c>
      <c r="AD21" s="54">
        <v>36</v>
      </c>
      <c r="AE21" s="26" t="s">
        <v>42</v>
      </c>
      <c r="AF21" s="55">
        <v>34</v>
      </c>
    </row>
    <row r="22" spans="1:32" ht="10.5" customHeight="1" x14ac:dyDescent="0.2">
      <c r="A22" s="53" t="s">
        <v>43</v>
      </c>
      <c r="B22" s="54">
        <v>36</v>
      </c>
      <c r="C22" s="26" t="s">
        <v>44</v>
      </c>
      <c r="D22" s="55">
        <v>36</v>
      </c>
      <c r="E22" s="53" t="s">
        <v>43</v>
      </c>
      <c r="F22" s="54">
        <v>46</v>
      </c>
      <c r="G22" s="26" t="s">
        <v>44</v>
      </c>
      <c r="H22" s="55">
        <v>34</v>
      </c>
      <c r="I22" s="53" t="s">
        <v>43</v>
      </c>
      <c r="J22" s="54">
        <v>32</v>
      </c>
      <c r="K22" s="26" t="s">
        <v>44</v>
      </c>
      <c r="L22" s="55">
        <v>35</v>
      </c>
      <c r="M22" s="53" t="s">
        <v>43</v>
      </c>
      <c r="N22" s="54">
        <v>40</v>
      </c>
      <c r="O22" s="26" t="s">
        <v>44</v>
      </c>
      <c r="P22" s="55">
        <v>34</v>
      </c>
      <c r="Q22" s="53" t="s">
        <v>43</v>
      </c>
      <c r="R22" s="54">
        <v>31</v>
      </c>
      <c r="S22" s="26" t="s">
        <v>44</v>
      </c>
      <c r="T22" s="55">
        <v>31</v>
      </c>
      <c r="U22" s="53" t="s">
        <v>43</v>
      </c>
      <c r="V22" s="54">
        <v>37</v>
      </c>
      <c r="W22" s="26" t="s">
        <v>44</v>
      </c>
      <c r="X22" s="55">
        <v>38</v>
      </c>
      <c r="Y22" s="53" t="s">
        <v>43</v>
      </c>
      <c r="Z22" s="54">
        <v>36</v>
      </c>
      <c r="AA22" s="26" t="s">
        <v>44</v>
      </c>
      <c r="AB22" s="55">
        <v>35</v>
      </c>
      <c r="AC22" s="53" t="s">
        <v>43</v>
      </c>
      <c r="AD22" s="54">
        <v>47</v>
      </c>
      <c r="AE22" s="26" t="s">
        <v>44</v>
      </c>
      <c r="AF22" s="55">
        <v>45</v>
      </c>
    </row>
    <row r="23" spans="1:32" ht="10.5" customHeight="1" x14ac:dyDescent="0.2">
      <c r="A23" s="53" t="s">
        <v>45</v>
      </c>
      <c r="B23" s="54">
        <v>41</v>
      </c>
      <c r="C23" s="26" t="s">
        <v>46</v>
      </c>
      <c r="D23" s="55">
        <v>44</v>
      </c>
      <c r="E23" s="53" t="s">
        <v>45</v>
      </c>
      <c r="F23" s="54">
        <v>48</v>
      </c>
      <c r="G23" s="26" t="s">
        <v>46</v>
      </c>
      <c r="H23" s="55">
        <v>42</v>
      </c>
      <c r="I23" s="53" t="s">
        <v>45</v>
      </c>
      <c r="J23" s="54">
        <v>37</v>
      </c>
      <c r="K23" s="26" t="s">
        <v>46</v>
      </c>
      <c r="L23" s="55">
        <v>37</v>
      </c>
      <c r="M23" s="53" t="s">
        <v>45</v>
      </c>
      <c r="N23" s="54">
        <v>36</v>
      </c>
      <c r="O23" s="26" t="s">
        <v>46</v>
      </c>
      <c r="P23" s="55">
        <v>38</v>
      </c>
      <c r="Q23" s="53" t="s">
        <v>45</v>
      </c>
      <c r="R23" s="54">
        <v>37</v>
      </c>
      <c r="S23" s="26" t="s">
        <v>46</v>
      </c>
      <c r="T23" s="55">
        <v>32</v>
      </c>
      <c r="U23" s="53" t="s">
        <v>45</v>
      </c>
      <c r="V23" s="54">
        <v>48</v>
      </c>
      <c r="W23" s="26" t="s">
        <v>46</v>
      </c>
      <c r="X23" s="55">
        <v>43</v>
      </c>
      <c r="Y23" s="53" t="s">
        <v>45</v>
      </c>
      <c r="Z23" s="54">
        <v>43</v>
      </c>
      <c r="AA23" s="26" t="s">
        <v>46</v>
      </c>
      <c r="AB23" s="55">
        <v>41</v>
      </c>
      <c r="AC23" s="53" t="s">
        <v>45</v>
      </c>
      <c r="AD23" s="54">
        <v>44</v>
      </c>
      <c r="AE23" s="26" t="s">
        <v>46</v>
      </c>
      <c r="AF23" s="55">
        <v>30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1357</v>
      </c>
      <c r="B25" s="35"/>
      <c r="C25" s="31"/>
      <c r="D25" s="40"/>
      <c r="E25" s="32">
        <f>SUM(F6:F23)+SUM(H6:H23)</f>
        <v>1401</v>
      </c>
      <c r="F25" s="35"/>
      <c r="G25" s="32"/>
      <c r="H25" s="31"/>
      <c r="I25" s="32">
        <f>SUM(J6:J23)+SUM(L6:L23)</f>
        <v>1184</v>
      </c>
      <c r="J25" s="35"/>
      <c r="K25" s="31"/>
      <c r="L25" s="40"/>
      <c r="M25" s="32">
        <f>SUM(N6:N23)+SUM(P6:P23)</f>
        <v>1345</v>
      </c>
      <c r="N25" s="35"/>
      <c r="O25" s="32"/>
      <c r="P25" s="31"/>
      <c r="Q25" s="32">
        <f>SUM(R6:R23)+SUM(T6:T23)</f>
        <v>1264</v>
      </c>
      <c r="R25" s="35"/>
      <c r="S25" s="31"/>
      <c r="T25" s="40"/>
      <c r="U25" s="32">
        <f>SUM(V6:V23)+SUM(X6:X23)</f>
        <v>1474</v>
      </c>
      <c r="V25" s="35"/>
      <c r="W25" s="32"/>
      <c r="X25" s="31"/>
      <c r="Y25" s="32">
        <f>SUM(Z6:Z23)+SUM(AB6:AB23)</f>
        <v>1323</v>
      </c>
      <c r="Z25" s="35"/>
      <c r="AA25" s="31"/>
      <c r="AB25" s="40"/>
      <c r="AC25" s="32">
        <f>SUM(AD6:AD23)+SUM(AF6:AF23)</f>
        <v>1286</v>
      </c>
      <c r="AD25" s="35"/>
      <c r="AE25" s="32"/>
      <c r="AF25" s="31"/>
    </row>
    <row r="26" spans="1:32" s="58" customFormat="1" ht="13.5" customHeight="1" x14ac:dyDescent="0.2">
      <c r="A26" s="230" t="s">
        <v>715</v>
      </c>
      <c r="B26" s="231"/>
      <c r="C26" s="231"/>
      <c r="D26" s="231"/>
      <c r="E26" s="231"/>
      <c r="F26" s="231"/>
      <c r="G26" s="231"/>
      <c r="H26" s="232"/>
      <c r="I26" s="568" t="s">
        <v>716</v>
      </c>
      <c r="J26" s="569"/>
      <c r="K26" s="569"/>
      <c r="L26" s="569"/>
      <c r="M26" s="569"/>
      <c r="N26" s="569"/>
      <c r="O26" s="569"/>
      <c r="P26" s="570"/>
      <c r="Q26" s="260" t="s">
        <v>717</v>
      </c>
      <c r="R26" s="261"/>
      <c r="S26" s="261"/>
      <c r="T26" s="261"/>
      <c r="U26" s="261"/>
      <c r="V26" s="261"/>
      <c r="W26" s="261"/>
      <c r="X26" s="262"/>
      <c r="Y26" s="367" t="s">
        <v>718</v>
      </c>
      <c r="Z26" s="368"/>
      <c r="AA26" s="368"/>
      <c r="AB26" s="368"/>
      <c r="AC26" s="368"/>
      <c r="AD26" s="368"/>
      <c r="AE26" s="368"/>
      <c r="AF26" s="369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917</v>
      </c>
      <c r="H27" s="48"/>
      <c r="J27" s="47"/>
      <c r="K27" s="144" t="s">
        <v>271</v>
      </c>
      <c r="L27" s="145"/>
      <c r="M27" s="145"/>
      <c r="N27" s="49" t="s">
        <v>960</v>
      </c>
      <c r="P27" s="48"/>
      <c r="R27" s="47"/>
      <c r="S27" s="144" t="s">
        <v>271</v>
      </c>
      <c r="T27" s="145"/>
      <c r="U27" s="145"/>
      <c r="V27" s="49" t="s">
        <v>962</v>
      </c>
      <c r="X27" s="48"/>
      <c r="Z27" s="47"/>
      <c r="AA27" s="144" t="s">
        <v>271</v>
      </c>
      <c r="AB27" s="145"/>
      <c r="AC27" s="145"/>
      <c r="AD27" s="49" t="s">
        <v>908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1000</v>
      </c>
      <c r="G28" s="32"/>
      <c r="H28" s="33"/>
      <c r="I28" s="29"/>
      <c r="K28" s="144" t="s">
        <v>595</v>
      </c>
      <c r="L28" s="145"/>
      <c r="M28" s="145"/>
      <c r="N28" s="77" t="s">
        <v>1001</v>
      </c>
      <c r="O28" s="32"/>
      <c r="P28" s="33"/>
      <c r="Q28" s="29"/>
      <c r="S28" s="144" t="s">
        <v>595</v>
      </c>
      <c r="T28" s="145"/>
      <c r="U28" s="145"/>
      <c r="V28" s="38" t="s">
        <v>1002</v>
      </c>
      <c r="W28" s="32"/>
      <c r="X28" s="33"/>
      <c r="Y28" s="29"/>
      <c r="AA28" s="144" t="s">
        <v>595</v>
      </c>
      <c r="AB28" s="145"/>
      <c r="AC28" s="145"/>
      <c r="AD28" s="49" t="s">
        <v>1003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11</v>
      </c>
      <c r="G29" s="32"/>
      <c r="H29" s="33"/>
      <c r="I29" s="29"/>
      <c r="K29" s="144" t="s">
        <v>596</v>
      </c>
      <c r="L29" s="145"/>
      <c r="M29" s="145"/>
      <c r="N29" s="49">
        <v>11</v>
      </c>
      <c r="O29" s="32"/>
      <c r="P29" s="33"/>
      <c r="Q29" s="29"/>
      <c r="S29" s="144" t="s">
        <v>596</v>
      </c>
      <c r="T29" s="145"/>
      <c r="U29" s="145"/>
      <c r="V29" s="49">
        <v>13</v>
      </c>
      <c r="W29" s="32"/>
      <c r="X29" s="33"/>
      <c r="Y29" s="29"/>
      <c r="AA29" s="144" t="s">
        <v>596</v>
      </c>
      <c r="AB29" s="145"/>
      <c r="AC29" s="145"/>
      <c r="AD29" s="49">
        <v>11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37</v>
      </c>
      <c r="C31" s="26" t="s">
        <v>12</v>
      </c>
      <c r="D31" s="55">
        <v>34</v>
      </c>
      <c r="E31" s="53" t="s">
        <v>11</v>
      </c>
      <c r="F31" s="54">
        <v>24</v>
      </c>
      <c r="G31" s="26" t="s">
        <v>12</v>
      </c>
      <c r="H31" s="55">
        <v>26</v>
      </c>
      <c r="I31" s="53" t="s">
        <v>11</v>
      </c>
      <c r="J31" s="54">
        <v>35</v>
      </c>
      <c r="K31" s="26" t="s">
        <v>12</v>
      </c>
      <c r="L31" s="55">
        <v>40</v>
      </c>
      <c r="M31" s="53" t="s">
        <v>11</v>
      </c>
      <c r="N31" s="54">
        <v>33</v>
      </c>
      <c r="O31" s="26" t="s">
        <v>12</v>
      </c>
      <c r="P31" s="55">
        <v>42</v>
      </c>
      <c r="Q31" s="53" t="s">
        <v>11</v>
      </c>
      <c r="R31" s="54">
        <v>39</v>
      </c>
      <c r="S31" s="26" t="s">
        <v>12</v>
      </c>
      <c r="T31" s="55">
        <v>30</v>
      </c>
      <c r="U31" s="53" t="s">
        <v>11</v>
      </c>
      <c r="V31" s="54">
        <v>47</v>
      </c>
      <c r="W31" s="26" t="s">
        <v>12</v>
      </c>
      <c r="X31" s="55">
        <v>34</v>
      </c>
      <c r="Y31" s="53" t="s">
        <v>11</v>
      </c>
      <c r="Z31" s="54">
        <v>45</v>
      </c>
      <c r="AA31" s="26" t="s">
        <v>12</v>
      </c>
      <c r="AB31" s="55">
        <v>36</v>
      </c>
      <c r="AC31" s="53" t="s">
        <v>11</v>
      </c>
      <c r="AD31" s="54">
        <v>42</v>
      </c>
      <c r="AE31" s="26" t="s">
        <v>12</v>
      </c>
      <c r="AF31" s="55">
        <v>24</v>
      </c>
    </row>
    <row r="32" spans="1:32" ht="10.5" customHeight="1" x14ac:dyDescent="0.2">
      <c r="A32" s="53" t="s">
        <v>13</v>
      </c>
      <c r="B32" s="54">
        <v>33</v>
      </c>
      <c r="C32" s="26" t="s">
        <v>14</v>
      </c>
      <c r="D32" s="55">
        <v>27</v>
      </c>
      <c r="E32" s="53" t="s">
        <v>13</v>
      </c>
      <c r="F32" s="54">
        <v>28</v>
      </c>
      <c r="G32" s="26" t="s">
        <v>14</v>
      </c>
      <c r="H32" s="55">
        <v>33</v>
      </c>
      <c r="I32" s="53" t="s">
        <v>13</v>
      </c>
      <c r="J32" s="54">
        <v>41</v>
      </c>
      <c r="K32" s="26" t="s">
        <v>14</v>
      </c>
      <c r="L32" s="55">
        <v>39</v>
      </c>
      <c r="M32" s="53" t="s">
        <v>13</v>
      </c>
      <c r="N32" s="54">
        <v>36</v>
      </c>
      <c r="O32" s="26" t="s">
        <v>14</v>
      </c>
      <c r="P32" s="55">
        <v>33</v>
      </c>
      <c r="Q32" s="53" t="s">
        <v>13</v>
      </c>
      <c r="R32" s="54">
        <v>28</v>
      </c>
      <c r="S32" s="26" t="s">
        <v>14</v>
      </c>
      <c r="T32" s="55">
        <v>43</v>
      </c>
      <c r="U32" s="53" t="s">
        <v>13</v>
      </c>
      <c r="V32" s="54">
        <v>35</v>
      </c>
      <c r="W32" s="26" t="s">
        <v>14</v>
      </c>
      <c r="X32" s="55">
        <v>51</v>
      </c>
      <c r="Y32" s="53" t="s">
        <v>13</v>
      </c>
      <c r="Z32" s="54">
        <v>35</v>
      </c>
      <c r="AA32" s="26" t="s">
        <v>14</v>
      </c>
      <c r="AB32" s="55">
        <v>30</v>
      </c>
      <c r="AC32" s="53" t="s">
        <v>13</v>
      </c>
      <c r="AD32" s="54">
        <v>28</v>
      </c>
      <c r="AE32" s="26" t="s">
        <v>14</v>
      </c>
      <c r="AF32" s="55">
        <v>39</v>
      </c>
    </row>
    <row r="33" spans="1:32" ht="10.5" customHeight="1" x14ac:dyDescent="0.2">
      <c r="A33" s="53" t="s">
        <v>15</v>
      </c>
      <c r="B33" s="54">
        <v>29</v>
      </c>
      <c r="C33" s="62" t="s">
        <v>16</v>
      </c>
      <c r="D33" s="55">
        <v>34</v>
      </c>
      <c r="E33" s="53" t="s">
        <v>15</v>
      </c>
      <c r="F33" s="54">
        <v>34</v>
      </c>
      <c r="G33" s="26" t="s">
        <v>16</v>
      </c>
      <c r="H33" s="55">
        <v>32</v>
      </c>
      <c r="I33" s="53" t="s">
        <v>15</v>
      </c>
      <c r="J33" s="54">
        <v>31</v>
      </c>
      <c r="K33" s="26" t="s">
        <v>16</v>
      </c>
      <c r="L33" s="55">
        <v>38</v>
      </c>
      <c r="M33" s="53" t="s">
        <v>15</v>
      </c>
      <c r="N33" s="54">
        <v>42</v>
      </c>
      <c r="O33" s="26" t="s">
        <v>16</v>
      </c>
      <c r="P33" s="55">
        <v>41</v>
      </c>
      <c r="Q33" s="53" t="s">
        <v>15</v>
      </c>
      <c r="R33" s="54">
        <v>29</v>
      </c>
      <c r="S33" s="26" t="s">
        <v>16</v>
      </c>
      <c r="T33" s="55">
        <v>42</v>
      </c>
      <c r="U33" s="53" t="s">
        <v>15</v>
      </c>
      <c r="V33" s="54">
        <v>51</v>
      </c>
      <c r="W33" s="26" t="s">
        <v>16</v>
      </c>
      <c r="X33" s="55">
        <v>41</v>
      </c>
      <c r="Y33" s="53" t="s">
        <v>15</v>
      </c>
      <c r="Z33" s="54">
        <v>31</v>
      </c>
      <c r="AA33" s="26" t="s">
        <v>16</v>
      </c>
      <c r="AB33" s="55">
        <v>35</v>
      </c>
      <c r="AC33" s="53" t="s">
        <v>15</v>
      </c>
      <c r="AD33" s="54">
        <v>37</v>
      </c>
      <c r="AE33" s="26" t="s">
        <v>16</v>
      </c>
      <c r="AF33" s="55">
        <v>41</v>
      </c>
    </row>
    <row r="34" spans="1:32" ht="10.5" customHeight="1" x14ac:dyDescent="0.2">
      <c r="A34" s="53" t="s">
        <v>17</v>
      </c>
      <c r="B34" s="54">
        <v>26</v>
      </c>
      <c r="C34" s="26" t="s">
        <v>18</v>
      </c>
      <c r="D34" s="55">
        <v>30</v>
      </c>
      <c r="E34" s="53" t="s">
        <v>17</v>
      </c>
      <c r="F34" s="54">
        <v>43</v>
      </c>
      <c r="G34" s="26" t="s">
        <v>18</v>
      </c>
      <c r="H34" s="55">
        <v>28</v>
      </c>
      <c r="I34" s="53" t="s">
        <v>17</v>
      </c>
      <c r="J34" s="54">
        <v>39</v>
      </c>
      <c r="K34" s="26" t="s">
        <v>18</v>
      </c>
      <c r="L34" s="55">
        <v>35</v>
      </c>
      <c r="M34" s="53" t="s">
        <v>17</v>
      </c>
      <c r="N34" s="54">
        <v>32</v>
      </c>
      <c r="O34" s="26" t="s">
        <v>18</v>
      </c>
      <c r="P34" s="55">
        <v>33</v>
      </c>
      <c r="Q34" s="53" t="s">
        <v>17</v>
      </c>
      <c r="R34" s="54">
        <v>37</v>
      </c>
      <c r="S34" s="26" t="s">
        <v>18</v>
      </c>
      <c r="T34" s="55">
        <v>33</v>
      </c>
      <c r="U34" s="53" t="s">
        <v>17</v>
      </c>
      <c r="V34" s="54">
        <v>41</v>
      </c>
      <c r="W34" s="26" t="s">
        <v>18</v>
      </c>
      <c r="X34" s="55">
        <v>47</v>
      </c>
      <c r="Y34" s="53" t="s">
        <v>17</v>
      </c>
      <c r="Z34" s="54">
        <v>29</v>
      </c>
      <c r="AA34" s="26" t="s">
        <v>18</v>
      </c>
      <c r="AB34" s="55">
        <v>31</v>
      </c>
      <c r="AC34" s="53" t="s">
        <v>17</v>
      </c>
      <c r="AD34" s="54">
        <v>44</v>
      </c>
      <c r="AE34" s="26" t="s">
        <v>18</v>
      </c>
      <c r="AF34" s="55">
        <v>26</v>
      </c>
    </row>
    <row r="35" spans="1:32" ht="10.5" customHeight="1" x14ac:dyDescent="0.2">
      <c r="A35" s="53" t="s">
        <v>19</v>
      </c>
      <c r="B35" s="54">
        <v>39</v>
      </c>
      <c r="C35" s="26" t="s">
        <v>20</v>
      </c>
      <c r="D35" s="55">
        <v>35</v>
      </c>
      <c r="E35" s="53" t="s">
        <v>19</v>
      </c>
      <c r="F35" s="54">
        <v>37</v>
      </c>
      <c r="G35" s="26" t="s">
        <v>20</v>
      </c>
      <c r="H35" s="55">
        <v>32</v>
      </c>
      <c r="I35" s="53" t="s">
        <v>19</v>
      </c>
      <c r="J35" s="54">
        <v>38</v>
      </c>
      <c r="K35" s="26" t="s">
        <v>20</v>
      </c>
      <c r="L35" s="55">
        <v>41</v>
      </c>
      <c r="M35" s="53" t="s">
        <v>19</v>
      </c>
      <c r="N35" s="54">
        <v>41</v>
      </c>
      <c r="O35" s="26" t="s">
        <v>20</v>
      </c>
      <c r="P35" s="55">
        <v>38</v>
      </c>
      <c r="Q35" s="53" t="s">
        <v>19</v>
      </c>
      <c r="R35" s="54">
        <v>40</v>
      </c>
      <c r="S35" s="26" t="s">
        <v>20</v>
      </c>
      <c r="T35" s="55">
        <v>31</v>
      </c>
      <c r="U35" s="53" t="s">
        <v>19</v>
      </c>
      <c r="V35" s="54">
        <v>49</v>
      </c>
      <c r="W35" s="26" t="s">
        <v>20</v>
      </c>
      <c r="X35" s="55">
        <v>35</v>
      </c>
      <c r="Y35" s="53" t="s">
        <v>19</v>
      </c>
      <c r="Z35" s="54">
        <v>32</v>
      </c>
      <c r="AA35" s="26" t="s">
        <v>20</v>
      </c>
      <c r="AB35" s="55">
        <v>43</v>
      </c>
      <c r="AC35" s="53" t="s">
        <v>19</v>
      </c>
      <c r="AD35" s="54">
        <v>38</v>
      </c>
      <c r="AE35" s="26" t="s">
        <v>20</v>
      </c>
      <c r="AF35" s="55">
        <v>34</v>
      </c>
    </row>
    <row r="36" spans="1:32" ht="10.5" customHeight="1" x14ac:dyDescent="0.2">
      <c r="A36" s="53" t="s">
        <v>21</v>
      </c>
      <c r="B36" s="54">
        <v>32</v>
      </c>
      <c r="C36" s="26" t="s">
        <v>22</v>
      </c>
      <c r="D36" s="55">
        <v>38</v>
      </c>
      <c r="E36" s="53" t="s">
        <v>21</v>
      </c>
      <c r="F36" s="54">
        <v>28</v>
      </c>
      <c r="G36" s="26" t="s">
        <v>22</v>
      </c>
      <c r="H36" s="55">
        <v>34</v>
      </c>
      <c r="I36" s="53" t="s">
        <v>21</v>
      </c>
      <c r="J36" s="54">
        <v>36</v>
      </c>
      <c r="K36" s="26" t="s">
        <v>22</v>
      </c>
      <c r="L36" s="55">
        <v>25</v>
      </c>
      <c r="M36" s="53" t="s">
        <v>21</v>
      </c>
      <c r="N36" s="54">
        <v>32</v>
      </c>
      <c r="O36" s="26" t="s">
        <v>22</v>
      </c>
      <c r="P36" s="55">
        <v>26</v>
      </c>
      <c r="Q36" s="53" t="s">
        <v>21</v>
      </c>
      <c r="R36" s="54">
        <v>30</v>
      </c>
      <c r="S36" s="26" t="s">
        <v>22</v>
      </c>
      <c r="T36" s="55">
        <v>40</v>
      </c>
      <c r="U36" s="53" t="s">
        <v>21</v>
      </c>
      <c r="V36" s="54">
        <v>45</v>
      </c>
      <c r="W36" s="26" t="s">
        <v>22</v>
      </c>
      <c r="X36" s="55">
        <v>47</v>
      </c>
      <c r="Y36" s="53" t="s">
        <v>21</v>
      </c>
      <c r="Z36" s="54">
        <v>43</v>
      </c>
      <c r="AA36" s="26" t="s">
        <v>22</v>
      </c>
      <c r="AB36" s="55">
        <v>34</v>
      </c>
      <c r="AC36" s="53" t="s">
        <v>21</v>
      </c>
      <c r="AD36" s="54">
        <v>41</v>
      </c>
      <c r="AE36" s="26" t="s">
        <v>22</v>
      </c>
      <c r="AF36" s="55">
        <v>45</v>
      </c>
    </row>
    <row r="37" spans="1:32" ht="10.5" customHeight="1" x14ac:dyDescent="0.2">
      <c r="A37" s="53" t="s">
        <v>23</v>
      </c>
      <c r="B37" s="54">
        <v>35</v>
      </c>
      <c r="C37" s="26" t="s">
        <v>24</v>
      </c>
      <c r="D37" s="55">
        <v>37</v>
      </c>
      <c r="E37" s="53" t="s">
        <v>23</v>
      </c>
      <c r="F37" s="54">
        <v>30</v>
      </c>
      <c r="G37" s="26" t="s">
        <v>24</v>
      </c>
      <c r="H37" s="55">
        <v>31</v>
      </c>
      <c r="I37" s="53" t="s">
        <v>23</v>
      </c>
      <c r="J37" s="54">
        <v>33</v>
      </c>
      <c r="K37" s="26" t="s">
        <v>24</v>
      </c>
      <c r="L37" s="55">
        <v>31</v>
      </c>
      <c r="M37" s="53" t="s">
        <v>23</v>
      </c>
      <c r="N37" s="54">
        <v>35</v>
      </c>
      <c r="O37" s="26" t="s">
        <v>24</v>
      </c>
      <c r="P37" s="55">
        <v>27</v>
      </c>
      <c r="Q37" s="53" t="s">
        <v>23</v>
      </c>
      <c r="R37" s="54">
        <v>31</v>
      </c>
      <c r="S37" s="26" t="s">
        <v>24</v>
      </c>
      <c r="T37" s="55">
        <v>34</v>
      </c>
      <c r="U37" s="53" t="s">
        <v>23</v>
      </c>
      <c r="V37" s="54">
        <v>43</v>
      </c>
      <c r="W37" s="26" t="s">
        <v>24</v>
      </c>
      <c r="X37" s="55">
        <v>41</v>
      </c>
      <c r="Y37" s="53" t="s">
        <v>23</v>
      </c>
      <c r="Z37" s="54">
        <v>35</v>
      </c>
      <c r="AA37" s="26" t="s">
        <v>24</v>
      </c>
      <c r="AB37" s="55">
        <v>32</v>
      </c>
      <c r="AC37" s="53" t="s">
        <v>23</v>
      </c>
      <c r="AD37" s="54">
        <v>25</v>
      </c>
      <c r="AE37" s="26" t="s">
        <v>24</v>
      </c>
      <c r="AF37" s="55">
        <v>36</v>
      </c>
    </row>
    <row r="38" spans="1:32" ht="10.5" customHeight="1" x14ac:dyDescent="0.2">
      <c r="A38" s="53" t="s">
        <v>25</v>
      </c>
      <c r="B38" s="54">
        <v>36</v>
      </c>
      <c r="C38" s="26" t="s">
        <v>26</v>
      </c>
      <c r="D38" s="55">
        <v>33</v>
      </c>
      <c r="E38" s="53" t="s">
        <v>25</v>
      </c>
      <c r="F38" s="54">
        <v>35</v>
      </c>
      <c r="G38" s="26" t="s">
        <v>26</v>
      </c>
      <c r="H38" s="55">
        <v>25</v>
      </c>
      <c r="I38" s="53" t="s">
        <v>25</v>
      </c>
      <c r="J38" s="54">
        <v>40</v>
      </c>
      <c r="K38" s="26" t="s">
        <v>26</v>
      </c>
      <c r="L38" s="55">
        <v>33</v>
      </c>
      <c r="M38" s="53" t="s">
        <v>25</v>
      </c>
      <c r="N38" s="54">
        <v>26</v>
      </c>
      <c r="O38" s="26" t="s">
        <v>26</v>
      </c>
      <c r="P38" s="55">
        <v>35</v>
      </c>
      <c r="Q38" s="53" t="s">
        <v>25</v>
      </c>
      <c r="R38" s="54">
        <v>38</v>
      </c>
      <c r="S38" s="26" t="s">
        <v>26</v>
      </c>
      <c r="T38" s="55">
        <v>35</v>
      </c>
      <c r="U38" s="53" t="s">
        <v>25</v>
      </c>
      <c r="V38" s="54">
        <v>49</v>
      </c>
      <c r="W38" s="26" t="s">
        <v>26</v>
      </c>
      <c r="X38" s="55">
        <v>47</v>
      </c>
      <c r="Y38" s="53" t="s">
        <v>25</v>
      </c>
      <c r="Z38" s="54">
        <v>33</v>
      </c>
      <c r="AA38" s="26" t="s">
        <v>26</v>
      </c>
      <c r="AB38" s="55">
        <v>30</v>
      </c>
      <c r="AC38" s="53" t="s">
        <v>25</v>
      </c>
      <c r="AD38" s="54">
        <v>42</v>
      </c>
      <c r="AE38" s="26" t="s">
        <v>26</v>
      </c>
      <c r="AF38" s="55">
        <v>27</v>
      </c>
    </row>
    <row r="39" spans="1:32" ht="10.5" customHeight="1" x14ac:dyDescent="0.2">
      <c r="A39" s="53" t="s">
        <v>27</v>
      </c>
      <c r="B39" s="54">
        <v>38</v>
      </c>
      <c r="C39" s="26" t="s">
        <v>28</v>
      </c>
      <c r="D39" s="55">
        <v>30</v>
      </c>
      <c r="E39" s="53" t="s">
        <v>27</v>
      </c>
      <c r="F39" s="54">
        <v>38</v>
      </c>
      <c r="G39" s="26" t="s">
        <v>28</v>
      </c>
      <c r="H39" s="55">
        <v>31</v>
      </c>
      <c r="I39" s="53" t="s">
        <v>27</v>
      </c>
      <c r="J39" s="54">
        <v>20</v>
      </c>
      <c r="K39" s="26" t="s">
        <v>28</v>
      </c>
      <c r="L39" s="55">
        <v>41</v>
      </c>
      <c r="M39" s="53" t="s">
        <v>27</v>
      </c>
      <c r="N39" s="54">
        <v>27</v>
      </c>
      <c r="O39" s="26" t="s">
        <v>28</v>
      </c>
      <c r="P39" s="55">
        <v>42</v>
      </c>
      <c r="Q39" s="53" t="s">
        <v>27</v>
      </c>
      <c r="R39" s="54">
        <v>33</v>
      </c>
      <c r="S39" s="26" t="s">
        <v>28</v>
      </c>
      <c r="T39" s="55">
        <v>44</v>
      </c>
      <c r="U39" s="53" t="s">
        <v>27</v>
      </c>
      <c r="V39" s="54">
        <v>33</v>
      </c>
      <c r="W39" s="26" t="s">
        <v>28</v>
      </c>
      <c r="X39" s="55">
        <v>32</v>
      </c>
      <c r="Y39" s="53" t="s">
        <v>27</v>
      </c>
      <c r="Z39" s="54">
        <v>32</v>
      </c>
      <c r="AA39" s="26" t="s">
        <v>28</v>
      </c>
      <c r="AB39" s="55">
        <v>28</v>
      </c>
      <c r="AC39" s="53" t="s">
        <v>27</v>
      </c>
      <c r="AD39" s="54">
        <v>43</v>
      </c>
      <c r="AE39" s="26" t="s">
        <v>28</v>
      </c>
      <c r="AF39" s="55">
        <v>39</v>
      </c>
    </row>
    <row r="40" spans="1:32" ht="10.5" customHeight="1" x14ac:dyDescent="0.2">
      <c r="A40" s="53" t="s">
        <v>29</v>
      </c>
      <c r="B40" s="54">
        <v>34</v>
      </c>
      <c r="C40" s="26" t="s">
        <v>30</v>
      </c>
      <c r="D40" s="55">
        <v>20</v>
      </c>
      <c r="E40" s="53" t="s">
        <v>29</v>
      </c>
      <c r="F40" s="54">
        <v>37</v>
      </c>
      <c r="G40" s="26" t="s">
        <v>30</v>
      </c>
      <c r="H40" s="55">
        <v>29</v>
      </c>
      <c r="I40" s="53" t="s">
        <v>29</v>
      </c>
      <c r="J40" s="54">
        <v>38</v>
      </c>
      <c r="K40" s="26" t="s">
        <v>30</v>
      </c>
      <c r="L40" s="55">
        <v>34</v>
      </c>
      <c r="M40" s="53" t="s">
        <v>29</v>
      </c>
      <c r="N40" s="54">
        <v>35</v>
      </c>
      <c r="O40" s="26" t="s">
        <v>30</v>
      </c>
      <c r="P40" s="55">
        <v>36</v>
      </c>
      <c r="Q40" s="53" t="s">
        <v>29</v>
      </c>
      <c r="R40" s="54">
        <v>35</v>
      </c>
      <c r="S40" s="26" t="s">
        <v>30</v>
      </c>
      <c r="T40" s="55">
        <v>43</v>
      </c>
      <c r="U40" s="53" t="s">
        <v>29</v>
      </c>
      <c r="V40" s="54">
        <v>43</v>
      </c>
      <c r="W40" s="26" t="s">
        <v>30</v>
      </c>
      <c r="X40" s="55">
        <v>40</v>
      </c>
      <c r="Y40" s="53" t="s">
        <v>29</v>
      </c>
      <c r="Z40" s="54">
        <v>30</v>
      </c>
      <c r="AA40" s="26" t="s">
        <v>30</v>
      </c>
      <c r="AB40" s="55">
        <v>46</v>
      </c>
      <c r="AC40" s="53" t="s">
        <v>29</v>
      </c>
      <c r="AD40" s="54">
        <v>32</v>
      </c>
      <c r="AE40" s="26" t="s">
        <v>30</v>
      </c>
      <c r="AF40" s="55">
        <v>42</v>
      </c>
    </row>
    <row r="41" spans="1:32" ht="10.5" customHeight="1" x14ac:dyDescent="0.2">
      <c r="A41" s="53" t="s">
        <v>31</v>
      </c>
      <c r="B41" s="54">
        <v>31</v>
      </c>
      <c r="C41" s="26" t="s">
        <v>32</v>
      </c>
      <c r="D41" s="82">
        <v>32</v>
      </c>
      <c r="E41" s="53" t="s">
        <v>31</v>
      </c>
      <c r="F41" s="54">
        <v>36</v>
      </c>
      <c r="G41" s="26" t="s">
        <v>32</v>
      </c>
      <c r="H41" s="55">
        <v>37</v>
      </c>
      <c r="I41" s="53" t="s">
        <v>31</v>
      </c>
      <c r="J41" s="54">
        <v>29</v>
      </c>
      <c r="K41" s="26" t="s">
        <v>32</v>
      </c>
      <c r="L41" s="55">
        <v>40</v>
      </c>
      <c r="M41" s="53" t="s">
        <v>31</v>
      </c>
      <c r="N41" s="54">
        <v>42</v>
      </c>
      <c r="O41" s="26" t="s">
        <v>32</v>
      </c>
      <c r="P41" s="55">
        <v>34</v>
      </c>
      <c r="Q41" s="53" t="s">
        <v>31</v>
      </c>
      <c r="R41" s="54">
        <v>45</v>
      </c>
      <c r="S41" s="26" t="s">
        <v>32</v>
      </c>
      <c r="T41" s="55">
        <v>40</v>
      </c>
      <c r="U41" s="53" t="s">
        <v>31</v>
      </c>
      <c r="V41" s="54">
        <v>33</v>
      </c>
      <c r="W41" s="26" t="s">
        <v>32</v>
      </c>
      <c r="X41" s="55">
        <v>31</v>
      </c>
      <c r="Y41" s="53" t="s">
        <v>31</v>
      </c>
      <c r="Z41" s="54">
        <v>44</v>
      </c>
      <c r="AA41" s="26" t="s">
        <v>32</v>
      </c>
      <c r="AB41" s="55">
        <v>27</v>
      </c>
      <c r="AC41" s="53" t="s">
        <v>31</v>
      </c>
      <c r="AD41" s="54">
        <v>34</v>
      </c>
      <c r="AE41" s="26" t="s">
        <v>32</v>
      </c>
      <c r="AF41" s="55">
        <v>31</v>
      </c>
    </row>
    <row r="42" spans="1:32" ht="10.5" customHeight="1" x14ac:dyDescent="0.2">
      <c r="A42" s="53" t="s">
        <v>33</v>
      </c>
      <c r="B42" s="54">
        <v>39</v>
      </c>
      <c r="C42" s="26" t="s">
        <v>34</v>
      </c>
      <c r="D42" s="55">
        <v>40</v>
      </c>
      <c r="E42" s="53" t="s">
        <v>33</v>
      </c>
      <c r="F42" s="54">
        <v>37</v>
      </c>
      <c r="G42" s="26" t="s">
        <v>34</v>
      </c>
      <c r="H42" s="55">
        <v>25</v>
      </c>
      <c r="I42" s="53" t="s">
        <v>33</v>
      </c>
      <c r="J42" s="54">
        <v>43</v>
      </c>
      <c r="K42" s="26" t="s">
        <v>34</v>
      </c>
      <c r="L42" s="55">
        <v>29</v>
      </c>
      <c r="M42" s="53" t="s">
        <v>33</v>
      </c>
      <c r="N42" s="54">
        <v>36</v>
      </c>
      <c r="O42" s="26" t="s">
        <v>34</v>
      </c>
      <c r="P42" s="55">
        <v>37</v>
      </c>
      <c r="Q42" s="53" t="s">
        <v>33</v>
      </c>
      <c r="R42" s="54">
        <v>40</v>
      </c>
      <c r="S42" s="26" t="s">
        <v>34</v>
      </c>
      <c r="T42" s="55">
        <v>33</v>
      </c>
      <c r="U42" s="53" t="s">
        <v>33</v>
      </c>
      <c r="V42" s="54">
        <v>47</v>
      </c>
      <c r="W42" s="26" t="s">
        <v>34</v>
      </c>
      <c r="X42" s="55">
        <v>44</v>
      </c>
      <c r="Y42" s="53" t="s">
        <v>33</v>
      </c>
      <c r="Z42" s="54">
        <v>28</v>
      </c>
      <c r="AA42" s="26" t="s">
        <v>34</v>
      </c>
      <c r="AB42" s="55">
        <v>44</v>
      </c>
      <c r="AC42" s="53" t="s">
        <v>33</v>
      </c>
      <c r="AD42" s="54">
        <v>26</v>
      </c>
      <c r="AE42" s="26" t="s">
        <v>34</v>
      </c>
      <c r="AF42" s="55">
        <v>24</v>
      </c>
    </row>
    <row r="43" spans="1:32" ht="10.5" customHeight="1" x14ac:dyDescent="0.2">
      <c r="A43" s="53" t="s">
        <v>35</v>
      </c>
      <c r="B43" s="54">
        <v>31</v>
      </c>
      <c r="C43" s="26" t="s">
        <v>36</v>
      </c>
      <c r="D43" s="55">
        <v>34</v>
      </c>
      <c r="E43" s="53" t="s">
        <v>35</v>
      </c>
      <c r="F43" s="54">
        <v>33</v>
      </c>
      <c r="G43" s="26" t="s">
        <v>36</v>
      </c>
      <c r="H43" s="55">
        <v>48</v>
      </c>
      <c r="I43" s="53" t="s">
        <v>35</v>
      </c>
      <c r="J43" s="54">
        <v>36</v>
      </c>
      <c r="K43" s="26" t="s">
        <v>36</v>
      </c>
      <c r="L43" s="55">
        <v>36</v>
      </c>
      <c r="M43" s="53" t="s">
        <v>35</v>
      </c>
      <c r="N43" s="54">
        <v>34</v>
      </c>
      <c r="O43" s="26" t="s">
        <v>36</v>
      </c>
      <c r="P43" s="55">
        <v>32</v>
      </c>
      <c r="Q43" s="53" t="s">
        <v>35</v>
      </c>
      <c r="R43" s="54">
        <v>38</v>
      </c>
      <c r="S43" s="26" t="s">
        <v>36</v>
      </c>
      <c r="T43" s="55">
        <v>32</v>
      </c>
      <c r="U43" s="53" t="s">
        <v>35</v>
      </c>
      <c r="V43" s="54">
        <v>51</v>
      </c>
      <c r="W43" s="26" t="s">
        <v>36</v>
      </c>
      <c r="X43" s="55">
        <v>53</v>
      </c>
      <c r="Y43" s="53" t="s">
        <v>35</v>
      </c>
      <c r="Z43" s="54">
        <v>46</v>
      </c>
      <c r="AA43" s="26" t="s">
        <v>36</v>
      </c>
      <c r="AB43" s="55">
        <v>37</v>
      </c>
      <c r="AC43" s="53" t="s">
        <v>35</v>
      </c>
      <c r="AD43" s="54">
        <v>39</v>
      </c>
      <c r="AE43" s="26" t="s">
        <v>36</v>
      </c>
      <c r="AF43" s="55">
        <v>37</v>
      </c>
    </row>
    <row r="44" spans="1:32" ht="10.5" customHeight="1" x14ac:dyDescent="0.2">
      <c r="A44" s="53" t="s">
        <v>37</v>
      </c>
      <c r="B44" s="54">
        <v>29</v>
      </c>
      <c r="C44" s="26" t="s">
        <v>38</v>
      </c>
      <c r="D44" s="55">
        <v>39</v>
      </c>
      <c r="E44" s="53" t="s">
        <v>37</v>
      </c>
      <c r="F44" s="54">
        <v>23</v>
      </c>
      <c r="G44" s="26" t="s">
        <v>38</v>
      </c>
      <c r="H44" s="55">
        <v>40</v>
      </c>
      <c r="I44" s="53" t="s">
        <v>37</v>
      </c>
      <c r="J44" s="54">
        <v>41</v>
      </c>
      <c r="K44" s="26" t="s">
        <v>38</v>
      </c>
      <c r="L44" s="55">
        <v>39</v>
      </c>
      <c r="M44" s="53" t="s">
        <v>37</v>
      </c>
      <c r="N44" s="54">
        <v>35</v>
      </c>
      <c r="O44" s="26" t="s">
        <v>38</v>
      </c>
      <c r="P44" s="55">
        <v>41</v>
      </c>
      <c r="Q44" s="53" t="s">
        <v>37</v>
      </c>
      <c r="R44" s="54">
        <v>31</v>
      </c>
      <c r="S44" s="26" t="s">
        <v>38</v>
      </c>
      <c r="T44" s="55">
        <v>34</v>
      </c>
      <c r="U44" s="53" t="s">
        <v>37</v>
      </c>
      <c r="V44" s="54">
        <v>32</v>
      </c>
      <c r="W44" s="26" t="s">
        <v>38</v>
      </c>
      <c r="X44" s="55">
        <v>35</v>
      </c>
      <c r="Y44" s="53" t="s">
        <v>37</v>
      </c>
      <c r="Z44" s="54">
        <v>41</v>
      </c>
      <c r="AA44" s="26" t="s">
        <v>38</v>
      </c>
      <c r="AB44" s="55">
        <v>32</v>
      </c>
      <c r="AC44" s="53" t="s">
        <v>37</v>
      </c>
      <c r="AD44" s="54">
        <v>28</v>
      </c>
      <c r="AE44" s="26" t="s">
        <v>38</v>
      </c>
      <c r="AF44" s="55">
        <v>32</v>
      </c>
    </row>
    <row r="45" spans="1:32" ht="10.5" customHeight="1" x14ac:dyDescent="0.2">
      <c r="A45" s="53" t="s">
        <v>39</v>
      </c>
      <c r="B45" s="54">
        <v>33</v>
      </c>
      <c r="C45" s="26" t="s">
        <v>40</v>
      </c>
      <c r="D45" s="55">
        <v>33</v>
      </c>
      <c r="E45" s="53" t="s">
        <v>39</v>
      </c>
      <c r="F45" s="54">
        <v>39</v>
      </c>
      <c r="G45" s="26" t="s">
        <v>40</v>
      </c>
      <c r="H45" s="55">
        <v>35</v>
      </c>
      <c r="I45" s="53" t="s">
        <v>39</v>
      </c>
      <c r="J45" s="54">
        <v>29</v>
      </c>
      <c r="K45" s="26" t="s">
        <v>40</v>
      </c>
      <c r="L45" s="55">
        <v>38</v>
      </c>
      <c r="M45" s="53" t="s">
        <v>39</v>
      </c>
      <c r="N45" s="54">
        <v>33</v>
      </c>
      <c r="O45" s="26" t="s">
        <v>40</v>
      </c>
      <c r="P45" s="55">
        <v>39</v>
      </c>
      <c r="Q45" s="53" t="s">
        <v>39</v>
      </c>
      <c r="R45" s="54">
        <v>29</v>
      </c>
      <c r="S45" s="26" t="s">
        <v>40</v>
      </c>
      <c r="T45" s="55">
        <v>38</v>
      </c>
      <c r="U45" s="53" t="s">
        <v>39</v>
      </c>
      <c r="V45" s="54">
        <v>46</v>
      </c>
      <c r="W45" s="26" t="s">
        <v>40</v>
      </c>
      <c r="X45" s="55">
        <v>48</v>
      </c>
      <c r="Y45" s="53" t="s">
        <v>39</v>
      </c>
      <c r="Z45" s="54">
        <v>33</v>
      </c>
      <c r="AA45" s="26" t="s">
        <v>40</v>
      </c>
      <c r="AB45" s="55">
        <v>30</v>
      </c>
      <c r="AC45" s="53" t="s">
        <v>39</v>
      </c>
      <c r="AD45" s="54">
        <v>37</v>
      </c>
      <c r="AE45" s="26" t="s">
        <v>40</v>
      </c>
      <c r="AF45" s="55">
        <v>41</v>
      </c>
    </row>
    <row r="46" spans="1:32" ht="10.5" customHeight="1" x14ac:dyDescent="0.2">
      <c r="A46" s="53" t="s">
        <v>41</v>
      </c>
      <c r="B46" s="54">
        <v>23</v>
      </c>
      <c r="C46" s="26" t="s">
        <v>42</v>
      </c>
      <c r="D46" s="55">
        <v>34</v>
      </c>
      <c r="E46" s="53" t="s">
        <v>41</v>
      </c>
      <c r="F46" s="54">
        <v>31</v>
      </c>
      <c r="G46" s="26" t="s">
        <v>42</v>
      </c>
      <c r="H46" s="55">
        <v>35</v>
      </c>
      <c r="I46" s="53" t="s">
        <v>41</v>
      </c>
      <c r="J46" s="54">
        <v>37</v>
      </c>
      <c r="K46" s="26" t="s">
        <v>42</v>
      </c>
      <c r="L46" s="55">
        <v>34</v>
      </c>
      <c r="M46" s="53" t="s">
        <v>41</v>
      </c>
      <c r="N46" s="54">
        <v>43</v>
      </c>
      <c r="O46" s="26" t="s">
        <v>42</v>
      </c>
      <c r="P46" s="55">
        <v>37</v>
      </c>
      <c r="Q46" s="53" t="s">
        <v>41</v>
      </c>
      <c r="R46" s="54">
        <v>36</v>
      </c>
      <c r="S46" s="26" t="s">
        <v>42</v>
      </c>
      <c r="T46" s="55">
        <v>37</v>
      </c>
      <c r="U46" s="53" t="s">
        <v>41</v>
      </c>
      <c r="V46" s="54">
        <v>37</v>
      </c>
      <c r="W46" s="26" t="s">
        <v>42</v>
      </c>
      <c r="X46" s="55">
        <v>49</v>
      </c>
      <c r="Y46" s="53" t="s">
        <v>41</v>
      </c>
      <c r="Z46" s="54">
        <v>37</v>
      </c>
      <c r="AA46" s="26" t="s">
        <v>42</v>
      </c>
      <c r="AB46" s="55">
        <v>35</v>
      </c>
      <c r="AC46" s="53" t="s">
        <v>41</v>
      </c>
      <c r="AD46" s="54">
        <v>31</v>
      </c>
      <c r="AE46" s="26" t="s">
        <v>42</v>
      </c>
      <c r="AF46" s="55">
        <v>37</v>
      </c>
    </row>
    <row r="47" spans="1:32" ht="10.5" customHeight="1" x14ac:dyDescent="0.2">
      <c r="A47" s="53" t="s">
        <v>43</v>
      </c>
      <c r="B47" s="54">
        <v>32</v>
      </c>
      <c r="C47" s="26" t="s">
        <v>44</v>
      </c>
      <c r="D47" s="55">
        <v>35</v>
      </c>
      <c r="E47" s="53" t="s">
        <v>43</v>
      </c>
      <c r="F47" s="54">
        <v>35</v>
      </c>
      <c r="G47" s="26" t="s">
        <v>44</v>
      </c>
      <c r="H47" s="55">
        <v>29</v>
      </c>
      <c r="I47" s="53" t="s">
        <v>43</v>
      </c>
      <c r="J47" s="54">
        <v>44</v>
      </c>
      <c r="K47" s="26" t="s">
        <v>44</v>
      </c>
      <c r="L47" s="55">
        <v>30</v>
      </c>
      <c r="M47" s="53" t="s">
        <v>43</v>
      </c>
      <c r="N47" s="54">
        <v>33</v>
      </c>
      <c r="O47" s="26" t="s">
        <v>44</v>
      </c>
      <c r="P47" s="55">
        <v>27</v>
      </c>
      <c r="Q47" s="53" t="s">
        <v>43</v>
      </c>
      <c r="R47" s="54">
        <v>40</v>
      </c>
      <c r="S47" s="26" t="s">
        <v>44</v>
      </c>
      <c r="T47" s="55">
        <v>32</v>
      </c>
      <c r="U47" s="53" t="s">
        <v>43</v>
      </c>
      <c r="V47" s="54">
        <v>48</v>
      </c>
      <c r="W47" s="26" t="s">
        <v>44</v>
      </c>
      <c r="X47" s="55">
        <v>41</v>
      </c>
      <c r="Y47" s="53" t="s">
        <v>43</v>
      </c>
      <c r="Z47" s="54">
        <v>42</v>
      </c>
      <c r="AA47" s="26" t="s">
        <v>44</v>
      </c>
      <c r="AB47" s="55">
        <v>40</v>
      </c>
      <c r="AC47" s="53" t="s">
        <v>43</v>
      </c>
      <c r="AD47" s="54">
        <v>39</v>
      </c>
      <c r="AE47" s="26" t="s">
        <v>44</v>
      </c>
      <c r="AF47" s="55">
        <v>43</v>
      </c>
    </row>
    <row r="48" spans="1:32" ht="10.5" customHeight="1" x14ac:dyDescent="0.2">
      <c r="A48" s="53" t="s">
        <v>45</v>
      </c>
      <c r="B48" s="54">
        <v>37</v>
      </c>
      <c r="C48" s="26" t="s">
        <v>46</v>
      </c>
      <c r="D48" s="55">
        <v>37</v>
      </c>
      <c r="E48" s="53" t="s">
        <v>45</v>
      </c>
      <c r="F48" s="54">
        <v>27</v>
      </c>
      <c r="G48" s="26" t="s">
        <v>46</v>
      </c>
      <c r="H48" s="55">
        <v>30</v>
      </c>
      <c r="I48" s="53" t="s">
        <v>45</v>
      </c>
      <c r="J48" s="54">
        <v>34</v>
      </c>
      <c r="K48" s="26" t="s">
        <v>46</v>
      </c>
      <c r="L48" s="55">
        <v>39</v>
      </c>
      <c r="M48" s="53" t="s">
        <v>45</v>
      </c>
      <c r="N48" s="54">
        <v>35</v>
      </c>
      <c r="O48" s="26" t="s">
        <v>46</v>
      </c>
      <c r="P48" s="55">
        <v>34</v>
      </c>
      <c r="Q48" s="53" t="s">
        <v>45</v>
      </c>
      <c r="R48" s="54">
        <v>30</v>
      </c>
      <c r="S48" s="26" t="s">
        <v>46</v>
      </c>
      <c r="T48" s="55">
        <v>37</v>
      </c>
      <c r="U48" s="53" t="s">
        <v>45</v>
      </c>
      <c r="V48" s="54">
        <v>45</v>
      </c>
      <c r="W48" s="26" t="s">
        <v>46</v>
      </c>
      <c r="X48" s="55">
        <v>51</v>
      </c>
      <c r="Y48" s="53" t="s">
        <v>45</v>
      </c>
      <c r="Z48" s="54">
        <v>45</v>
      </c>
      <c r="AA48" s="26" t="s">
        <v>46</v>
      </c>
      <c r="AB48" s="55">
        <v>31</v>
      </c>
      <c r="AC48" s="53" t="s">
        <v>45</v>
      </c>
      <c r="AD48" s="54">
        <v>41</v>
      </c>
      <c r="AE48" s="26" t="s">
        <v>46</v>
      </c>
      <c r="AF48" s="55">
        <v>35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1196</v>
      </c>
      <c r="B50" s="35"/>
      <c r="C50" s="31"/>
      <c r="D50" s="40"/>
      <c r="E50" s="32">
        <f>SUM(F31:F48)+SUM(H31:H48)</f>
        <v>1175</v>
      </c>
      <c r="F50" s="35"/>
      <c r="G50" s="32"/>
      <c r="H50" s="31"/>
      <c r="I50" s="32">
        <f>SUM(J31:J48)+SUM(L31:L48)</f>
        <v>1286</v>
      </c>
      <c r="J50" s="35"/>
      <c r="K50" s="31"/>
      <c r="L50" s="40"/>
      <c r="M50" s="32">
        <f>SUM(N31:N48)+SUM(P31:P48)</f>
        <v>1264</v>
      </c>
      <c r="N50" s="35"/>
      <c r="O50" s="32"/>
      <c r="P50" s="31"/>
      <c r="Q50" s="32">
        <f>SUM(R31:R48)+SUM(T31:T48)</f>
        <v>1287</v>
      </c>
      <c r="R50" s="35"/>
      <c r="S50" s="31"/>
      <c r="T50" s="40"/>
      <c r="U50" s="32">
        <f>SUM(V31:V48)+SUM(X31:X48)</f>
        <v>1542</v>
      </c>
      <c r="V50" s="35"/>
      <c r="W50" s="32"/>
      <c r="X50" s="31"/>
      <c r="Y50" s="32">
        <f>SUM(Z31:Z48)+SUM(AB31:AB48)</f>
        <v>1282</v>
      </c>
      <c r="Z50" s="35"/>
      <c r="AA50" s="31"/>
      <c r="AB50" s="40"/>
      <c r="AC50" s="32">
        <f>SUM(AD31:AD48)+SUM(AF31:AF48)</f>
        <v>1280</v>
      </c>
      <c r="AD50" s="35"/>
      <c r="AE50" s="32"/>
      <c r="AF50" s="31"/>
    </row>
    <row r="51" spans="1:32" s="58" customFormat="1" ht="13.5" customHeight="1" x14ac:dyDescent="0.2">
      <c r="A51" s="275" t="s">
        <v>719</v>
      </c>
      <c r="B51" s="276"/>
      <c r="C51" s="276"/>
      <c r="D51" s="276"/>
      <c r="E51" s="276"/>
      <c r="F51" s="276"/>
      <c r="G51" s="276"/>
      <c r="H51" s="277"/>
      <c r="I51" s="562" t="s">
        <v>720</v>
      </c>
      <c r="J51" s="563"/>
      <c r="K51" s="563"/>
      <c r="L51" s="563"/>
      <c r="M51" s="563"/>
      <c r="N51" s="563"/>
      <c r="O51" s="563"/>
      <c r="P51" s="564"/>
      <c r="Q51" s="367" t="s">
        <v>721</v>
      </c>
      <c r="R51" s="368"/>
      <c r="S51" s="368"/>
      <c r="T51" s="368"/>
      <c r="U51" s="368"/>
      <c r="V51" s="368"/>
      <c r="W51" s="368"/>
      <c r="X51" s="369"/>
      <c r="Y51" s="565" t="s">
        <v>722</v>
      </c>
      <c r="Z51" s="566"/>
      <c r="AA51" s="566"/>
      <c r="AB51" s="566"/>
      <c r="AC51" s="566"/>
      <c r="AD51" s="566"/>
      <c r="AE51" s="566"/>
      <c r="AF51" s="567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926</v>
      </c>
      <c r="H52" s="48"/>
      <c r="J52" s="47"/>
      <c r="K52" s="144" t="s">
        <v>271</v>
      </c>
      <c r="L52" s="145"/>
      <c r="M52" s="145"/>
      <c r="N52" s="49" t="s">
        <v>916</v>
      </c>
      <c r="P52" s="48"/>
      <c r="R52" s="47"/>
      <c r="S52" s="144" t="s">
        <v>271</v>
      </c>
      <c r="T52" s="145"/>
      <c r="U52" s="145"/>
      <c r="V52" s="49" t="s">
        <v>912</v>
      </c>
      <c r="X52" s="48"/>
      <c r="Z52" s="47"/>
      <c r="AA52" s="144" t="s">
        <v>271</v>
      </c>
      <c r="AB52" s="145"/>
      <c r="AC52" s="145"/>
      <c r="AD52" s="49" t="s">
        <v>924</v>
      </c>
      <c r="AF52" s="48"/>
    </row>
    <row r="53" spans="1:32" ht="10.5" customHeight="1" x14ac:dyDescent="0.2">
      <c r="A53" s="29"/>
      <c r="C53" s="144" t="s">
        <v>595</v>
      </c>
      <c r="D53" s="145"/>
      <c r="E53" s="145"/>
      <c r="F53" s="49" t="s">
        <v>1000</v>
      </c>
      <c r="G53" s="32"/>
      <c r="H53" s="33"/>
      <c r="I53" s="29"/>
      <c r="K53" s="144" t="s">
        <v>595</v>
      </c>
      <c r="L53" s="145"/>
      <c r="M53" s="145"/>
      <c r="N53" s="49" t="s">
        <v>938</v>
      </c>
      <c r="O53" s="32"/>
      <c r="P53" s="33"/>
      <c r="Q53" s="29"/>
      <c r="S53" s="144" t="s">
        <v>595</v>
      </c>
      <c r="T53" s="145"/>
      <c r="U53" s="145"/>
      <c r="V53" s="49" t="s">
        <v>932</v>
      </c>
      <c r="W53" s="32"/>
      <c r="X53" s="33"/>
      <c r="Y53" s="29"/>
      <c r="AA53" s="144" t="s">
        <v>595</v>
      </c>
      <c r="AB53" s="145"/>
      <c r="AC53" s="145"/>
      <c r="AD53" s="49" t="s">
        <v>1004</v>
      </c>
      <c r="AE53" s="32"/>
      <c r="AF53" s="33"/>
    </row>
    <row r="54" spans="1:32" ht="10.5" customHeight="1" x14ac:dyDescent="0.2">
      <c r="A54" s="29"/>
      <c r="C54" s="144" t="s">
        <v>596</v>
      </c>
      <c r="D54" s="145"/>
      <c r="E54" s="145"/>
      <c r="F54" s="49">
        <v>11</v>
      </c>
      <c r="G54" s="32"/>
      <c r="H54" s="33"/>
      <c r="I54" s="29"/>
      <c r="K54" s="144" t="s">
        <v>596</v>
      </c>
      <c r="L54" s="145"/>
      <c r="M54" s="145"/>
      <c r="N54" s="49">
        <v>11</v>
      </c>
      <c r="O54" s="32"/>
      <c r="P54" s="33"/>
      <c r="Q54" s="29"/>
      <c r="S54" s="144" t="s">
        <v>596</v>
      </c>
      <c r="T54" s="145"/>
      <c r="U54" s="145"/>
      <c r="V54" s="49">
        <v>11</v>
      </c>
      <c r="W54" s="32"/>
      <c r="X54" s="33"/>
      <c r="Y54" s="29"/>
      <c r="AA54" s="144" t="s">
        <v>596</v>
      </c>
      <c r="AB54" s="145"/>
      <c r="AC54" s="145"/>
      <c r="AD54" s="49">
        <v>10</v>
      </c>
      <c r="AE54" s="32"/>
      <c r="AF54" s="33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3"/>
      <c r="Y55" s="139" t="s">
        <v>8</v>
      </c>
      <c r="Z55" s="140"/>
      <c r="AA55" s="140"/>
      <c r="AB55" s="140"/>
      <c r="AC55" s="141" t="s">
        <v>9</v>
      </c>
      <c r="AD55" s="142"/>
      <c r="AE55" s="142"/>
      <c r="AF55" s="143"/>
    </row>
    <row r="56" spans="1:32" ht="10.5" customHeight="1" x14ac:dyDescent="0.2">
      <c r="A56" s="53" t="s">
        <v>11</v>
      </c>
      <c r="B56" s="54">
        <v>41</v>
      </c>
      <c r="C56" s="26" t="s">
        <v>12</v>
      </c>
      <c r="D56" s="55">
        <v>36</v>
      </c>
      <c r="E56" s="53" t="s">
        <v>11</v>
      </c>
      <c r="F56" s="54">
        <v>38</v>
      </c>
      <c r="G56" s="26" t="s">
        <v>12</v>
      </c>
      <c r="H56" s="55">
        <v>32</v>
      </c>
      <c r="I56" s="53" t="s">
        <v>11</v>
      </c>
      <c r="J56" s="54">
        <v>31</v>
      </c>
      <c r="K56" s="26" t="s">
        <v>12</v>
      </c>
      <c r="L56" s="55">
        <v>37</v>
      </c>
      <c r="M56" s="53" t="s">
        <v>11</v>
      </c>
      <c r="N56" s="54">
        <v>37</v>
      </c>
      <c r="O56" s="26" t="s">
        <v>12</v>
      </c>
      <c r="P56" s="55">
        <v>34</v>
      </c>
      <c r="Q56" s="53" t="s">
        <v>11</v>
      </c>
      <c r="R56" s="54">
        <v>37</v>
      </c>
      <c r="S56" s="26" t="s">
        <v>12</v>
      </c>
      <c r="T56" s="55">
        <v>34</v>
      </c>
      <c r="U56" s="53" t="s">
        <v>11</v>
      </c>
      <c r="V56" s="54">
        <v>29</v>
      </c>
      <c r="W56" s="26" t="s">
        <v>12</v>
      </c>
      <c r="X56" s="55">
        <v>31</v>
      </c>
      <c r="Y56" s="53" t="s">
        <v>11</v>
      </c>
      <c r="Z56" s="54">
        <v>43</v>
      </c>
      <c r="AA56" s="26" t="s">
        <v>12</v>
      </c>
      <c r="AB56" s="55">
        <v>37</v>
      </c>
      <c r="AC56" s="53" t="s">
        <v>11</v>
      </c>
      <c r="AD56" s="54">
        <v>38</v>
      </c>
      <c r="AE56" s="26" t="s">
        <v>12</v>
      </c>
      <c r="AF56" s="55">
        <v>31</v>
      </c>
    </row>
    <row r="57" spans="1:32" ht="10.5" customHeight="1" x14ac:dyDescent="0.2">
      <c r="A57" s="53" t="s">
        <v>13</v>
      </c>
      <c r="B57" s="54">
        <v>34</v>
      </c>
      <c r="C57" s="26" t="s">
        <v>14</v>
      </c>
      <c r="D57" s="55">
        <v>23</v>
      </c>
      <c r="E57" s="53" t="s">
        <v>13</v>
      </c>
      <c r="F57" s="54">
        <v>37</v>
      </c>
      <c r="G57" s="26" t="s">
        <v>14</v>
      </c>
      <c r="H57" s="55">
        <v>29</v>
      </c>
      <c r="I57" s="53" t="s">
        <v>13</v>
      </c>
      <c r="J57" s="54">
        <v>36</v>
      </c>
      <c r="K57" s="26" t="s">
        <v>14</v>
      </c>
      <c r="L57" s="55">
        <v>35</v>
      </c>
      <c r="M57" s="53" t="s">
        <v>13</v>
      </c>
      <c r="N57" s="54">
        <v>39</v>
      </c>
      <c r="O57" s="26" t="s">
        <v>14</v>
      </c>
      <c r="P57" s="55">
        <v>39</v>
      </c>
      <c r="Q57" s="53" t="s">
        <v>13</v>
      </c>
      <c r="R57" s="54">
        <v>33</v>
      </c>
      <c r="S57" s="26" t="s">
        <v>14</v>
      </c>
      <c r="T57" s="55">
        <v>27</v>
      </c>
      <c r="U57" s="53" t="s">
        <v>13</v>
      </c>
      <c r="V57" s="54">
        <v>34</v>
      </c>
      <c r="W57" s="26" t="s">
        <v>14</v>
      </c>
      <c r="X57" s="55">
        <v>35</v>
      </c>
      <c r="Y57" s="53" t="s">
        <v>13</v>
      </c>
      <c r="Z57" s="54">
        <v>36</v>
      </c>
      <c r="AA57" s="26" t="s">
        <v>14</v>
      </c>
      <c r="AB57" s="55">
        <v>33</v>
      </c>
      <c r="AC57" s="53" t="s">
        <v>13</v>
      </c>
      <c r="AD57" s="54">
        <v>27</v>
      </c>
      <c r="AE57" s="26" t="s">
        <v>14</v>
      </c>
      <c r="AF57" s="55">
        <v>35</v>
      </c>
    </row>
    <row r="58" spans="1:32" ht="10.5" customHeight="1" x14ac:dyDescent="0.2">
      <c r="A58" s="53" t="s">
        <v>15</v>
      </c>
      <c r="B58" s="54">
        <v>21</v>
      </c>
      <c r="C58" s="26" t="s">
        <v>16</v>
      </c>
      <c r="D58" s="55">
        <v>35</v>
      </c>
      <c r="E58" s="53" t="s">
        <v>15</v>
      </c>
      <c r="F58" s="54">
        <v>39</v>
      </c>
      <c r="G58" s="26" t="s">
        <v>16</v>
      </c>
      <c r="H58" s="55">
        <v>38</v>
      </c>
      <c r="I58" s="53" t="s">
        <v>15</v>
      </c>
      <c r="J58" s="54">
        <v>35</v>
      </c>
      <c r="K58" s="26" t="s">
        <v>16</v>
      </c>
      <c r="L58" s="55">
        <v>34</v>
      </c>
      <c r="M58" s="53" t="s">
        <v>15</v>
      </c>
      <c r="N58" s="54">
        <v>35</v>
      </c>
      <c r="O58" s="26" t="s">
        <v>16</v>
      </c>
      <c r="P58" s="55">
        <v>32</v>
      </c>
      <c r="Q58" s="53" t="s">
        <v>15</v>
      </c>
      <c r="R58" s="54">
        <v>29</v>
      </c>
      <c r="S58" s="26" t="s">
        <v>16</v>
      </c>
      <c r="T58" s="55">
        <v>34</v>
      </c>
      <c r="U58" s="53" t="s">
        <v>15</v>
      </c>
      <c r="V58" s="54">
        <v>50</v>
      </c>
      <c r="W58" s="26" t="s">
        <v>16</v>
      </c>
      <c r="X58" s="55">
        <v>49</v>
      </c>
      <c r="Y58" s="53" t="s">
        <v>15</v>
      </c>
      <c r="Z58" s="54">
        <v>42</v>
      </c>
      <c r="AA58" s="26" t="s">
        <v>16</v>
      </c>
      <c r="AB58" s="55">
        <v>38</v>
      </c>
      <c r="AC58" s="53" t="s">
        <v>15</v>
      </c>
      <c r="AD58" s="54">
        <v>35</v>
      </c>
      <c r="AE58" s="26" t="s">
        <v>16</v>
      </c>
      <c r="AF58" s="55">
        <v>36</v>
      </c>
    </row>
    <row r="59" spans="1:32" ht="10.5" customHeight="1" x14ac:dyDescent="0.2">
      <c r="A59" s="53" t="s">
        <v>17</v>
      </c>
      <c r="B59" s="54">
        <v>34</v>
      </c>
      <c r="C59" s="26" t="s">
        <v>18</v>
      </c>
      <c r="D59" s="55">
        <v>26</v>
      </c>
      <c r="E59" s="53" t="s">
        <v>17</v>
      </c>
      <c r="F59" s="54">
        <v>30</v>
      </c>
      <c r="G59" s="26" t="s">
        <v>18</v>
      </c>
      <c r="H59" s="55">
        <v>37</v>
      </c>
      <c r="I59" s="53" t="s">
        <v>17</v>
      </c>
      <c r="J59" s="54">
        <v>38</v>
      </c>
      <c r="K59" s="26" t="s">
        <v>18</v>
      </c>
      <c r="L59" s="55">
        <v>29</v>
      </c>
      <c r="M59" s="53" t="s">
        <v>17</v>
      </c>
      <c r="N59" s="54">
        <v>48</v>
      </c>
      <c r="O59" s="26" t="s">
        <v>18</v>
      </c>
      <c r="P59" s="55">
        <v>38</v>
      </c>
      <c r="Q59" s="53" t="s">
        <v>17</v>
      </c>
      <c r="R59" s="54">
        <v>24</v>
      </c>
      <c r="S59" s="26" t="s">
        <v>18</v>
      </c>
      <c r="T59" s="55">
        <v>30</v>
      </c>
      <c r="U59" s="53" t="s">
        <v>17</v>
      </c>
      <c r="V59" s="54">
        <v>32</v>
      </c>
      <c r="W59" s="26" t="s">
        <v>18</v>
      </c>
      <c r="X59" s="55">
        <v>38</v>
      </c>
      <c r="Y59" s="53" t="s">
        <v>17</v>
      </c>
      <c r="Z59" s="54">
        <v>41</v>
      </c>
      <c r="AA59" s="26" t="s">
        <v>18</v>
      </c>
      <c r="AB59" s="55">
        <v>34</v>
      </c>
      <c r="AC59" s="53" t="s">
        <v>17</v>
      </c>
      <c r="AD59" s="54">
        <v>37</v>
      </c>
      <c r="AE59" s="26" t="s">
        <v>18</v>
      </c>
      <c r="AF59" s="55">
        <v>39</v>
      </c>
    </row>
    <row r="60" spans="1:32" ht="10.5" customHeight="1" x14ac:dyDescent="0.2">
      <c r="A60" s="53" t="s">
        <v>19</v>
      </c>
      <c r="B60" s="54">
        <v>26</v>
      </c>
      <c r="C60" s="26" t="s">
        <v>20</v>
      </c>
      <c r="D60" s="55">
        <v>40</v>
      </c>
      <c r="E60" s="53" t="s">
        <v>19</v>
      </c>
      <c r="F60" s="54">
        <v>37</v>
      </c>
      <c r="G60" s="26" t="s">
        <v>20</v>
      </c>
      <c r="H60" s="55">
        <v>42</v>
      </c>
      <c r="I60" s="53" t="s">
        <v>19</v>
      </c>
      <c r="J60" s="54">
        <v>32</v>
      </c>
      <c r="K60" s="26" t="s">
        <v>20</v>
      </c>
      <c r="L60" s="55">
        <v>37</v>
      </c>
      <c r="M60" s="53" t="s">
        <v>19</v>
      </c>
      <c r="N60" s="54">
        <v>42</v>
      </c>
      <c r="O60" s="26" t="s">
        <v>20</v>
      </c>
      <c r="P60" s="55">
        <v>37</v>
      </c>
      <c r="Q60" s="53" t="s">
        <v>19</v>
      </c>
      <c r="R60" s="54">
        <v>42</v>
      </c>
      <c r="S60" s="26" t="s">
        <v>20</v>
      </c>
      <c r="T60" s="55">
        <v>35</v>
      </c>
      <c r="U60" s="53" t="s">
        <v>19</v>
      </c>
      <c r="V60" s="54">
        <v>40</v>
      </c>
      <c r="W60" s="26" t="s">
        <v>20</v>
      </c>
      <c r="X60" s="55">
        <v>48</v>
      </c>
      <c r="Y60" s="53" t="s">
        <v>19</v>
      </c>
      <c r="Z60" s="54">
        <v>38</v>
      </c>
      <c r="AA60" s="26" t="s">
        <v>20</v>
      </c>
      <c r="AB60" s="55">
        <v>39</v>
      </c>
      <c r="AC60" s="53" t="s">
        <v>19</v>
      </c>
      <c r="AD60" s="54">
        <v>29</v>
      </c>
      <c r="AE60" s="26" t="s">
        <v>20</v>
      </c>
      <c r="AF60" s="55">
        <v>25</v>
      </c>
    </row>
    <row r="61" spans="1:32" ht="10.5" customHeight="1" x14ac:dyDescent="0.2">
      <c r="A61" s="53" t="s">
        <v>21</v>
      </c>
      <c r="B61" s="54">
        <v>40</v>
      </c>
      <c r="C61" s="26" t="s">
        <v>22</v>
      </c>
      <c r="D61" s="55">
        <v>39</v>
      </c>
      <c r="E61" s="53" t="s">
        <v>21</v>
      </c>
      <c r="F61" s="54">
        <v>30</v>
      </c>
      <c r="G61" s="26" t="s">
        <v>22</v>
      </c>
      <c r="H61" s="55">
        <v>33</v>
      </c>
      <c r="I61" s="53" t="s">
        <v>21</v>
      </c>
      <c r="J61" s="54">
        <v>42</v>
      </c>
      <c r="K61" s="26" t="s">
        <v>22</v>
      </c>
      <c r="L61" s="55">
        <v>41</v>
      </c>
      <c r="M61" s="53" t="s">
        <v>21</v>
      </c>
      <c r="N61" s="54">
        <v>35</v>
      </c>
      <c r="O61" s="26" t="s">
        <v>22</v>
      </c>
      <c r="P61" s="55">
        <v>41</v>
      </c>
      <c r="Q61" s="53" t="s">
        <v>21</v>
      </c>
      <c r="R61" s="54">
        <v>32</v>
      </c>
      <c r="S61" s="26" t="s">
        <v>22</v>
      </c>
      <c r="T61" s="55">
        <v>38</v>
      </c>
      <c r="U61" s="53" t="s">
        <v>21</v>
      </c>
      <c r="V61" s="54">
        <v>34</v>
      </c>
      <c r="W61" s="26" t="s">
        <v>22</v>
      </c>
      <c r="X61" s="55">
        <v>35</v>
      </c>
      <c r="Y61" s="53" t="s">
        <v>21</v>
      </c>
      <c r="Z61" s="54">
        <v>37</v>
      </c>
      <c r="AA61" s="26" t="s">
        <v>22</v>
      </c>
      <c r="AB61" s="55">
        <v>34</v>
      </c>
      <c r="AC61" s="53" t="s">
        <v>21</v>
      </c>
      <c r="AD61" s="54">
        <v>27</v>
      </c>
      <c r="AE61" s="26" t="s">
        <v>22</v>
      </c>
      <c r="AF61" s="55">
        <v>37</v>
      </c>
    </row>
    <row r="62" spans="1:32" ht="10.5" customHeight="1" x14ac:dyDescent="0.2">
      <c r="A62" s="53" t="s">
        <v>23</v>
      </c>
      <c r="B62" s="54">
        <v>38</v>
      </c>
      <c r="C62" s="26" t="s">
        <v>24</v>
      </c>
      <c r="D62" s="55">
        <v>31</v>
      </c>
      <c r="E62" s="53" t="s">
        <v>23</v>
      </c>
      <c r="F62" s="54">
        <v>42</v>
      </c>
      <c r="G62" s="26" t="s">
        <v>24</v>
      </c>
      <c r="H62" s="55">
        <v>28</v>
      </c>
      <c r="I62" s="53" t="s">
        <v>23</v>
      </c>
      <c r="J62" s="54">
        <v>37</v>
      </c>
      <c r="K62" s="26" t="s">
        <v>24</v>
      </c>
      <c r="L62" s="55">
        <v>34</v>
      </c>
      <c r="M62" s="53" t="s">
        <v>23</v>
      </c>
      <c r="N62" s="54">
        <v>37</v>
      </c>
      <c r="O62" s="26" t="s">
        <v>24</v>
      </c>
      <c r="P62" s="55">
        <v>34</v>
      </c>
      <c r="Q62" s="53" t="s">
        <v>23</v>
      </c>
      <c r="R62" s="54">
        <v>35</v>
      </c>
      <c r="S62" s="26" t="s">
        <v>24</v>
      </c>
      <c r="T62" s="55">
        <v>42</v>
      </c>
      <c r="U62" s="53" t="s">
        <v>23</v>
      </c>
      <c r="V62" s="54">
        <v>36</v>
      </c>
      <c r="W62" s="26" t="s">
        <v>24</v>
      </c>
      <c r="X62" s="55">
        <v>41</v>
      </c>
      <c r="Y62" s="53" t="s">
        <v>23</v>
      </c>
      <c r="Z62" s="54">
        <v>40</v>
      </c>
      <c r="AA62" s="26" t="s">
        <v>24</v>
      </c>
      <c r="AB62" s="55">
        <v>44</v>
      </c>
      <c r="AC62" s="53" t="s">
        <v>23</v>
      </c>
      <c r="AD62" s="54">
        <v>35</v>
      </c>
      <c r="AE62" s="26" t="s">
        <v>24</v>
      </c>
      <c r="AF62" s="55">
        <v>29</v>
      </c>
    </row>
    <row r="63" spans="1:32" ht="10.5" customHeight="1" x14ac:dyDescent="0.2">
      <c r="A63" s="53" t="s">
        <v>25</v>
      </c>
      <c r="B63" s="54">
        <v>34</v>
      </c>
      <c r="C63" s="26" t="s">
        <v>26</v>
      </c>
      <c r="D63" s="55">
        <v>37</v>
      </c>
      <c r="E63" s="53" t="s">
        <v>25</v>
      </c>
      <c r="F63" s="54">
        <v>35</v>
      </c>
      <c r="G63" s="26" t="s">
        <v>26</v>
      </c>
      <c r="H63" s="55">
        <v>40</v>
      </c>
      <c r="I63" s="53" t="s">
        <v>25</v>
      </c>
      <c r="J63" s="54">
        <v>35</v>
      </c>
      <c r="K63" s="26" t="s">
        <v>26</v>
      </c>
      <c r="L63" s="55">
        <v>39</v>
      </c>
      <c r="M63" s="53" t="s">
        <v>25</v>
      </c>
      <c r="N63" s="54">
        <v>40</v>
      </c>
      <c r="O63" s="26" t="s">
        <v>26</v>
      </c>
      <c r="P63" s="55">
        <v>36</v>
      </c>
      <c r="Q63" s="53" t="s">
        <v>25</v>
      </c>
      <c r="R63" s="54">
        <v>36</v>
      </c>
      <c r="S63" s="26" t="s">
        <v>26</v>
      </c>
      <c r="T63" s="55">
        <v>31</v>
      </c>
      <c r="U63" s="53" t="s">
        <v>25</v>
      </c>
      <c r="V63" s="54">
        <v>28</v>
      </c>
      <c r="W63" s="26" t="s">
        <v>26</v>
      </c>
      <c r="X63" s="55">
        <v>29</v>
      </c>
      <c r="Y63" s="53" t="s">
        <v>25</v>
      </c>
      <c r="Z63" s="54">
        <v>39</v>
      </c>
      <c r="AA63" s="26" t="s">
        <v>26</v>
      </c>
      <c r="AB63" s="55">
        <v>41</v>
      </c>
      <c r="AC63" s="53" t="s">
        <v>25</v>
      </c>
      <c r="AD63" s="54">
        <v>40</v>
      </c>
      <c r="AE63" s="26" t="s">
        <v>26</v>
      </c>
      <c r="AF63" s="55">
        <v>26</v>
      </c>
    </row>
    <row r="64" spans="1:32" ht="10.5" customHeight="1" x14ac:dyDescent="0.2">
      <c r="A64" s="53" t="s">
        <v>27</v>
      </c>
      <c r="B64" s="54">
        <v>32</v>
      </c>
      <c r="C64" s="26" t="s">
        <v>28</v>
      </c>
      <c r="D64" s="55">
        <v>35</v>
      </c>
      <c r="E64" s="53" t="s">
        <v>27</v>
      </c>
      <c r="F64" s="54">
        <v>32</v>
      </c>
      <c r="G64" s="26" t="s">
        <v>28</v>
      </c>
      <c r="H64" s="55">
        <v>35</v>
      </c>
      <c r="I64" s="53" t="s">
        <v>27</v>
      </c>
      <c r="J64" s="54">
        <v>36</v>
      </c>
      <c r="K64" s="26" t="s">
        <v>28</v>
      </c>
      <c r="L64" s="55">
        <v>34</v>
      </c>
      <c r="M64" s="53" t="s">
        <v>27</v>
      </c>
      <c r="N64" s="54">
        <v>35</v>
      </c>
      <c r="O64" s="26" t="s">
        <v>28</v>
      </c>
      <c r="P64" s="55">
        <v>28</v>
      </c>
      <c r="Q64" s="53" t="s">
        <v>27</v>
      </c>
      <c r="R64" s="54">
        <v>41</v>
      </c>
      <c r="S64" s="26" t="s">
        <v>28</v>
      </c>
      <c r="T64" s="55">
        <v>30</v>
      </c>
      <c r="U64" s="53" t="s">
        <v>27</v>
      </c>
      <c r="V64" s="54">
        <v>31</v>
      </c>
      <c r="W64" s="26" t="s">
        <v>28</v>
      </c>
      <c r="X64" s="55">
        <v>35</v>
      </c>
      <c r="Y64" s="53" t="s">
        <v>27</v>
      </c>
      <c r="Z64" s="54">
        <v>31</v>
      </c>
      <c r="AA64" s="26" t="s">
        <v>28</v>
      </c>
      <c r="AB64" s="55">
        <v>29</v>
      </c>
      <c r="AC64" s="53" t="s">
        <v>27</v>
      </c>
      <c r="AD64" s="54">
        <v>36</v>
      </c>
      <c r="AE64" s="26" t="s">
        <v>28</v>
      </c>
      <c r="AF64" s="55">
        <v>34</v>
      </c>
    </row>
    <row r="65" spans="1:32" ht="10.5" customHeight="1" x14ac:dyDescent="0.2">
      <c r="A65" s="53" t="s">
        <v>29</v>
      </c>
      <c r="B65" s="54">
        <v>25</v>
      </c>
      <c r="C65" s="26" t="s">
        <v>30</v>
      </c>
      <c r="D65" s="55">
        <v>27</v>
      </c>
      <c r="E65" s="53" t="s">
        <v>29</v>
      </c>
      <c r="F65" s="54">
        <v>28</v>
      </c>
      <c r="G65" s="26" t="s">
        <v>30</v>
      </c>
      <c r="H65" s="55">
        <v>27</v>
      </c>
      <c r="I65" s="53" t="s">
        <v>29</v>
      </c>
      <c r="J65" s="54">
        <v>39</v>
      </c>
      <c r="K65" s="26" t="s">
        <v>30</v>
      </c>
      <c r="L65" s="55">
        <v>38</v>
      </c>
      <c r="M65" s="53" t="s">
        <v>29</v>
      </c>
      <c r="N65" s="54">
        <v>32</v>
      </c>
      <c r="O65" s="26" t="s">
        <v>30</v>
      </c>
      <c r="P65" s="55">
        <v>35</v>
      </c>
      <c r="Q65" s="53" t="s">
        <v>29</v>
      </c>
      <c r="R65" s="54">
        <v>34</v>
      </c>
      <c r="S65" s="26" t="s">
        <v>30</v>
      </c>
      <c r="T65" s="55">
        <v>25</v>
      </c>
      <c r="U65" s="53" t="s">
        <v>29</v>
      </c>
      <c r="V65" s="54">
        <v>33</v>
      </c>
      <c r="W65" s="26" t="s">
        <v>30</v>
      </c>
      <c r="X65" s="55">
        <v>33</v>
      </c>
      <c r="Y65" s="53" t="s">
        <v>29</v>
      </c>
      <c r="Z65" s="54">
        <v>46</v>
      </c>
      <c r="AA65" s="26" t="s">
        <v>30</v>
      </c>
      <c r="AB65" s="55">
        <v>37</v>
      </c>
      <c r="AC65" s="53" t="s">
        <v>29</v>
      </c>
      <c r="AD65" s="54">
        <v>38</v>
      </c>
      <c r="AE65" s="26" t="s">
        <v>30</v>
      </c>
      <c r="AF65" s="55">
        <v>38</v>
      </c>
    </row>
    <row r="66" spans="1:32" ht="10.5" customHeight="1" x14ac:dyDescent="0.2">
      <c r="A66" s="53" t="s">
        <v>31</v>
      </c>
      <c r="B66" s="54">
        <v>41</v>
      </c>
      <c r="C66" s="26" t="s">
        <v>32</v>
      </c>
      <c r="D66" s="55">
        <v>43</v>
      </c>
      <c r="E66" s="53" t="s">
        <v>31</v>
      </c>
      <c r="F66" s="54">
        <v>30</v>
      </c>
      <c r="G66" s="26" t="s">
        <v>32</v>
      </c>
      <c r="H66" s="55">
        <v>26</v>
      </c>
      <c r="I66" s="53" t="s">
        <v>31</v>
      </c>
      <c r="J66" s="54">
        <v>30</v>
      </c>
      <c r="K66" s="26" t="s">
        <v>32</v>
      </c>
      <c r="L66" s="55">
        <v>35</v>
      </c>
      <c r="M66" s="53" t="s">
        <v>31</v>
      </c>
      <c r="N66" s="54">
        <v>38</v>
      </c>
      <c r="O66" s="26" t="s">
        <v>32</v>
      </c>
      <c r="P66" s="55">
        <v>34</v>
      </c>
      <c r="Q66" s="53" t="s">
        <v>31</v>
      </c>
      <c r="R66" s="54">
        <v>28</v>
      </c>
      <c r="S66" s="26" t="s">
        <v>32</v>
      </c>
      <c r="T66" s="55">
        <v>32</v>
      </c>
      <c r="U66" s="53" t="s">
        <v>31</v>
      </c>
      <c r="V66" s="54">
        <v>35</v>
      </c>
      <c r="W66" s="26" t="s">
        <v>32</v>
      </c>
      <c r="X66" s="55">
        <v>38</v>
      </c>
      <c r="Y66" s="53" t="s">
        <v>31</v>
      </c>
      <c r="Z66" s="54">
        <v>42</v>
      </c>
      <c r="AA66" s="26" t="s">
        <v>32</v>
      </c>
      <c r="AB66" s="55">
        <v>23</v>
      </c>
      <c r="AC66" s="53" t="s">
        <v>31</v>
      </c>
      <c r="AD66" s="54">
        <v>33</v>
      </c>
      <c r="AE66" s="26" t="s">
        <v>32</v>
      </c>
      <c r="AF66" s="55">
        <v>34</v>
      </c>
    </row>
    <row r="67" spans="1:32" ht="10.5" customHeight="1" x14ac:dyDescent="0.2">
      <c r="A67" s="53" t="s">
        <v>33</v>
      </c>
      <c r="B67" s="54">
        <v>31</v>
      </c>
      <c r="C67" s="26" t="s">
        <v>34</v>
      </c>
      <c r="D67" s="55">
        <v>32</v>
      </c>
      <c r="E67" s="53" t="s">
        <v>33</v>
      </c>
      <c r="F67" s="54">
        <v>39</v>
      </c>
      <c r="G67" s="26" t="s">
        <v>34</v>
      </c>
      <c r="H67" s="55">
        <v>36</v>
      </c>
      <c r="I67" s="53" t="s">
        <v>33</v>
      </c>
      <c r="J67" s="54">
        <v>32</v>
      </c>
      <c r="K67" s="26" t="s">
        <v>34</v>
      </c>
      <c r="L67" s="55">
        <v>33</v>
      </c>
      <c r="M67" s="53" t="s">
        <v>33</v>
      </c>
      <c r="N67" s="54">
        <v>35</v>
      </c>
      <c r="O67" s="26" t="s">
        <v>34</v>
      </c>
      <c r="P67" s="55">
        <v>39</v>
      </c>
      <c r="Q67" s="53" t="s">
        <v>33</v>
      </c>
      <c r="R67" s="54">
        <v>39</v>
      </c>
      <c r="S67" s="26" t="s">
        <v>34</v>
      </c>
      <c r="T67" s="55">
        <v>40</v>
      </c>
      <c r="U67" s="53" t="s">
        <v>33</v>
      </c>
      <c r="V67" s="54">
        <v>48</v>
      </c>
      <c r="W67" s="26" t="s">
        <v>34</v>
      </c>
      <c r="X67" s="55">
        <v>45</v>
      </c>
      <c r="Y67" s="53" t="s">
        <v>33</v>
      </c>
      <c r="Z67" s="54">
        <v>56</v>
      </c>
      <c r="AA67" s="26" t="s">
        <v>34</v>
      </c>
      <c r="AB67" s="55">
        <v>39</v>
      </c>
      <c r="AC67" s="53" t="s">
        <v>33</v>
      </c>
      <c r="AD67" s="54">
        <v>29</v>
      </c>
      <c r="AE67" s="26" t="s">
        <v>34</v>
      </c>
      <c r="AF67" s="55">
        <v>30</v>
      </c>
    </row>
    <row r="68" spans="1:32" ht="10.5" customHeight="1" x14ac:dyDescent="0.2">
      <c r="A68" s="53" t="s">
        <v>35</v>
      </c>
      <c r="B68" s="54">
        <v>40</v>
      </c>
      <c r="C68" s="26" t="s">
        <v>36</v>
      </c>
      <c r="D68" s="55">
        <v>42</v>
      </c>
      <c r="E68" s="53" t="s">
        <v>35</v>
      </c>
      <c r="F68" s="54">
        <v>31</v>
      </c>
      <c r="G68" s="26" t="s">
        <v>36</v>
      </c>
      <c r="H68" s="55">
        <v>33</v>
      </c>
      <c r="I68" s="53" t="s">
        <v>35</v>
      </c>
      <c r="J68" s="54">
        <v>37</v>
      </c>
      <c r="K68" s="26" t="s">
        <v>36</v>
      </c>
      <c r="L68" s="55">
        <v>36</v>
      </c>
      <c r="M68" s="53" t="s">
        <v>35</v>
      </c>
      <c r="N68" s="54">
        <v>34</v>
      </c>
      <c r="O68" s="26" t="s">
        <v>36</v>
      </c>
      <c r="P68" s="55">
        <v>36</v>
      </c>
      <c r="Q68" s="53" t="s">
        <v>35</v>
      </c>
      <c r="R68" s="54">
        <v>31</v>
      </c>
      <c r="S68" s="26" t="s">
        <v>36</v>
      </c>
      <c r="T68" s="55">
        <v>34</v>
      </c>
      <c r="U68" s="53" t="s">
        <v>35</v>
      </c>
      <c r="V68" s="54">
        <v>33</v>
      </c>
      <c r="W68" s="26" t="s">
        <v>36</v>
      </c>
      <c r="X68" s="55">
        <v>36</v>
      </c>
      <c r="Y68" s="53" t="s">
        <v>35</v>
      </c>
      <c r="Z68" s="54">
        <v>39</v>
      </c>
      <c r="AA68" s="26" t="s">
        <v>36</v>
      </c>
      <c r="AB68" s="55">
        <v>35</v>
      </c>
      <c r="AC68" s="53" t="s">
        <v>35</v>
      </c>
      <c r="AD68" s="54">
        <v>28</v>
      </c>
      <c r="AE68" s="26" t="s">
        <v>36</v>
      </c>
      <c r="AF68" s="55">
        <v>36</v>
      </c>
    </row>
    <row r="69" spans="1:32" ht="10.5" customHeight="1" x14ac:dyDescent="0.2">
      <c r="A69" s="53" t="s">
        <v>37</v>
      </c>
      <c r="B69" s="54">
        <v>28</v>
      </c>
      <c r="C69" s="26" t="s">
        <v>38</v>
      </c>
      <c r="D69" s="55">
        <v>30</v>
      </c>
      <c r="E69" s="53" t="s">
        <v>37</v>
      </c>
      <c r="F69" s="54">
        <v>36</v>
      </c>
      <c r="G69" s="26" t="s">
        <v>38</v>
      </c>
      <c r="H69" s="55">
        <v>38</v>
      </c>
      <c r="I69" s="53" t="s">
        <v>37</v>
      </c>
      <c r="J69" s="54">
        <v>33</v>
      </c>
      <c r="K69" s="26" t="s">
        <v>38</v>
      </c>
      <c r="L69" s="55">
        <v>29</v>
      </c>
      <c r="M69" s="53" t="s">
        <v>37</v>
      </c>
      <c r="N69" s="54">
        <v>36</v>
      </c>
      <c r="O69" s="26" t="s">
        <v>38</v>
      </c>
      <c r="P69" s="55">
        <v>38</v>
      </c>
      <c r="Q69" s="53" t="s">
        <v>37</v>
      </c>
      <c r="R69" s="54">
        <v>29</v>
      </c>
      <c r="S69" s="26" t="s">
        <v>38</v>
      </c>
      <c r="T69" s="55">
        <v>39</v>
      </c>
      <c r="U69" s="53" t="s">
        <v>37</v>
      </c>
      <c r="V69" s="54">
        <v>48</v>
      </c>
      <c r="W69" s="26" t="s">
        <v>38</v>
      </c>
      <c r="X69" s="55">
        <v>43</v>
      </c>
      <c r="Y69" s="53" t="s">
        <v>37</v>
      </c>
      <c r="Z69" s="54">
        <v>40</v>
      </c>
      <c r="AA69" s="26" t="s">
        <v>38</v>
      </c>
      <c r="AB69" s="55">
        <v>32</v>
      </c>
      <c r="AC69" s="53" t="s">
        <v>37</v>
      </c>
      <c r="AD69" s="54">
        <v>40</v>
      </c>
      <c r="AE69" s="26" t="s">
        <v>38</v>
      </c>
      <c r="AF69" s="55">
        <v>28</v>
      </c>
    </row>
    <row r="70" spans="1:32" ht="10.5" customHeight="1" x14ac:dyDescent="0.2">
      <c r="A70" s="53" t="s">
        <v>39</v>
      </c>
      <c r="B70" s="54">
        <v>39</v>
      </c>
      <c r="C70" s="26" t="s">
        <v>40</v>
      </c>
      <c r="D70" s="55">
        <v>25</v>
      </c>
      <c r="E70" s="53" t="s">
        <v>39</v>
      </c>
      <c r="F70" s="54">
        <v>30</v>
      </c>
      <c r="G70" s="26" t="s">
        <v>40</v>
      </c>
      <c r="H70" s="55">
        <v>32</v>
      </c>
      <c r="I70" s="53" t="s">
        <v>39</v>
      </c>
      <c r="J70" s="54">
        <v>31</v>
      </c>
      <c r="K70" s="26" t="s">
        <v>40</v>
      </c>
      <c r="L70" s="55">
        <v>45</v>
      </c>
      <c r="M70" s="53" t="s">
        <v>39</v>
      </c>
      <c r="N70" s="54">
        <v>40</v>
      </c>
      <c r="O70" s="26" t="s">
        <v>40</v>
      </c>
      <c r="P70" s="55">
        <v>36</v>
      </c>
      <c r="Q70" s="53" t="s">
        <v>39</v>
      </c>
      <c r="R70" s="54">
        <v>31</v>
      </c>
      <c r="S70" s="26" t="s">
        <v>40</v>
      </c>
      <c r="T70" s="55">
        <v>32</v>
      </c>
      <c r="U70" s="53" t="s">
        <v>39</v>
      </c>
      <c r="V70" s="54">
        <v>33</v>
      </c>
      <c r="W70" s="26" t="s">
        <v>40</v>
      </c>
      <c r="X70" s="55">
        <v>26</v>
      </c>
      <c r="Y70" s="53" t="s">
        <v>39</v>
      </c>
      <c r="Z70" s="54">
        <v>33</v>
      </c>
      <c r="AA70" s="26" t="s">
        <v>40</v>
      </c>
      <c r="AB70" s="55">
        <v>31</v>
      </c>
      <c r="AC70" s="53" t="s">
        <v>39</v>
      </c>
      <c r="AD70" s="54">
        <v>30</v>
      </c>
      <c r="AE70" s="26" t="s">
        <v>40</v>
      </c>
      <c r="AF70" s="55">
        <v>33</v>
      </c>
    </row>
    <row r="71" spans="1:32" ht="10.5" customHeight="1" x14ac:dyDescent="0.2">
      <c r="A71" s="53" t="s">
        <v>41</v>
      </c>
      <c r="B71" s="54">
        <v>37</v>
      </c>
      <c r="C71" s="26" t="s">
        <v>42</v>
      </c>
      <c r="D71" s="55">
        <v>40</v>
      </c>
      <c r="E71" s="53" t="s">
        <v>41</v>
      </c>
      <c r="F71" s="54">
        <v>32</v>
      </c>
      <c r="G71" s="26" t="s">
        <v>42</v>
      </c>
      <c r="H71" s="55">
        <v>37</v>
      </c>
      <c r="I71" s="53" t="s">
        <v>41</v>
      </c>
      <c r="J71" s="54">
        <v>29</v>
      </c>
      <c r="K71" s="26" t="s">
        <v>42</v>
      </c>
      <c r="L71" s="55">
        <v>35</v>
      </c>
      <c r="M71" s="53" t="s">
        <v>41</v>
      </c>
      <c r="N71" s="54">
        <v>33</v>
      </c>
      <c r="O71" s="26" t="s">
        <v>42</v>
      </c>
      <c r="P71" s="55">
        <v>37</v>
      </c>
      <c r="Q71" s="53" t="s">
        <v>41</v>
      </c>
      <c r="R71" s="54">
        <v>26</v>
      </c>
      <c r="S71" s="26" t="s">
        <v>42</v>
      </c>
      <c r="T71" s="55">
        <v>34</v>
      </c>
      <c r="U71" s="53" t="s">
        <v>41</v>
      </c>
      <c r="V71" s="54">
        <v>37</v>
      </c>
      <c r="W71" s="26" t="s">
        <v>42</v>
      </c>
      <c r="X71" s="55">
        <v>35</v>
      </c>
      <c r="Y71" s="53" t="s">
        <v>41</v>
      </c>
      <c r="Z71" s="54">
        <v>41</v>
      </c>
      <c r="AA71" s="26" t="s">
        <v>42</v>
      </c>
      <c r="AB71" s="55">
        <v>36</v>
      </c>
      <c r="AC71" s="53" t="s">
        <v>41</v>
      </c>
      <c r="AD71" s="54">
        <v>31</v>
      </c>
      <c r="AE71" s="26" t="s">
        <v>42</v>
      </c>
      <c r="AF71" s="55">
        <v>38</v>
      </c>
    </row>
    <row r="72" spans="1:32" ht="10.5" customHeight="1" x14ac:dyDescent="0.2">
      <c r="A72" s="53" t="s">
        <v>43</v>
      </c>
      <c r="B72" s="54">
        <v>38</v>
      </c>
      <c r="C72" s="26" t="s">
        <v>44</v>
      </c>
      <c r="D72" s="55">
        <v>37</v>
      </c>
      <c r="E72" s="53" t="s">
        <v>43</v>
      </c>
      <c r="F72" s="54">
        <v>44</v>
      </c>
      <c r="G72" s="26" t="s">
        <v>44</v>
      </c>
      <c r="H72" s="55">
        <v>33</v>
      </c>
      <c r="I72" s="53" t="s">
        <v>43</v>
      </c>
      <c r="J72" s="54">
        <v>35</v>
      </c>
      <c r="K72" s="26" t="s">
        <v>44</v>
      </c>
      <c r="L72" s="55">
        <v>37</v>
      </c>
      <c r="M72" s="53" t="s">
        <v>43</v>
      </c>
      <c r="N72" s="54">
        <v>46</v>
      </c>
      <c r="O72" s="26" t="s">
        <v>44</v>
      </c>
      <c r="P72" s="55">
        <v>34</v>
      </c>
      <c r="Q72" s="53" t="s">
        <v>43</v>
      </c>
      <c r="R72" s="54">
        <v>33</v>
      </c>
      <c r="S72" s="26" t="s">
        <v>44</v>
      </c>
      <c r="T72" s="55">
        <v>35</v>
      </c>
      <c r="U72" s="53" t="s">
        <v>43</v>
      </c>
      <c r="V72" s="54">
        <v>38</v>
      </c>
      <c r="W72" s="26" t="s">
        <v>44</v>
      </c>
      <c r="X72" s="55">
        <v>32</v>
      </c>
      <c r="Y72" s="53" t="s">
        <v>43</v>
      </c>
      <c r="Z72" s="54">
        <v>31</v>
      </c>
      <c r="AA72" s="26" t="s">
        <v>44</v>
      </c>
      <c r="AB72" s="55">
        <v>43</v>
      </c>
      <c r="AC72" s="53" t="s">
        <v>43</v>
      </c>
      <c r="AD72" s="54">
        <v>37</v>
      </c>
      <c r="AE72" s="26" t="s">
        <v>44</v>
      </c>
      <c r="AF72" s="55">
        <v>32</v>
      </c>
    </row>
    <row r="73" spans="1:32" ht="10.5" customHeight="1" x14ac:dyDescent="0.2">
      <c r="A73" s="53" t="s">
        <v>45</v>
      </c>
      <c r="B73" s="54">
        <v>40</v>
      </c>
      <c r="C73" s="26" t="s">
        <v>46</v>
      </c>
      <c r="D73" s="55">
        <v>38</v>
      </c>
      <c r="E73" s="53" t="s">
        <v>45</v>
      </c>
      <c r="F73" s="54">
        <v>31</v>
      </c>
      <c r="G73" s="26" t="s">
        <v>46</v>
      </c>
      <c r="H73" s="55">
        <v>36</v>
      </c>
      <c r="I73" s="53" t="s">
        <v>45</v>
      </c>
      <c r="J73" s="54">
        <v>37</v>
      </c>
      <c r="K73" s="26" t="s">
        <v>46</v>
      </c>
      <c r="L73" s="55">
        <v>33</v>
      </c>
      <c r="M73" s="53" t="s">
        <v>45</v>
      </c>
      <c r="N73" s="54">
        <v>30</v>
      </c>
      <c r="O73" s="26" t="s">
        <v>46</v>
      </c>
      <c r="P73" s="55">
        <v>38</v>
      </c>
      <c r="Q73" s="53" t="s">
        <v>45</v>
      </c>
      <c r="R73" s="54">
        <v>36</v>
      </c>
      <c r="S73" s="26" t="s">
        <v>46</v>
      </c>
      <c r="T73" s="55">
        <v>37</v>
      </c>
      <c r="U73" s="53" t="s">
        <v>45</v>
      </c>
      <c r="V73" s="54">
        <v>29</v>
      </c>
      <c r="W73" s="26" t="s">
        <v>46</v>
      </c>
      <c r="X73" s="55">
        <v>30</v>
      </c>
      <c r="Y73" s="53" t="s">
        <v>45</v>
      </c>
      <c r="Z73" s="54">
        <v>38</v>
      </c>
      <c r="AA73" s="26" t="s">
        <v>46</v>
      </c>
      <c r="AB73" s="55">
        <v>39</v>
      </c>
      <c r="AC73" s="53" t="s">
        <v>45</v>
      </c>
      <c r="AD73" s="54">
        <v>30</v>
      </c>
      <c r="AE73" s="26" t="s">
        <v>46</v>
      </c>
      <c r="AF73" s="55">
        <v>33</v>
      </c>
    </row>
    <row r="74" spans="1:32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57">
        <v>0</v>
      </c>
      <c r="Y74" s="146" t="s">
        <v>268</v>
      </c>
      <c r="Z74" s="147"/>
      <c r="AA74" s="147" t="s">
        <v>269</v>
      </c>
      <c r="AB74" s="147"/>
      <c r="AC74" s="147"/>
      <c r="AD74" s="147"/>
      <c r="AE74" s="56" t="s">
        <v>594</v>
      </c>
      <c r="AF74" s="57">
        <v>0</v>
      </c>
    </row>
    <row r="75" spans="1:32" s="34" customFormat="1" ht="12" customHeight="1" x14ac:dyDescent="0.2">
      <c r="A75" s="32">
        <f>SUM(B56:B73)+SUM(D56:D73)</f>
        <v>1235</v>
      </c>
      <c r="B75" s="35"/>
      <c r="C75" s="31"/>
      <c r="D75" s="40"/>
      <c r="E75" s="32">
        <f>SUM(F56:F73)+SUM(H56:H73)</f>
        <v>1233</v>
      </c>
      <c r="F75" s="35"/>
      <c r="G75" s="32"/>
      <c r="H75" s="31"/>
      <c r="I75" s="32">
        <f>SUM(J56:J73)+SUM(L56:L73)</f>
        <v>1266</v>
      </c>
      <c r="J75" s="35"/>
      <c r="K75" s="31"/>
      <c r="L75" s="40"/>
      <c r="M75" s="32">
        <f>SUM(N56:N73)+SUM(P56:P73)</f>
        <v>1318</v>
      </c>
      <c r="N75" s="35"/>
      <c r="O75" s="32"/>
      <c r="P75" s="31"/>
      <c r="Q75" s="32">
        <f>SUM(R56:R73)+SUM(T56:T73)</f>
        <v>1205</v>
      </c>
      <c r="R75" s="35"/>
      <c r="S75" s="31"/>
      <c r="T75" s="40"/>
      <c r="U75" s="32">
        <f>SUM(V56:V73)+SUM(X56:X73)</f>
        <v>1307</v>
      </c>
      <c r="V75" s="35"/>
      <c r="W75" s="32"/>
      <c r="X75" s="31"/>
      <c r="Y75" s="32">
        <f>SUM(Z56:Z73)+SUM(AB56:AB73)</f>
        <v>1357</v>
      </c>
      <c r="Z75" s="35"/>
      <c r="AA75" s="31"/>
      <c r="AB75" s="40"/>
      <c r="AC75" s="32">
        <f>SUM(AD56:AD73)+SUM(AF56:AF73)</f>
        <v>1194</v>
      </c>
      <c r="AD75" s="35"/>
      <c r="AE75" s="32"/>
      <c r="AF75" s="31"/>
    </row>
    <row r="76" spans="1:32" s="58" customFormat="1" ht="13.5" customHeight="1" x14ac:dyDescent="0.25">
      <c r="Z76" s="59"/>
    </row>
    <row r="77" spans="1:32" ht="18" customHeight="1" x14ac:dyDescent="0.15"/>
    <row r="78" spans="1:32" ht="10.5" customHeight="1" x14ac:dyDescent="0.15"/>
    <row r="79" spans="1:32" ht="10.5" customHeight="1" x14ac:dyDescent="0.15"/>
    <row r="80" spans="1:32" ht="18" customHeight="1" x14ac:dyDescent="0.15"/>
    <row r="81" ht="10.5" customHeight="1" x14ac:dyDescent="0.15"/>
    <row r="82" ht="10.5" customHeight="1" x14ac:dyDescent="0.15"/>
    <row r="83" ht="10.5" customHeight="1" x14ac:dyDescent="0.15"/>
    <row r="84" ht="10.5" customHeight="1" x14ac:dyDescent="0.15"/>
    <row r="85" ht="10.5" customHeight="1" x14ac:dyDescent="0.15"/>
    <row r="86" ht="10.5" customHeight="1" x14ac:dyDescent="0.15"/>
    <row r="87" ht="10.5" customHeight="1" x14ac:dyDescent="0.15"/>
    <row r="88" ht="10.5" customHeight="1" x14ac:dyDescent="0.15"/>
    <row r="89" ht="10.5" customHeight="1" x14ac:dyDescent="0.15"/>
    <row r="90" ht="10.5" customHeight="1" x14ac:dyDescent="0.15"/>
    <row r="91" ht="10.5" customHeight="1" x14ac:dyDescent="0.15"/>
    <row r="92" ht="10.5" customHeight="1" x14ac:dyDescent="0.15"/>
    <row r="93" ht="10.5" customHeight="1" x14ac:dyDescent="0.15"/>
    <row r="94" ht="10.5" customHeight="1" x14ac:dyDescent="0.15"/>
    <row r="95" ht="10.5" customHeight="1" x14ac:dyDescent="0.15"/>
    <row r="96" ht="10.5" customHeight="1" x14ac:dyDescent="0.15"/>
    <row r="97" ht="10.5" customHeight="1" x14ac:dyDescent="0.15"/>
    <row r="98" ht="10.5" customHeight="1" x14ac:dyDescent="0.15"/>
    <row r="99" ht="18" customHeight="1" x14ac:dyDescent="0.15"/>
    <row r="100" s="34" customFormat="1" ht="12" customHeight="1" x14ac:dyDescent="0.2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customFormat="1" ht="12" customHeight="1" x14ac:dyDescent="0.15"/>
    <row r="114" customFormat="1" ht="12" customHeight="1" x14ac:dyDescent="0.15"/>
    <row r="115" customFormat="1" ht="12" customHeight="1" x14ac:dyDescent="0.15"/>
    <row r="116" customFormat="1" ht="12" customHeight="1" x14ac:dyDescent="0.15"/>
    <row r="117" customFormat="1" ht="12" customHeight="1" x14ac:dyDescent="0.15"/>
    <row r="118" customFormat="1" ht="12" customHeight="1" x14ac:dyDescent="0.15"/>
    <row r="119" customFormat="1" ht="12" customHeight="1" x14ac:dyDescent="0.15"/>
    <row r="120" customFormat="1" ht="12" customHeight="1" x14ac:dyDescent="0.15"/>
    <row r="121" customFormat="1" ht="12" customHeight="1" x14ac:dyDescent="0.15"/>
    <row r="122" customFormat="1" ht="12" customHeight="1" x14ac:dyDescent="0.15"/>
    <row r="123" customFormat="1" ht="12" customHeight="1" x14ac:dyDescent="0.15"/>
    <row r="124" customFormat="1" ht="12" customHeight="1" x14ac:dyDescent="0.15"/>
    <row r="125" customFormat="1" ht="12" customHeight="1" x14ac:dyDescent="0.15"/>
    <row r="126" customFormat="1" ht="12" customHeight="1" x14ac:dyDescent="0.15"/>
    <row r="127" customFormat="1" ht="12" customHeight="1" x14ac:dyDescent="0.15"/>
    <row r="128" customFormat="1" ht="12" customHeight="1" x14ac:dyDescent="0.15"/>
    <row r="129" customFormat="1" ht="12" customHeight="1" x14ac:dyDescent="0.15"/>
    <row r="130" customFormat="1" ht="12" customHeight="1" x14ac:dyDescent="0.15"/>
    <row r="131" customFormat="1" ht="12" customHeight="1" x14ac:dyDescent="0.15"/>
    <row r="132" customFormat="1" ht="12" customHeight="1" x14ac:dyDescent="0.15"/>
    <row r="133" customFormat="1" ht="12" customHeight="1" x14ac:dyDescent="0.15"/>
    <row r="134" customFormat="1" ht="12" customHeight="1" x14ac:dyDescent="0.15"/>
    <row r="135" customFormat="1" ht="12" customHeight="1" x14ac:dyDescent="0.15"/>
    <row r="136" customFormat="1" ht="12" customHeight="1" x14ac:dyDescent="0.15"/>
    <row r="137" customFormat="1" ht="12" customHeight="1" x14ac:dyDescent="0.15"/>
    <row r="138" customFormat="1" ht="12" customHeight="1" x14ac:dyDescent="0.15"/>
    <row r="139" customFormat="1" ht="12" customHeight="1" x14ac:dyDescent="0.15"/>
    <row r="140" customFormat="1" ht="12" customHeight="1" x14ac:dyDescent="0.15"/>
    <row r="141" customFormat="1" ht="12" customHeight="1" x14ac:dyDescent="0.15"/>
    <row r="142" customFormat="1" ht="12" customHeight="1" x14ac:dyDescent="0.15"/>
    <row r="143" customFormat="1" ht="12" customHeight="1" x14ac:dyDescent="0.15"/>
    <row r="144" customFormat="1" ht="12" customHeight="1" x14ac:dyDescent="0.15"/>
    <row r="145" customFormat="1" ht="12" customHeight="1" x14ac:dyDescent="0.15"/>
    <row r="146" customFormat="1" ht="12" customHeight="1" x14ac:dyDescent="0.15"/>
    <row r="147" customFormat="1" ht="12" customHeight="1" x14ac:dyDescent="0.15"/>
    <row r="148" customFormat="1" ht="12" customHeight="1" x14ac:dyDescent="0.15"/>
    <row r="149" customFormat="1" ht="12" customHeight="1" x14ac:dyDescent="0.15"/>
    <row r="150" customFormat="1" ht="12" customHeight="1" x14ac:dyDescent="0.15"/>
    <row r="151" customFormat="1" ht="12" customHeight="1" x14ac:dyDescent="0.15"/>
    <row r="152" customFormat="1" ht="12" customHeight="1" x14ac:dyDescent="0.15"/>
    <row r="153" customFormat="1" ht="12" customHeight="1" x14ac:dyDescent="0.15"/>
    <row r="154" customFormat="1" ht="12" customHeight="1" x14ac:dyDescent="0.15"/>
    <row r="155" customFormat="1" ht="12" customHeight="1" x14ac:dyDescent="0.15"/>
    <row r="156" customFormat="1" ht="12" customHeight="1" x14ac:dyDescent="0.15"/>
    <row r="157" customFormat="1" ht="12" customHeight="1" x14ac:dyDescent="0.15"/>
    <row r="158" customFormat="1" ht="12" customHeight="1" x14ac:dyDescent="0.15"/>
    <row r="159" customFormat="1" ht="12" customHeight="1" x14ac:dyDescent="0.15"/>
    <row r="160" customFormat="1" ht="12" customHeight="1" x14ac:dyDescent="0.15"/>
    <row r="161" customFormat="1" ht="12" customHeight="1" x14ac:dyDescent="0.15"/>
    <row r="162" customFormat="1" ht="12" customHeight="1" x14ac:dyDescent="0.15"/>
    <row r="163" customFormat="1" ht="12" customHeight="1" x14ac:dyDescent="0.15"/>
    <row r="164" customFormat="1" ht="12" customHeight="1" x14ac:dyDescent="0.15"/>
    <row r="165" customFormat="1" ht="12" customHeight="1" x14ac:dyDescent="0.15"/>
    <row r="166" customFormat="1" ht="12" customHeight="1" x14ac:dyDescent="0.15"/>
    <row r="167" customFormat="1" ht="12" customHeight="1" x14ac:dyDescent="0.15"/>
    <row r="168" customFormat="1" ht="12" customHeight="1" x14ac:dyDescent="0.15"/>
    <row r="169" customFormat="1" ht="12" customHeight="1" x14ac:dyDescent="0.15"/>
    <row r="170" customFormat="1" ht="12" customHeight="1" x14ac:dyDescent="0.15"/>
    <row r="171" customFormat="1" ht="12" customHeight="1" x14ac:dyDescent="0.15"/>
    <row r="172" customFormat="1" ht="12" customHeight="1" x14ac:dyDescent="0.15"/>
    <row r="173" customFormat="1" ht="12" customHeight="1" x14ac:dyDescent="0.15"/>
    <row r="174" customFormat="1" ht="12" customHeight="1" x14ac:dyDescent="0.15"/>
    <row r="175" customFormat="1" ht="12" customHeight="1" x14ac:dyDescent="0.15"/>
    <row r="176" customFormat="1" ht="12" customHeight="1" x14ac:dyDescent="0.15"/>
    <row r="177" customFormat="1" ht="12" customHeight="1" x14ac:dyDescent="0.15"/>
    <row r="178" customFormat="1" ht="12" customHeight="1" x14ac:dyDescent="0.15"/>
    <row r="179" customFormat="1" ht="12" customHeight="1" x14ac:dyDescent="0.15"/>
    <row r="180" customFormat="1" ht="12" customHeight="1" x14ac:dyDescent="0.15"/>
    <row r="181" customFormat="1" ht="12" customHeight="1" x14ac:dyDescent="0.15"/>
    <row r="182" customFormat="1" ht="12" customHeight="1" x14ac:dyDescent="0.15"/>
    <row r="183" customFormat="1" ht="12" customHeight="1" x14ac:dyDescent="0.15"/>
    <row r="184" customFormat="1" ht="12" customHeight="1" x14ac:dyDescent="0.15"/>
    <row r="185" customFormat="1" ht="12" customHeight="1" x14ac:dyDescent="0.15"/>
    <row r="186" customFormat="1" ht="12" customHeight="1" x14ac:dyDescent="0.15"/>
    <row r="187" customFormat="1" ht="12" customHeight="1" x14ac:dyDescent="0.15"/>
    <row r="188" customFormat="1" ht="12" customHeight="1" x14ac:dyDescent="0.15"/>
    <row r="189" customFormat="1" ht="12" customHeight="1" x14ac:dyDescent="0.15"/>
    <row r="190" customFormat="1" ht="12" customHeight="1" x14ac:dyDescent="0.15"/>
    <row r="191" customFormat="1" ht="12" customHeight="1" x14ac:dyDescent="0.15"/>
    <row r="192" customFormat="1" ht="12" customHeight="1" x14ac:dyDescent="0.15"/>
    <row r="193" customFormat="1" ht="12" customHeight="1" x14ac:dyDescent="0.15"/>
    <row r="194" customFormat="1" ht="12" customHeight="1" x14ac:dyDescent="0.15"/>
    <row r="195" customFormat="1" ht="12" customHeight="1" x14ac:dyDescent="0.15"/>
    <row r="196" customFormat="1" ht="12" customHeight="1" x14ac:dyDescent="0.15"/>
    <row r="197" customFormat="1" ht="12" customHeight="1" x14ac:dyDescent="0.15"/>
    <row r="198" customFormat="1" ht="12" customHeight="1" x14ac:dyDescent="0.15"/>
    <row r="199" customFormat="1" ht="12" customHeight="1" x14ac:dyDescent="0.15"/>
    <row r="200" customFormat="1" ht="12" customHeight="1" x14ac:dyDescent="0.15"/>
    <row r="201" customFormat="1" ht="12" customHeight="1" x14ac:dyDescent="0.15"/>
    <row r="202" customFormat="1" ht="12" customHeight="1" x14ac:dyDescent="0.15"/>
    <row r="203" customFormat="1" ht="12" customHeight="1" x14ac:dyDescent="0.15"/>
    <row r="204" customFormat="1" ht="12" customHeight="1" x14ac:dyDescent="0.15"/>
    <row r="205" customFormat="1" ht="12" customHeight="1" x14ac:dyDescent="0.15"/>
    <row r="206" customFormat="1" ht="12" customHeight="1" x14ac:dyDescent="0.15"/>
  </sheetData>
  <mergeCells count="96">
    <mergeCell ref="A1:H1"/>
    <mergeCell ref="I1:P1"/>
    <mergeCell ref="Q1:X1"/>
    <mergeCell ref="C2:E2"/>
    <mergeCell ref="K2:M2"/>
    <mergeCell ref="S2:U2"/>
    <mergeCell ref="Y1:AF1"/>
    <mergeCell ref="A26:H26"/>
    <mergeCell ref="I26:P26"/>
    <mergeCell ref="AA2:AC2"/>
    <mergeCell ref="C27:E27"/>
    <mergeCell ref="K27:M27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K29:M29"/>
    <mergeCell ref="K24:N24"/>
    <mergeCell ref="Q24:R24"/>
    <mergeCell ref="C3:E3"/>
    <mergeCell ref="K3:M3"/>
    <mergeCell ref="C4:E4"/>
    <mergeCell ref="K4:M4"/>
    <mergeCell ref="C29:E29"/>
    <mergeCell ref="Y24:Z24"/>
    <mergeCell ref="AA3:AC3"/>
    <mergeCell ref="C28:E28"/>
    <mergeCell ref="K28:M28"/>
    <mergeCell ref="AA4:AC4"/>
    <mergeCell ref="S3:U3"/>
    <mergeCell ref="S4:U4"/>
    <mergeCell ref="Y5:AB5"/>
    <mergeCell ref="AC5:AF5"/>
    <mergeCell ref="AA24:AD24"/>
    <mergeCell ref="Q26:X26"/>
    <mergeCell ref="Y26:AF26"/>
    <mergeCell ref="A51:H51"/>
    <mergeCell ref="S27:U27"/>
    <mergeCell ref="AA27:AC27"/>
    <mergeCell ref="K49:N49"/>
    <mergeCell ref="A49:B49"/>
    <mergeCell ref="C49:F49"/>
    <mergeCell ref="I49:J49"/>
    <mergeCell ref="S28:U28"/>
    <mergeCell ref="AA28:AC28"/>
    <mergeCell ref="A30:D30"/>
    <mergeCell ref="E30:H30"/>
    <mergeCell ref="I30:L30"/>
    <mergeCell ref="M30:P30"/>
    <mergeCell ref="S29:U29"/>
    <mergeCell ref="AA29:AC29"/>
    <mergeCell ref="AC30:AF30"/>
    <mergeCell ref="C52:E52"/>
    <mergeCell ref="C74:F74"/>
    <mergeCell ref="Q30:T30"/>
    <mergeCell ref="U30:X30"/>
    <mergeCell ref="Y30:AB30"/>
    <mergeCell ref="A55:D55"/>
    <mergeCell ref="E55:H55"/>
    <mergeCell ref="Q49:R49"/>
    <mergeCell ref="S49:V49"/>
    <mergeCell ref="Y49:Z49"/>
    <mergeCell ref="AA49:AD49"/>
    <mergeCell ref="A74:B74"/>
    <mergeCell ref="C54:E54"/>
    <mergeCell ref="I51:P51"/>
    <mergeCell ref="Q51:X51"/>
    <mergeCell ref="Y51:AF51"/>
    <mergeCell ref="K52:M52"/>
    <mergeCell ref="S52:U52"/>
    <mergeCell ref="AA52:AC52"/>
    <mergeCell ref="K53:M53"/>
    <mergeCell ref="S53:U53"/>
    <mergeCell ref="AA53:AC53"/>
    <mergeCell ref="K54:M54"/>
    <mergeCell ref="S54:U54"/>
    <mergeCell ref="AA54:AC54"/>
    <mergeCell ref="C53:E53"/>
    <mergeCell ref="AA74:AD74"/>
    <mergeCell ref="I55:L55"/>
    <mergeCell ref="M55:P55"/>
    <mergeCell ref="Q55:T55"/>
    <mergeCell ref="U55:X55"/>
    <mergeCell ref="Y55:AB55"/>
    <mergeCell ref="AC55:AF55"/>
    <mergeCell ref="I74:J74"/>
    <mergeCell ref="K74:N74"/>
    <mergeCell ref="Q74:R74"/>
    <mergeCell ref="S74:V74"/>
    <mergeCell ref="Y74:Z74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E30BC-B308-49AE-B5E1-1D00E0D014CA}">
  <dimension ref="A1:AF206"/>
  <sheetViews>
    <sheetView showGridLines="0" topLeftCell="A22" zoomScaleNormal="100" workbookViewId="0">
      <selection activeCell="E6" sqref="E6"/>
    </sheetView>
  </sheetViews>
  <sheetFormatPr defaultRowHeight="9" x14ac:dyDescent="0.15"/>
  <cols>
    <col min="1" max="33" width="6.59765625" customWidth="1"/>
  </cols>
  <sheetData>
    <row r="1" spans="1:32" s="58" customFormat="1" ht="13.5" customHeight="1" x14ac:dyDescent="0.2">
      <c r="A1" s="582" t="s">
        <v>723</v>
      </c>
      <c r="B1" s="583"/>
      <c r="C1" s="583"/>
      <c r="D1" s="583"/>
      <c r="E1" s="583"/>
      <c r="F1" s="583"/>
      <c r="G1" s="583"/>
      <c r="H1" s="584"/>
      <c r="I1" s="553" t="s">
        <v>724</v>
      </c>
      <c r="J1" s="554"/>
      <c r="K1" s="554"/>
      <c r="L1" s="554"/>
      <c r="M1" s="554"/>
      <c r="N1" s="554"/>
      <c r="O1" s="554"/>
      <c r="P1" s="555"/>
      <c r="Q1" s="585" t="s">
        <v>725</v>
      </c>
      <c r="R1" s="586"/>
      <c r="S1" s="586"/>
      <c r="T1" s="586"/>
      <c r="U1" s="586"/>
      <c r="V1" s="586"/>
      <c r="W1" s="586"/>
      <c r="X1" s="587"/>
      <c r="Y1" s="568" t="s">
        <v>726</v>
      </c>
      <c r="Z1" s="569"/>
      <c r="AA1" s="569"/>
      <c r="AB1" s="569"/>
      <c r="AC1" s="569"/>
      <c r="AD1" s="569"/>
      <c r="AE1" s="569"/>
      <c r="AF1" s="570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971</v>
      </c>
      <c r="H2" s="48"/>
      <c r="J2" s="47"/>
      <c r="K2" s="144" t="s">
        <v>271</v>
      </c>
      <c r="L2" s="145"/>
      <c r="M2" s="145"/>
      <c r="N2" s="49" t="s">
        <v>942</v>
      </c>
      <c r="P2" s="48"/>
      <c r="R2" s="47"/>
      <c r="S2" s="144" t="s">
        <v>271</v>
      </c>
      <c r="T2" s="145"/>
      <c r="U2" s="145"/>
      <c r="V2" s="49" t="s">
        <v>942</v>
      </c>
      <c r="X2" s="48"/>
      <c r="Z2" s="47"/>
      <c r="AA2" s="144" t="s">
        <v>271</v>
      </c>
      <c r="AB2" s="145"/>
      <c r="AC2" s="145"/>
      <c r="AD2" s="49" t="s">
        <v>960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1008</v>
      </c>
      <c r="G3" s="32"/>
      <c r="H3" s="33"/>
      <c r="I3" s="29"/>
      <c r="K3" s="144" t="s">
        <v>595</v>
      </c>
      <c r="L3" s="145"/>
      <c r="M3" s="145"/>
      <c r="N3" s="38" t="s">
        <v>918</v>
      </c>
      <c r="O3" s="32"/>
      <c r="P3" s="33"/>
      <c r="Q3" s="29"/>
      <c r="S3" s="144" t="s">
        <v>595</v>
      </c>
      <c r="T3" s="145"/>
      <c r="U3" s="145"/>
      <c r="V3" s="49" t="s">
        <v>267</v>
      </c>
      <c r="W3" s="32"/>
      <c r="X3" s="33"/>
      <c r="Y3" s="29"/>
      <c r="AA3" s="144" t="s">
        <v>595</v>
      </c>
      <c r="AB3" s="145"/>
      <c r="AC3" s="145"/>
      <c r="AD3" s="49" t="s">
        <v>931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11</v>
      </c>
      <c r="G4" s="32"/>
      <c r="H4" s="33"/>
      <c r="I4" s="29"/>
      <c r="K4" s="144" t="s">
        <v>596</v>
      </c>
      <c r="L4" s="145"/>
      <c r="M4" s="145"/>
      <c r="N4" s="49">
        <v>14</v>
      </c>
      <c r="O4" s="32"/>
      <c r="P4" s="33"/>
      <c r="Q4" s="29"/>
      <c r="S4" s="144" t="s">
        <v>596</v>
      </c>
      <c r="T4" s="145"/>
      <c r="U4" s="145"/>
      <c r="V4" s="49">
        <v>14</v>
      </c>
      <c r="W4" s="32"/>
      <c r="X4" s="33"/>
      <c r="Y4" s="29"/>
      <c r="AA4" s="144" t="s">
        <v>596</v>
      </c>
      <c r="AB4" s="145"/>
      <c r="AC4" s="145"/>
      <c r="AD4" s="49">
        <v>12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327" t="s">
        <v>8</v>
      </c>
      <c r="Z5" s="134"/>
      <c r="AA5" s="134"/>
      <c r="AB5" s="135"/>
      <c r="AC5" s="144" t="s">
        <v>9</v>
      </c>
      <c r="AD5" s="328"/>
      <c r="AE5" s="328"/>
      <c r="AF5" s="329"/>
    </row>
    <row r="6" spans="1:32" ht="10.5" customHeight="1" x14ac:dyDescent="0.2">
      <c r="A6" s="53" t="s">
        <v>11</v>
      </c>
      <c r="B6" s="54">
        <v>39</v>
      </c>
      <c r="C6" s="26" t="s">
        <v>12</v>
      </c>
      <c r="D6" s="55">
        <v>30</v>
      </c>
      <c r="E6" s="53" t="s">
        <v>11</v>
      </c>
      <c r="F6" s="54">
        <v>41</v>
      </c>
      <c r="G6" s="26" t="s">
        <v>12</v>
      </c>
      <c r="H6" s="55">
        <v>33</v>
      </c>
      <c r="I6" s="53" t="s">
        <v>11</v>
      </c>
      <c r="J6" s="54">
        <v>37</v>
      </c>
      <c r="K6" s="26" t="s">
        <v>12</v>
      </c>
      <c r="L6" s="55">
        <v>34</v>
      </c>
      <c r="M6" s="53" t="s">
        <v>11</v>
      </c>
      <c r="N6" s="54">
        <v>35</v>
      </c>
      <c r="O6" s="26" t="s">
        <v>12</v>
      </c>
      <c r="P6" s="55">
        <v>36</v>
      </c>
      <c r="Q6" s="53" t="s">
        <v>11</v>
      </c>
      <c r="R6" s="54">
        <v>34</v>
      </c>
      <c r="S6" s="26" t="s">
        <v>12</v>
      </c>
      <c r="T6" s="55">
        <v>35</v>
      </c>
      <c r="U6" s="53" t="s">
        <v>11</v>
      </c>
      <c r="V6" s="54">
        <v>35</v>
      </c>
      <c r="W6" s="26" t="s">
        <v>12</v>
      </c>
      <c r="X6" s="55">
        <v>33</v>
      </c>
      <c r="Y6" s="29" t="s">
        <v>11</v>
      </c>
      <c r="Z6" s="35">
        <v>35</v>
      </c>
      <c r="AA6" s="32" t="s">
        <v>12</v>
      </c>
      <c r="AB6" s="36">
        <v>37</v>
      </c>
      <c r="AC6" s="29" t="s">
        <v>11</v>
      </c>
      <c r="AD6" s="35">
        <v>32</v>
      </c>
      <c r="AE6" s="32" t="s">
        <v>12</v>
      </c>
      <c r="AF6" s="36">
        <v>32</v>
      </c>
    </row>
    <row r="7" spans="1:32" ht="10.5" customHeight="1" x14ac:dyDescent="0.2">
      <c r="A7" s="53" t="s">
        <v>13</v>
      </c>
      <c r="B7" s="54">
        <v>28</v>
      </c>
      <c r="C7" s="26" t="s">
        <v>14</v>
      </c>
      <c r="D7" s="55">
        <v>43</v>
      </c>
      <c r="E7" s="53" t="s">
        <v>13</v>
      </c>
      <c r="F7" s="54">
        <v>42</v>
      </c>
      <c r="G7" s="26" t="s">
        <v>14</v>
      </c>
      <c r="H7" s="55">
        <v>23</v>
      </c>
      <c r="I7" s="53" t="s">
        <v>13</v>
      </c>
      <c r="J7" s="54">
        <v>33</v>
      </c>
      <c r="K7" s="26" t="s">
        <v>14</v>
      </c>
      <c r="L7" s="55">
        <v>27</v>
      </c>
      <c r="M7" s="53" t="s">
        <v>13</v>
      </c>
      <c r="N7" s="54">
        <v>33</v>
      </c>
      <c r="O7" s="26" t="s">
        <v>14</v>
      </c>
      <c r="P7" s="55">
        <v>28</v>
      </c>
      <c r="Q7" s="53" t="s">
        <v>13</v>
      </c>
      <c r="R7" s="54">
        <v>37</v>
      </c>
      <c r="S7" s="26" t="s">
        <v>14</v>
      </c>
      <c r="T7" s="55">
        <v>34</v>
      </c>
      <c r="U7" s="53" t="s">
        <v>13</v>
      </c>
      <c r="V7" s="54">
        <v>34</v>
      </c>
      <c r="W7" s="26" t="s">
        <v>14</v>
      </c>
      <c r="X7" s="55">
        <v>38</v>
      </c>
      <c r="Y7" s="29" t="s">
        <v>13</v>
      </c>
      <c r="Z7" s="35">
        <v>40</v>
      </c>
      <c r="AA7" s="32" t="s">
        <v>14</v>
      </c>
      <c r="AB7" s="36">
        <v>38</v>
      </c>
      <c r="AC7" s="29" t="s">
        <v>13</v>
      </c>
      <c r="AD7" s="35">
        <v>30</v>
      </c>
      <c r="AE7" s="32" t="s">
        <v>14</v>
      </c>
      <c r="AF7" s="36">
        <v>34</v>
      </c>
    </row>
    <row r="8" spans="1:32" ht="10.5" customHeight="1" x14ac:dyDescent="0.2">
      <c r="A8" s="53" t="s">
        <v>15</v>
      </c>
      <c r="B8" s="54">
        <v>29</v>
      </c>
      <c r="C8" s="26" t="s">
        <v>16</v>
      </c>
      <c r="D8" s="55">
        <v>42</v>
      </c>
      <c r="E8" s="53" t="s">
        <v>15</v>
      </c>
      <c r="F8" s="54">
        <v>30</v>
      </c>
      <c r="G8" s="26" t="s">
        <v>16</v>
      </c>
      <c r="H8" s="55">
        <v>29</v>
      </c>
      <c r="I8" s="53" t="s">
        <v>15</v>
      </c>
      <c r="J8" s="54">
        <v>29</v>
      </c>
      <c r="K8" s="26" t="s">
        <v>16</v>
      </c>
      <c r="L8" s="55">
        <v>34</v>
      </c>
      <c r="M8" s="53" t="s">
        <v>15</v>
      </c>
      <c r="N8" s="54">
        <v>26</v>
      </c>
      <c r="O8" s="26" t="s">
        <v>16</v>
      </c>
      <c r="P8" s="55">
        <v>35</v>
      </c>
      <c r="Q8" s="53" t="s">
        <v>15</v>
      </c>
      <c r="R8" s="54">
        <v>30</v>
      </c>
      <c r="S8" s="26" t="s">
        <v>16</v>
      </c>
      <c r="T8" s="55">
        <v>29</v>
      </c>
      <c r="U8" s="53" t="s">
        <v>15</v>
      </c>
      <c r="V8" s="54">
        <v>36</v>
      </c>
      <c r="W8" s="26" t="s">
        <v>16</v>
      </c>
      <c r="X8" s="55">
        <v>35</v>
      </c>
      <c r="Y8" s="29" t="s">
        <v>15</v>
      </c>
      <c r="Z8" s="35">
        <v>35</v>
      </c>
      <c r="AA8" s="32" t="s">
        <v>16</v>
      </c>
      <c r="AB8" s="36">
        <v>27</v>
      </c>
      <c r="AC8" s="29" t="s">
        <v>15</v>
      </c>
      <c r="AD8" s="35">
        <v>33</v>
      </c>
      <c r="AE8" s="32" t="s">
        <v>16</v>
      </c>
      <c r="AF8" s="36">
        <v>46</v>
      </c>
    </row>
    <row r="9" spans="1:32" ht="10.5" customHeight="1" x14ac:dyDescent="0.2">
      <c r="A9" s="53" t="s">
        <v>17</v>
      </c>
      <c r="B9" s="54">
        <v>42</v>
      </c>
      <c r="C9" s="26" t="s">
        <v>18</v>
      </c>
      <c r="D9" s="55">
        <v>32</v>
      </c>
      <c r="E9" s="53" t="s">
        <v>17</v>
      </c>
      <c r="F9" s="54">
        <v>35</v>
      </c>
      <c r="G9" s="26" t="s">
        <v>18</v>
      </c>
      <c r="H9" s="55">
        <v>30</v>
      </c>
      <c r="I9" s="53" t="s">
        <v>17</v>
      </c>
      <c r="J9" s="54">
        <v>26</v>
      </c>
      <c r="K9" s="26" t="s">
        <v>18</v>
      </c>
      <c r="L9" s="55">
        <v>30</v>
      </c>
      <c r="M9" s="53" t="s">
        <v>17</v>
      </c>
      <c r="N9" s="54">
        <v>37</v>
      </c>
      <c r="O9" s="26" t="s">
        <v>18</v>
      </c>
      <c r="P9" s="55">
        <v>36</v>
      </c>
      <c r="Q9" s="53" t="s">
        <v>17</v>
      </c>
      <c r="R9" s="54">
        <v>37</v>
      </c>
      <c r="S9" s="26" t="s">
        <v>18</v>
      </c>
      <c r="T9" s="55">
        <v>34</v>
      </c>
      <c r="U9" s="53" t="s">
        <v>17</v>
      </c>
      <c r="V9" s="54">
        <v>38</v>
      </c>
      <c r="W9" s="26" t="s">
        <v>18</v>
      </c>
      <c r="X9" s="55">
        <v>36</v>
      </c>
      <c r="Y9" s="29" t="s">
        <v>17</v>
      </c>
      <c r="Z9" s="35">
        <v>49</v>
      </c>
      <c r="AA9" s="32" t="s">
        <v>18</v>
      </c>
      <c r="AB9" s="36">
        <v>30</v>
      </c>
      <c r="AC9" s="29" t="s">
        <v>17</v>
      </c>
      <c r="AD9" s="35">
        <v>45</v>
      </c>
      <c r="AE9" s="32" t="s">
        <v>18</v>
      </c>
      <c r="AF9" s="36">
        <v>37</v>
      </c>
    </row>
    <row r="10" spans="1:32" ht="10.5" customHeight="1" x14ac:dyDescent="0.2">
      <c r="A10" s="53" t="s">
        <v>19</v>
      </c>
      <c r="B10" s="54">
        <v>40</v>
      </c>
      <c r="C10" s="26" t="s">
        <v>20</v>
      </c>
      <c r="D10" s="55">
        <v>31</v>
      </c>
      <c r="E10" s="53" t="s">
        <v>19</v>
      </c>
      <c r="F10" s="54">
        <v>28</v>
      </c>
      <c r="G10" s="26" t="s">
        <v>20</v>
      </c>
      <c r="H10" s="55">
        <v>30</v>
      </c>
      <c r="I10" s="53" t="s">
        <v>19</v>
      </c>
      <c r="J10" s="54">
        <v>35</v>
      </c>
      <c r="K10" s="26" t="s">
        <v>20</v>
      </c>
      <c r="L10" s="55">
        <v>35</v>
      </c>
      <c r="M10" s="53" t="s">
        <v>19</v>
      </c>
      <c r="N10" s="54">
        <v>43</v>
      </c>
      <c r="O10" s="26" t="s">
        <v>20</v>
      </c>
      <c r="P10" s="55">
        <v>47</v>
      </c>
      <c r="Q10" s="53" t="s">
        <v>19</v>
      </c>
      <c r="R10" s="54">
        <v>36</v>
      </c>
      <c r="S10" s="26" t="s">
        <v>20</v>
      </c>
      <c r="T10" s="55">
        <v>35</v>
      </c>
      <c r="U10" s="53" t="s">
        <v>19</v>
      </c>
      <c r="V10" s="54">
        <v>30</v>
      </c>
      <c r="W10" s="26" t="s">
        <v>20</v>
      </c>
      <c r="X10" s="55">
        <v>39</v>
      </c>
      <c r="Y10" s="29" t="s">
        <v>19</v>
      </c>
      <c r="Z10" s="35">
        <v>42</v>
      </c>
      <c r="AA10" s="32" t="s">
        <v>20</v>
      </c>
      <c r="AB10" s="36">
        <v>29</v>
      </c>
      <c r="AC10" s="29" t="s">
        <v>19</v>
      </c>
      <c r="AD10" s="35">
        <v>37</v>
      </c>
      <c r="AE10" s="32" t="s">
        <v>20</v>
      </c>
      <c r="AF10" s="36">
        <v>31</v>
      </c>
    </row>
    <row r="11" spans="1:32" ht="10.5" customHeight="1" x14ac:dyDescent="0.2">
      <c r="A11" s="53" t="s">
        <v>21</v>
      </c>
      <c r="B11" s="54">
        <v>30</v>
      </c>
      <c r="C11" s="26" t="s">
        <v>22</v>
      </c>
      <c r="D11" s="55">
        <v>40</v>
      </c>
      <c r="E11" s="53" t="s">
        <v>21</v>
      </c>
      <c r="F11" s="54">
        <v>45</v>
      </c>
      <c r="G11" s="26" t="s">
        <v>22</v>
      </c>
      <c r="H11" s="55">
        <v>25</v>
      </c>
      <c r="I11" s="53" t="s">
        <v>21</v>
      </c>
      <c r="J11" s="54">
        <v>32</v>
      </c>
      <c r="K11" s="26" t="s">
        <v>22</v>
      </c>
      <c r="L11" s="55">
        <v>38</v>
      </c>
      <c r="M11" s="53" t="s">
        <v>21</v>
      </c>
      <c r="N11" s="54">
        <v>45</v>
      </c>
      <c r="O11" s="26" t="s">
        <v>22</v>
      </c>
      <c r="P11" s="55">
        <v>40</v>
      </c>
      <c r="Q11" s="53" t="s">
        <v>21</v>
      </c>
      <c r="R11" s="54">
        <v>29</v>
      </c>
      <c r="S11" s="26" t="s">
        <v>22</v>
      </c>
      <c r="T11" s="55">
        <v>27</v>
      </c>
      <c r="U11" s="53" t="s">
        <v>21</v>
      </c>
      <c r="V11" s="54">
        <v>31</v>
      </c>
      <c r="W11" s="26" t="s">
        <v>22</v>
      </c>
      <c r="X11" s="55">
        <v>32</v>
      </c>
      <c r="Y11" s="29" t="s">
        <v>21</v>
      </c>
      <c r="Z11" s="35">
        <v>48</v>
      </c>
      <c r="AA11" s="32" t="s">
        <v>22</v>
      </c>
      <c r="AB11" s="36">
        <v>45</v>
      </c>
      <c r="AC11" s="29" t="s">
        <v>21</v>
      </c>
      <c r="AD11" s="35">
        <v>35</v>
      </c>
      <c r="AE11" s="32" t="s">
        <v>22</v>
      </c>
      <c r="AF11" s="36">
        <v>32</v>
      </c>
    </row>
    <row r="12" spans="1:32" ht="10.5" customHeight="1" x14ac:dyDescent="0.2">
      <c r="A12" s="53" t="s">
        <v>23</v>
      </c>
      <c r="B12" s="54">
        <v>31</v>
      </c>
      <c r="C12" s="26" t="s">
        <v>24</v>
      </c>
      <c r="D12" s="55">
        <v>34</v>
      </c>
      <c r="E12" s="53" t="s">
        <v>23</v>
      </c>
      <c r="F12" s="54">
        <v>43</v>
      </c>
      <c r="G12" s="26" t="s">
        <v>24</v>
      </c>
      <c r="H12" s="55">
        <v>44</v>
      </c>
      <c r="I12" s="53" t="s">
        <v>23</v>
      </c>
      <c r="J12" s="54">
        <v>35</v>
      </c>
      <c r="K12" s="26" t="s">
        <v>24</v>
      </c>
      <c r="L12" s="55">
        <v>38</v>
      </c>
      <c r="M12" s="53" t="s">
        <v>23</v>
      </c>
      <c r="N12" s="54">
        <v>36</v>
      </c>
      <c r="O12" s="26" t="s">
        <v>24</v>
      </c>
      <c r="P12" s="55">
        <v>44</v>
      </c>
      <c r="Q12" s="53" t="s">
        <v>23</v>
      </c>
      <c r="R12" s="54">
        <v>38</v>
      </c>
      <c r="S12" s="26" t="s">
        <v>24</v>
      </c>
      <c r="T12" s="55">
        <v>37</v>
      </c>
      <c r="U12" s="53" t="s">
        <v>23</v>
      </c>
      <c r="V12" s="54">
        <v>41</v>
      </c>
      <c r="W12" s="26" t="s">
        <v>24</v>
      </c>
      <c r="X12" s="55">
        <v>34</v>
      </c>
      <c r="Y12" s="29" t="s">
        <v>23</v>
      </c>
      <c r="Z12" s="35">
        <v>34</v>
      </c>
      <c r="AA12" s="32" t="s">
        <v>24</v>
      </c>
      <c r="AB12" s="36">
        <v>35</v>
      </c>
      <c r="AC12" s="29" t="s">
        <v>23</v>
      </c>
      <c r="AD12" s="35">
        <v>30</v>
      </c>
      <c r="AE12" s="32" t="s">
        <v>24</v>
      </c>
      <c r="AF12" s="36">
        <v>27</v>
      </c>
    </row>
    <row r="13" spans="1:32" ht="10.5" customHeight="1" x14ac:dyDescent="0.2">
      <c r="A13" s="53" t="s">
        <v>25</v>
      </c>
      <c r="B13" s="54">
        <v>38</v>
      </c>
      <c r="C13" s="26" t="s">
        <v>26</v>
      </c>
      <c r="D13" s="55">
        <v>35</v>
      </c>
      <c r="E13" s="53" t="s">
        <v>25</v>
      </c>
      <c r="F13" s="54">
        <v>31</v>
      </c>
      <c r="G13" s="26" t="s">
        <v>26</v>
      </c>
      <c r="H13" s="55">
        <v>41</v>
      </c>
      <c r="I13" s="53" t="s">
        <v>25</v>
      </c>
      <c r="J13" s="54">
        <v>36</v>
      </c>
      <c r="K13" s="26" t="s">
        <v>26</v>
      </c>
      <c r="L13" s="55">
        <v>33</v>
      </c>
      <c r="M13" s="53" t="s">
        <v>25</v>
      </c>
      <c r="N13" s="54">
        <v>45</v>
      </c>
      <c r="O13" s="26" t="s">
        <v>26</v>
      </c>
      <c r="P13" s="55">
        <v>45</v>
      </c>
      <c r="Q13" s="53" t="s">
        <v>25</v>
      </c>
      <c r="R13" s="54">
        <v>41</v>
      </c>
      <c r="S13" s="26" t="s">
        <v>26</v>
      </c>
      <c r="T13" s="55">
        <v>38</v>
      </c>
      <c r="U13" s="53" t="s">
        <v>25</v>
      </c>
      <c r="V13" s="54">
        <v>49</v>
      </c>
      <c r="W13" s="26" t="s">
        <v>26</v>
      </c>
      <c r="X13" s="55">
        <v>42</v>
      </c>
      <c r="Y13" s="29" t="s">
        <v>25</v>
      </c>
      <c r="Z13" s="35">
        <v>33</v>
      </c>
      <c r="AA13" s="32" t="s">
        <v>26</v>
      </c>
      <c r="AB13" s="36">
        <v>30</v>
      </c>
      <c r="AC13" s="29" t="s">
        <v>25</v>
      </c>
      <c r="AD13" s="35">
        <v>37</v>
      </c>
      <c r="AE13" s="32" t="s">
        <v>26</v>
      </c>
      <c r="AF13" s="36">
        <v>32</v>
      </c>
    </row>
    <row r="14" spans="1:32" ht="10.5" customHeight="1" x14ac:dyDescent="0.2">
      <c r="A14" s="53" t="s">
        <v>27</v>
      </c>
      <c r="B14" s="54">
        <v>33</v>
      </c>
      <c r="C14" s="26" t="s">
        <v>28</v>
      </c>
      <c r="D14" s="55">
        <v>48</v>
      </c>
      <c r="E14" s="53" t="s">
        <v>27</v>
      </c>
      <c r="F14" s="54">
        <v>32</v>
      </c>
      <c r="G14" s="26" t="s">
        <v>28</v>
      </c>
      <c r="H14" s="55">
        <v>28</v>
      </c>
      <c r="I14" s="53" t="s">
        <v>27</v>
      </c>
      <c r="J14" s="54">
        <v>38</v>
      </c>
      <c r="K14" s="26" t="s">
        <v>28</v>
      </c>
      <c r="L14" s="55">
        <v>30</v>
      </c>
      <c r="M14" s="53" t="s">
        <v>27</v>
      </c>
      <c r="N14" s="54">
        <v>33</v>
      </c>
      <c r="O14" s="26" t="s">
        <v>28</v>
      </c>
      <c r="P14" s="55">
        <v>33</v>
      </c>
      <c r="Q14" s="53" t="s">
        <v>27</v>
      </c>
      <c r="R14" s="54">
        <v>37</v>
      </c>
      <c r="S14" s="26" t="s">
        <v>28</v>
      </c>
      <c r="T14" s="55">
        <v>35</v>
      </c>
      <c r="U14" s="53" t="s">
        <v>27</v>
      </c>
      <c r="V14" s="54">
        <v>35</v>
      </c>
      <c r="W14" s="26" t="s">
        <v>28</v>
      </c>
      <c r="X14" s="55">
        <v>52</v>
      </c>
      <c r="Y14" s="29" t="s">
        <v>27</v>
      </c>
      <c r="Z14" s="35">
        <v>46</v>
      </c>
      <c r="AA14" s="32" t="s">
        <v>28</v>
      </c>
      <c r="AB14" s="36">
        <v>33</v>
      </c>
      <c r="AC14" s="29" t="s">
        <v>27</v>
      </c>
      <c r="AD14" s="35">
        <v>34</v>
      </c>
      <c r="AE14" s="32" t="s">
        <v>28</v>
      </c>
      <c r="AF14" s="36">
        <v>38</v>
      </c>
    </row>
    <row r="15" spans="1:32" ht="10.5" customHeight="1" x14ac:dyDescent="0.2">
      <c r="A15" s="53" t="s">
        <v>29</v>
      </c>
      <c r="B15" s="54">
        <v>33</v>
      </c>
      <c r="C15" s="26" t="s">
        <v>30</v>
      </c>
      <c r="D15" s="55">
        <v>43</v>
      </c>
      <c r="E15" s="53" t="s">
        <v>29</v>
      </c>
      <c r="F15" s="54">
        <v>33</v>
      </c>
      <c r="G15" s="26" t="s">
        <v>30</v>
      </c>
      <c r="H15" s="55">
        <v>30</v>
      </c>
      <c r="I15" s="53" t="s">
        <v>29</v>
      </c>
      <c r="J15" s="54">
        <v>29</v>
      </c>
      <c r="K15" s="26" t="s">
        <v>30</v>
      </c>
      <c r="L15" s="55">
        <v>23</v>
      </c>
      <c r="M15" s="53" t="s">
        <v>29</v>
      </c>
      <c r="N15" s="54">
        <v>39</v>
      </c>
      <c r="O15" s="26" t="s">
        <v>30</v>
      </c>
      <c r="P15" s="55">
        <v>39</v>
      </c>
      <c r="Q15" s="53" t="s">
        <v>29</v>
      </c>
      <c r="R15" s="54">
        <v>23</v>
      </c>
      <c r="S15" s="26" t="s">
        <v>30</v>
      </c>
      <c r="T15" s="55">
        <v>21</v>
      </c>
      <c r="U15" s="53" t="s">
        <v>29</v>
      </c>
      <c r="V15" s="54">
        <v>42</v>
      </c>
      <c r="W15" s="26" t="s">
        <v>30</v>
      </c>
      <c r="X15" s="55">
        <v>37</v>
      </c>
      <c r="Y15" s="29" t="s">
        <v>29</v>
      </c>
      <c r="Z15" s="35">
        <v>41</v>
      </c>
      <c r="AA15" s="32" t="s">
        <v>30</v>
      </c>
      <c r="AB15" s="36">
        <v>29</v>
      </c>
      <c r="AC15" s="29" t="s">
        <v>29</v>
      </c>
      <c r="AD15" s="35">
        <v>35</v>
      </c>
      <c r="AE15" s="32" t="s">
        <v>30</v>
      </c>
      <c r="AF15" s="36">
        <v>34</v>
      </c>
    </row>
    <row r="16" spans="1:32" ht="10.5" customHeight="1" x14ac:dyDescent="0.2">
      <c r="A16" s="53" t="s">
        <v>31</v>
      </c>
      <c r="B16" s="54">
        <v>45</v>
      </c>
      <c r="C16" s="26" t="s">
        <v>32</v>
      </c>
      <c r="D16" s="55">
        <v>40</v>
      </c>
      <c r="E16" s="53" t="s">
        <v>31</v>
      </c>
      <c r="F16" s="54">
        <v>25</v>
      </c>
      <c r="G16" s="26" t="s">
        <v>32</v>
      </c>
      <c r="H16" s="55">
        <v>27</v>
      </c>
      <c r="I16" s="53" t="s">
        <v>31</v>
      </c>
      <c r="J16" s="54">
        <v>31</v>
      </c>
      <c r="K16" s="26" t="s">
        <v>32</v>
      </c>
      <c r="L16" s="55">
        <v>32</v>
      </c>
      <c r="M16" s="53" t="s">
        <v>31</v>
      </c>
      <c r="N16" s="54">
        <v>35</v>
      </c>
      <c r="O16" s="26" t="s">
        <v>32</v>
      </c>
      <c r="P16" s="55">
        <v>40</v>
      </c>
      <c r="Q16" s="53" t="s">
        <v>31</v>
      </c>
      <c r="R16" s="54">
        <v>33</v>
      </c>
      <c r="S16" s="26" t="s">
        <v>32</v>
      </c>
      <c r="T16" s="55">
        <v>32</v>
      </c>
      <c r="U16" s="53" t="s">
        <v>31</v>
      </c>
      <c r="V16" s="54">
        <v>45</v>
      </c>
      <c r="W16" s="26" t="s">
        <v>32</v>
      </c>
      <c r="X16" s="55">
        <v>44</v>
      </c>
      <c r="Y16" s="29" t="s">
        <v>31</v>
      </c>
      <c r="Z16" s="35">
        <v>40</v>
      </c>
      <c r="AA16" s="32" t="s">
        <v>32</v>
      </c>
      <c r="AB16" s="36">
        <v>47</v>
      </c>
      <c r="AC16" s="29" t="s">
        <v>31</v>
      </c>
      <c r="AD16" s="35">
        <v>29</v>
      </c>
      <c r="AE16" s="32" t="s">
        <v>32</v>
      </c>
      <c r="AF16" s="36">
        <v>33</v>
      </c>
    </row>
    <row r="17" spans="1:32" ht="10.5" customHeight="1" x14ac:dyDescent="0.2">
      <c r="A17" s="53" t="s">
        <v>33</v>
      </c>
      <c r="B17" s="54">
        <v>40</v>
      </c>
      <c r="C17" s="26" t="s">
        <v>34</v>
      </c>
      <c r="D17" s="55">
        <v>33</v>
      </c>
      <c r="E17" s="53" t="s">
        <v>33</v>
      </c>
      <c r="F17" s="54">
        <v>31</v>
      </c>
      <c r="G17" s="26" t="s">
        <v>34</v>
      </c>
      <c r="H17" s="55">
        <v>33</v>
      </c>
      <c r="I17" s="53" t="s">
        <v>33</v>
      </c>
      <c r="J17" s="54">
        <v>39</v>
      </c>
      <c r="K17" s="26" t="s">
        <v>34</v>
      </c>
      <c r="L17" s="55">
        <v>40</v>
      </c>
      <c r="M17" s="53" t="s">
        <v>33</v>
      </c>
      <c r="N17" s="54">
        <v>36</v>
      </c>
      <c r="O17" s="26" t="s">
        <v>34</v>
      </c>
      <c r="P17" s="55">
        <v>34</v>
      </c>
      <c r="Q17" s="53" t="s">
        <v>33</v>
      </c>
      <c r="R17" s="54">
        <v>44</v>
      </c>
      <c r="S17" s="26" t="s">
        <v>34</v>
      </c>
      <c r="T17" s="55">
        <v>42</v>
      </c>
      <c r="U17" s="53" t="s">
        <v>33</v>
      </c>
      <c r="V17" s="54">
        <v>28</v>
      </c>
      <c r="W17" s="26" t="s">
        <v>34</v>
      </c>
      <c r="X17" s="55">
        <v>47</v>
      </c>
      <c r="Y17" s="29" t="s">
        <v>33</v>
      </c>
      <c r="Z17" s="35">
        <v>35</v>
      </c>
      <c r="AA17" s="32" t="s">
        <v>34</v>
      </c>
      <c r="AB17" s="36">
        <v>33</v>
      </c>
      <c r="AC17" s="29" t="s">
        <v>33</v>
      </c>
      <c r="AD17" s="35">
        <v>32</v>
      </c>
      <c r="AE17" s="32" t="s">
        <v>34</v>
      </c>
      <c r="AF17" s="36">
        <v>27</v>
      </c>
    </row>
    <row r="18" spans="1:32" ht="10.5" customHeight="1" x14ac:dyDescent="0.2">
      <c r="A18" s="53" t="s">
        <v>35</v>
      </c>
      <c r="B18" s="54">
        <v>38</v>
      </c>
      <c r="C18" s="26" t="s">
        <v>36</v>
      </c>
      <c r="D18" s="55">
        <v>32</v>
      </c>
      <c r="E18" s="53" t="s">
        <v>35</v>
      </c>
      <c r="F18" s="54">
        <v>45</v>
      </c>
      <c r="G18" s="26" t="s">
        <v>36</v>
      </c>
      <c r="H18" s="55">
        <v>31</v>
      </c>
      <c r="I18" s="53" t="s">
        <v>35</v>
      </c>
      <c r="J18" s="54">
        <v>31</v>
      </c>
      <c r="K18" s="26" t="s">
        <v>36</v>
      </c>
      <c r="L18" s="55">
        <v>34</v>
      </c>
      <c r="M18" s="53" t="s">
        <v>35</v>
      </c>
      <c r="N18" s="54">
        <v>39</v>
      </c>
      <c r="O18" s="26" t="s">
        <v>36</v>
      </c>
      <c r="P18" s="55">
        <v>35</v>
      </c>
      <c r="Q18" s="53" t="s">
        <v>35</v>
      </c>
      <c r="R18" s="54">
        <v>30</v>
      </c>
      <c r="S18" s="26" t="s">
        <v>36</v>
      </c>
      <c r="T18" s="55">
        <v>31</v>
      </c>
      <c r="U18" s="53" t="s">
        <v>35</v>
      </c>
      <c r="V18" s="54">
        <v>33</v>
      </c>
      <c r="W18" s="26" t="s">
        <v>36</v>
      </c>
      <c r="X18" s="55">
        <v>30</v>
      </c>
      <c r="Y18" s="29" t="s">
        <v>35</v>
      </c>
      <c r="Z18" s="35">
        <v>34</v>
      </c>
      <c r="AA18" s="32" t="s">
        <v>36</v>
      </c>
      <c r="AB18" s="36">
        <v>32</v>
      </c>
      <c r="AC18" s="29" t="s">
        <v>35</v>
      </c>
      <c r="AD18" s="35">
        <v>42</v>
      </c>
      <c r="AE18" s="32" t="s">
        <v>36</v>
      </c>
      <c r="AF18" s="36">
        <v>31</v>
      </c>
    </row>
    <row r="19" spans="1:32" ht="10.5" customHeight="1" x14ac:dyDescent="0.2">
      <c r="A19" s="53" t="s">
        <v>37</v>
      </c>
      <c r="B19" s="54">
        <v>31</v>
      </c>
      <c r="C19" s="26" t="s">
        <v>38</v>
      </c>
      <c r="D19" s="55">
        <v>34</v>
      </c>
      <c r="E19" s="53" t="s">
        <v>37</v>
      </c>
      <c r="F19" s="54">
        <v>30</v>
      </c>
      <c r="G19" s="26" t="s">
        <v>38</v>
      </c>
      <c r="H19" s="55">
        <v>32</v>
      </c>
      <c r="I19" s="53" t="s">
        <v>37</v>
      </c>
      <c r="J19" s="54">
        <v>29</v>
      </c>
      <c r="K19" s="26" t="s">
        <v>38</v>
      </c>
      <c r="L19" s="55">
        <v>39</v>
      </c>
      <c r="M19" s="53" t="s">
        <v>37</v>
      </c>
      <c r="N19" s="54">
        <v>41</v>
      </c>
      <c r="O19" s="26" t="s">
        <v>38</v>
      </c>
      <c r="P19" s="55">
        <v>37</v>
      </c>
      <c r="Q19" s="53" t="s">
        <v>37</v>
      </c>
      <c r="R19" s="54">
        <v>31</v>
      </c>
      <c r="S19" s="26" t="s">
        <v>38</v>
      </c>
      <c r="T19" s="55">
        <v>25</v>
      </c>
      <c r="U19" s="53" t="s">
        <v>37</v>
      </c>
      <c r="V19" s="54">
        <v>37</v>
      </c>
      <c r="W19" s="26" t="s">
        <v>38</v>
      </c>
      <c r="X19" s="55">
        <v>35</v>
      </c>
      <c r="Y19" s="29" t="s">
        <v>37</v>
      </c>
      <c r="Z19" s="35">
        <v>27</v>
      </c>
      <c r="AA19" s="32" t="s">
        <v>38</v>
      </c>
      <c r="AB19" s="36">
        <v>43</v>
      </c>
      <c r="AC19" s="29" t="s">
        <v>37</v>
      </c>
      <c r="AD19" s="35">
        <v>30</v>
      </c>
      <c r="AE19" s="32" t="s">
        <v>38</v>
      </c>
      <c r="AF19" s="36">
        <v>41</v>
      </c>
    </row>
    <row r="20" spans="1:32" ht="10.5" customHeight="1" x14ac:dyDescent="0.2">
      <c r="A20" s="53" t="s">
        <v>39</v>
      </c>
      <c r="B20" s="54">
        <v>32</v>
      </c>
      <c r="C20" s="26" t="s">
        <v>40</v>
      </c>
      <c r="D20" s="55">
        <v>38</v>
      </c>
      <c r="E20" s="53" t="s">
        <v>39</v>
      </c>
      <c r="F20" s="54">
        <v>34</v>
      </c>
      <c r="G20" s="26" t="s">
        <v>40</v>
      </c>
      <c r="H20" s="55">
        <v>35</v>
      </c>
      <c r="I20" s="53" t="s">
        <v>39</v>
      </c>
      <c r="J20" s="54">
        <v>31</v>
      </c>
      <c r="K20" s="26" t="s">
        <v>40</v>
      </c>
      <c r="L20" s="55">
        <v>33</v>
      </c>
      <c r="M20" s="53" t="s">
        <v>39</v>
      </c>
      <c r="N20" s="54">
        <v>45</v>
      </c>
      <c r="O20" s="26" t="s">
        <v>40</v>
      </c>
      <c r="P20" s="55">
        <v>47</v>
      </c>
      <c r="Q20" s="53" t="s">
        <v>39</v>
      </c>
      <c r="R20" s="54">
        <v>23</v>
      </c>
      <c r="S20" s="26" t="s">
        <v>40</v>
      </c>
      <c r="T20" s="55">
        <v>42</v>
      </c>
      <c r="U20" s="53" t="s">
        <v>39</v>
      </c>
      <c r="V20" s="54">
        <v>40</v>
      </c>
      <c r="W20" s="26" t="s">
        <v>40</v>
      </c>
      <c r="X20" s="55">
        <v>40</v>
      </c>
      <c r="Y20" s="29" t="s">
        <v>39</v>
      </c>
      <c r="Z20" s="35">
        <v>36</v>
      </c>
      <c r="AA20" s="32" t="s">
        <v>40</v>
      </c>
      <c r="AB20" s="36">
        <v>37</v>
      </c>
      <c r="AC20" s="29" t="s">
        <v>39</v>
      </c>
      <c r="AD20" s="35">
        <v>24</v>
      </c>
      <c r="AE20" s="32" t="s">
        <v>40</v>
      </c>
      <c r="AF20" s="36">
        <v>30</v>
      </c>
    </row>
    <row r="21" spans="1:32" ht="10.5" customHeight="1" x14ac:dyDescent="0.2">
      <c r="A21" s="53" t="s">
        <v>41</v>
      </c>
      <c r="B21" s="54">
        <v>36</v>
      </c>
      <c r="C21" s="26" t="s">
        <v>42</v>
      </c>
      <c r="D21" s="55">
        <v>36</v>
      </c>
      <c r="E21" s="53" t="s">
        <v>41</v>
      </c>
      <c r="F21" s="54">
        <v>29</v>
      </c>
      <c r="G21" s="26" t="s">
        <v>42</v>
      </c>
      <c r="H21" s="55">
        <v>26</v>
      </c>
      <c r="I21" s="53" t="s">
        <v>41</v>
      </c>
      <c r="J21" s="54">
        <v>23</v>
      </c>
      <c r="K21" s="26" t="s">
        <v>42</v>
      </c>
      <c r="L21" s="55">
        <v>34</v>
      </c>
      <c r="M21" s="53" t="s">
        <v>41</v>
      </c>
      <c r="N21" s="54">
        <v>36</v>
      </c>
      <c r="O21" s="26" t="s">
        <v>42</v>
      </c>
      <c r="P21" s="55">
        <v>39</v>
      </c>
      <c r="Q21" s="53" t="s">
        <v>41</v>
      </c>
      <c r="R21" s="54">
        <v>39</v>
      </c>
      <c r="S21" s="26" t="s">
        <v>42</v>
      </c>
      <c r="T21" s="55">
        <v>39</v>
      </c>
      <c r="U21" s="53" t="s">
        <v>41</v>
      </c>
      <c r="V21" s="54">
        <v>52</v>
      </c>
      <c r="W21" s="26" t="s">
        <v>42</v>
      </c>
      <c r="X21" s="55">
        <v>39</v>
      </c>
      <c r="Y21" s="29" t="s">
        <v>41</v>
      </c>
      <c r="Z21" s="35">
        <v>37</v>
      </c>
      <c r="AA21" s="32" t="s">
        <v>42</v>
      </c>
      <c r="AB21" s="36">
        <v>41</v>
      </c>
      <c r="AC21" s="29" t="s">
        <v>41</v>
      </c>
      <c r="AD21" s="35">
        <v>29</v>
      </c>
      <c r="AE21" s="32" t="s">
        <v>42</v>
      </c>
      <c r="AF21" s="36">
        <v>22</v>
      </c>
    </row>
    <row r="22" spans="1:32" ht="10.5" customHeight="1" x14ac:dyDescent="0.2">
      <c r="A22" s="53" t="s">
        <v>43</v>
      </c>
      <c r="B22" s="54">
        <v>40</v>
      </c>
      <c r="C22" s="26" t="s">
        <v>44</v>
      </c>
      <c r="D22" s="55">
        <v>32</v>
      </c>
      <c r="E22" s="53" t="s">
        <v>43</v>
      </c>
      <c r="F22" s="54">
        <v>33</v>
      </c>
      <c r="G22" s="26" t="s">
        <v>44</v>
      </c>
      <c r="H22" s="55">
        <v>32</v>
      </c>
      <c r="I22" s="53" t="s">
        <v>43</v>
      </c>
      <c r="J22" s="54">
        <v>32</v>
      </c>
      <c r="K22" s="26" t="s">
        <v>44</v>
      </c>
      <c r="L22" s="55">
        <v>35</v>
      </c>
      <c r="M22" s="53" t="s">
        <v>43</v>
      </c>
      <c r="N22" s="54">
        <v>41</v>
      </c>
      <c r="O22" s="26" t="s">
        <v>44</v>
      </c>
      <c r="P22" s="55">
        <v>34</v>
      </c>
      <c r="Q22" s="53" t="s">
        <v>43</v>
      </c>
      <c r="R22" s="54">
        <v>37</v>
      </c>
      <c r="S22" s="26" t="s">
        <v>44</v>
      </c>
      <c r="T22" s="55">
        <v>26</v>
      </c>
      <c r="U22" s="53" t="s">
        <v>43</v>
      </c>
      <c r="V22" s="54">
        <v>35</v>
      </c>
      <c r="W22" s="26" t="s">
        <v>44</v>
      </c>
      <c r="X22" s="55">
        <v>49</v>
      </c>
      <c r="Y22" s="29" t="s">
        <v>43</v>
      </c>
      <c r="Z22" s="35">
        <v>31</v>
      </c>
      <c r="AA22" s="32" t="s">
        <v>44</v>
      </c>
      <c r="AB22" s="36">
        <v>36</v>
      </c>
      <c r="AC22" s="29" t="s">
        <v>43</v>
      </c>
      <c r="AD22" s="35">
        <v>33</v>
      </c>
      <c r="AE22" s="32" t="s">
        <v>44</v>
      </c>
      <c r="AF22" s="36">
        <v>29</v>
      </c>
    </row>
    <row r="23" spans="1:32" ht="10.5" customHeight="1" x14ac:dyDescent="0.2">
      <c r="A23" s="53" t="s">
        <v>45</v>
      </c>
      <c r="B23" s="54">
        <v>30</v>
      </c>
      <c r="C23" s="26" t="s">
        <v>46</v>
      </c>
      <c r="D23" s="55">
        <v>37</v>
      </c>
      <c r="E23" s="53" t="s">
        <v>45</v>
      </c>
      <c r="F23" s="54">
        <v>23</v>
      </c>
      <c r="G23" s="26" t="s">
        <v>46</v>
      </c>
      <c r="H23" s="55">
        <v>36</v>
      </c>
      <c r="I23" s="53" t="s">
        <v>45</v>
      </c>
      <c r="J23" s="54">
        <v>37</v>
      </c>
      <c r="K23" s="26" t="s">
        <v>46</v>
      </c>
      <c r="L23" s="55">
        <v>37</v>
      </c>
      <c r="M23" s="53" t="s">
        <v>45</v>
      </c>
      <c r="N23" s="54">
        <v>36</v>
      </c>
      <c r="O23" s="26" t="s">
        <v>46</v>
      </c>
      <c r="P23" s="55">
        <v>38</v>
      </c>
      <c r="Q23" s="53" t="s">
        <v>45</v>
      </c>
      <c r="R23" s="54">
        <v>25</v>
      </c>
      <c r="S23" s="26" t="s">
        <v>46</v>
      </c>
      <c r="T23" s="55">
        <v>37</v>
      </c>
      <c r="U23" s="53" t="s">
        <v>45</v>
      </c>
      <c r="V23" s="54">
        <v>43</v>
      </c>
      <c r="W23" s="26" t="s">
        <v>46</v>
      </c>
      <c r="X23" s="55">
        <v>34</v>
      </c>
      <c r="Y23" s="29" t="s">
        <v>45</v>
      </c>
      <c r="Z23" s="35">
        <v>28</v>
      </c>
      <c r="AA23" s="32" t="s">
        <v>46</v>
      </c>
      <c r="AB23" s="36">
        <v>49</v>
      </c>
      <c r="AC23" s="29" t="s">
        <v>45</v>
      </c>
      <c r="AD23" s="35">
        <v>31</v>
      </c>
      <c r="AE23" s="32" t="s">
        <v>46</v>
      </c>
      <c r="AF23" s="36">
        <v>32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580" t="s">
        <v>268</v>
      </c>
      <c r="Z24" s="581"/>
      <c r="AA24" s="581" t="s">
        <v>269</v>
      </c>
      <c r="AB24" s="581"/>
      <c r="AC24" s="581"/>
      <c r="AD24" s="581"/>
      <c r="AE24" s="39" t="s">
        <v>594</v>
      </c>
      <c r="AF24" s="37">
        <v>0</v>
      </c>
    </row>
    <row r="25" spans="1:32" s="34" customFormat="1" ht="12" customHeight="1" x14ac:dyDescent="0.2">
      <c r="A25" s="32">
        <f>SUM(B6:B23)+SUM(D6:D23)</f>
        <v>1295</v>
      </c>
      <c r="B25" s="35"/>
      <c r="C25" s="31"/>
      <c r="D25" s="40"/>
      <c r="E25" s="32">
        <f>SUM(F6:F23)+SUM(H6:H23)</f>
        <v>1175</v>
      </c>
      <c r="F25" s="35"/>
      <c r="G25" s="32"/>
      <c r="H25" s="31"/>
      <c r="I25" s="32">
        <f>SUM(J6:J23)+SUM(L6:L23)</f>
        <v>1189</v>
      </c>
      <c r="J25" s="35"/>
      <c r="K25" s="31"/>
      <c r="L25" s="40"/>
      <c r="M25" s="32">
        <f>SUM(N6:N23)+SUM(P6:P23)</f>
        <v>1368</v>
      </c>
      <c r="N25" s="35"/>
      <c r="O25" s="32"/>
      <c r="P25" s="31"/>
      <c r="Q25" s="32">
        <f>SUM(R6:R23)+SUM(T6:T23)</f>
        <v>1203</v>
      </c>
      <c r="R25" s="35"/>
      <c r="S25" s="31"/>
      <c r="T25" s="40"/>
      <c r="U25" s="32">
        <f>SUM(V6:V23)+SUM(X6:X23)</f>
        <v>1380</v>
      </c>
      <c r="V25" s="35"/>
      <c r="W25" s="32"/>
      <c r="X25" s="31"/>
      <c r="Y25" s="32">
        <f>SUM(Z6:Z23)+SUM(AB6:AB23)</f>
        <v>1322</v>
      </c>
      <c r="Z25" s="35"/>
      <c r="AA25" s="31"/>
      <c r="AB25" s="40"/>
      <c r="AC25" s="32">
        <f>SUM(AD6:AD23)+SUM(AF6:AF23)</f>
        <v>1186</v>
      </c>
      <c r="AD25" s="35"/>
      <c r="AE25" s="32"/>
      <c r="AF25" s="31"/>
    </row>
    <row r="26" spans="1:32" s="58" customFormat="1" ht="13.5" customHeight="1" x14ac:dyDescent="0.2">
      <c r="A26" s="299" t="s">
        <v>741</v>
      </c>
      <c r="B26" s="300"/>
      <c r="C26" s="300"/>
      <c r="D26" s="300"/>
      <c r="E26" s="300"/>
      <c r="F26" s="300"/>
      <c r="G26" s="300"/>
      <c r="H26" s="301"/>
      <c r="I26" s="231" t="s">
        <v>732</v>
      </c>
      <c r="J26" s="231"/>
      <c r="K26" s="231"/>
      <c r="L26" s="231"/>
      <c r="M26" s="231"/>
      <c r="N26" s="231"/>
      <c r="O26" s="231"/>
      <c r="P26" s="232"/>
      <c r="Q26" s="281" t="s">
        <v>727</v>
      </c>
      <c r="R26" s="282"/>
      <c r="S26" s="282"/>
      <c r="T26" s="282"/>
      <c r="U26" s="282"/>
      <c r="V26" s="282"/>
      <c r="W26" s="282"/>
      <c r="X26" s="283"/>
      <c r="Y26" s="230" t="s">
        <v>728</v>
      </c>
      <c r="Z26" s="231"/>
      <c r="AA26" s="231"/>
      <c r="AB26" s="231"/>
      <c r="AC26" s="231"/>
      <c r="AD26" s="231"/>
      <c r="AE26" s="231"/>
      <c r="AF26" s="232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1029</v>
      </c>
      <c r="H27" s="48"/>
      <c r="J27" s="47"/>
      <c r="K27" s="144" t="s">
        <v>271</v>
      </c>
      <c r="L27" s="145"/>
      <c r="M27" s="145"/>
      <c r="N27" s="49" t="s">
        <v>948</v>
      </c>
      <c r="P27" s="48"/>
      <c r="R27" s="47"/>
      <c r="S27" s="144" t="s">
        <v>271</v>
      </c>
      <c r="T27" s="145"/>
      <c r="U27" s="145"/>
      <c r="V27" s="49" t="s">
        <v>942</v>
      </c>
      <c r="X27" s="48"/>
      <c r="Z27" s="47"/>
      <c r="AA27" s="144" t="s">
        <v>271</v>
      </c>
      <c r="AB27" s="145"/>
      <c r="AC27" s="145"/>
      <c r="AD27" s="49" t="s">
        <v>942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38" t="s">
        <v>918</v>
      </c>
      <c r="G28" s="32"/>
      <c r="H28" s="33"/>
      <c r="I28" s="32"/>
      <c r="K28" s="144" t="s">
        <v>595</v>
      </c>
      <c r="L28" s="145"/>
      <c r="M28" s="145"/>
      <c r="N28" s="49" t="s">
        <v>923</v>
      </c>
      <c r="O28" s="32"/>
      <c r="P28" s="33"/>
      <c r="Q28" s="29"/>
      <c r="S28" s="144" t="s">
        <v>595</v>
      </c>
      <c r="T28" s="145"/>
      <c r="U28" s="145"/>
      <c r="V28" s="49" t="s">
        <v>267</v>
      </c>
      <c r="W28" s="32"/>
      <c r="X28" s="33"/>
      <c r="Y28" s="29"/>
      <c r="AA28" s="144" t="s">
        <v>595</v>
      </c>
      <c r="AB28" s="145"/>
      <c r="AC28" s="145"/>
      <c r="AD28" s="49" t="s">
        <v>928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14</v>
      </c>
      <c r="G29" s="32"/>
      <c r="H29" s="33"/>
      <c r="I29" s="32"/>
      <c r="K29" s="144" t="s">
        <v>596</v>
      </c>
      <c r="L29" s="145"/>
      <c r="M29" s="145"/>
      <c r="N29" s="49">
        <v>13</v>
      </c>
      <c r="O29" s="32"/>
      <c r="P29" s="33"/>
      <c r="Q29" s="29"/>
      <c r="S29" s="144" t="s">
        <v>596</v>
      </c>
      <c r="T29" s="145"/>
      <c r="U29" s="145"/>
      <c r="V29" s="49">
        <v>14</v>
      </c>
      <c r="W29" s="32"/>
      <c r="X29" s="33"/>
      <c r="Y29" s="29"/>
      <c r="AA29" s="144" t="s">
        <v>596</v>
      </c>
      <c r="AB29" s="145"/>
      <c r="AC29" s="145"/>
      <c r="AD29" s="49">
        <v>14</v>
      </c>
      <c r="AE29" s="32"/>
      <c r="AF29" s="33"/>
    </row>
    <row r="30" spans="1:32" ht="18" customHeight="1" x14ac:dyDescent="0.2">
      <c r="A30" s="327" t="s">
        <v>8</v>
      </c>
      <c r="B30" s="134"/>
      <c r="C30" s="134"/>
      <c r="D30" s="135"/>
      <c r="E30" s="144" t="s">
        <v>9</v>
      </c>
      <c r="F30" s="328"/>
      <c r="G30" s="328"/>
      <c r="H30" s="329"/>
      <c r="I30" s="144" t="s">
        <v>8</v>
      </c>
      <c r="J30" s="134"/>
      <c r="K30" s="134"/>
      <c r="L30" s="135"/>
      <c r="M30" s="144" t="s">
        <v>9</v>
      </c>
      <c r="N30" s="328"/>
      <c r="O30" s="328"/>
      <c r="P30" s="329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29" t="s">
        <v>11</v>
      </c>
      <c r="B31" s="35">
        <v>37</v>
      </c>
      <c r="C31" s="32" t="s">
        <v>12</v>
      </c>
      <c r="D31" s="36">
        <v>31</v>
      </c>
      <c r="E31" s="29" t="s">
        <v>11</v>
      </c>
      <c r="F31" s="35">
        <v>35</v>
      </c>
      <c r="G31" s="32" t="s">
        <v>12</v>
      </c>
      <c r="H31" s="36">
        <v>36</v>
      </c>
      <c r="I31" s="32" t="s">
        <v>11</v>
      </c>
      <c r="J31" s="35">
        <v>32</v>
      </c>
      <c r="K31" s="32" t="s">
        <v>12</v>
      </c>
      <c r="L31" s="36">
        <v>25</v>
      </c>
      <c r="M31" s="29" t="s">
        <v>11</v>
      </c>
      <c r="N31" s="35">
        <v>34</v>
      </c>
      <c r="O31" s="32" t="s">
        <v>12</v>
      </c>
      <c r="P31" s="36">
        <v>33</v>
      </c>
      <c r="Q31" s="53" t="s">
        <v>11</v>
      </c>
      <c r="R31" s="54">
        <v>37</v>
      </c>
      <c r="S31" s="26" t="s">
        <v>12</v>
      </c>
      <c r="T31" s="55">
        <v>41</v>
      </c>
      <c r="U31" s="53" t="s">
        <v>11</v>
      </c>
      <c r="V31" s="54">
        <v>51</v>
      </c>
      <c r="W31" s="26" t="s">
        <v>12</v>
      </c>
      <c r="X31" s="55">
        <v>36</v>
      </c>
      <c r="Y31" s="53" t="s">
        <v>11</v>
      </c>
      <c r="Z31" s="54">
        <v>37</v>
      </c>
      <c r="AA31" s="26" t="s">
        <v>12</v>
      </c>
      <c r="AB31" s="55">
        <v>34</v>
      </c>
      <c r="AC31" s="53" t="s">
        <v>11</v>
      </c>
      <c r="AD31" s="54">
        <v>35</v>
      </c>
      <c r="AE31" s="26" t="s">
        <v>12</v>
      </c>
      <c r="AF31" s="55">
        <v>33</v>
      </c>
    </row>
    <row r="32" spans="1:32" ht="10.5" customHeight="1" x14ac:dyDescent="0.2">
      <c r="A32" s="29" t="s">
        <v>13</v>
      </c>
      <c r="B32" s="35">
        <v>30</v>
      </c>
      <c r="C32" s="32" t="s">
        <v>14</v>
      </c>
      <c r="D32" s="36">
        <v>25</v>
      </c>
      <c r="E32" s="29" t="s">
        <v>13</v>
      </c>
      <c r="F32" s="35">
        <v>31</v>
      </c>
      <c r="G32" s="32" t="s">
        <v>14</v>
      </c>
      <c r="H32" s="36">
        <v>28</v>
      </c>
      <c r="I32" s="32" t="s">
        <v>13</v>
      </c>
      <c r="J32" s="35">
        <v>30</v>
      </c>
      <c r="K32" s="32" t="s">
        <v>14</v>
      </c>
      <c r="L32" s="36">
        <v>32</v>
      </c>
      <c r="M32" s="29" t="s">
        <v>13</v>
      </c>
      <c r="N32" s="35">
        <v>30</v>
      </c>
      <c r="O32" s="32" t="s">
        <v>14</v>
      </c>
      <c r="P32" s="36">
        <v>37</v>
      </c>
      <c r="Q32" s="53" t="s">
        <v>13</v>
      </c>
      <c r="R32" s="54">
        <v>34</v>
      </c>
      <c r="S32" s="26" t="s">
        <v>14</v>
      </c>
      <c r="T32" s="55">
        <v>48</v>
      </c>
      <c r="U32" s="53" t="s">
        <v>13</v>
      </c>
      <c r="V32" s="54">
        <v>42</v>
      </c>
      <c r="W32" s="26" t="s">
        <v>14</v>
      </c>
      <c r="X32" s="55">
        <v>51</v>
      </c>
      <c r="Y32" s="53" t="s">
        <v>13</v>
      </c>
      <c r="Z32" s="54">
        <v>33</v>
      </c>
      <c r="AA32" s="26" t="s">
        <v>14</v>
      </c>
      <c r="AB32" s="55">
        <v>27</v>
      </c>
      <c r="AC32" s="53" t="s">
        <v>13</v>
      </c>
      <c r="AD32" s="54">
        <v>31</v>
      </c>
      <c r="AE32" s="26" t="s">
        <v>14</v>
      </c>
      <c r="AF32" s="55">
        <v>28</v>
      </c>
    </row>
    <row r="33" spans="1:32" ht="10.5" customHeight="1" x14ac:dyDescent="0.2">
      <c r="A33" s="29" t="s">
        <v>15</v>
      </c>
      <c r="B33" s="35">
        <v>29</v>
      </c>
      <c r="C33" s="32" t="s">
        <v>16</v>
      </c>
      <c r="D33" s="36">
        <v>34</v>
      </c>
      <c r="E33" s="29" t="s">
        <v>15</v>
      </c>
      <c r="F33" s="35">
        <v>27</v>
      </c>
      <c r="G33" s="32" t="s">
        <v>16</v>
      </c>
      <c r="H33" s="36">
        <v>35</v>
      </c>
      <c r="I33" s="32" t="s">
        <v>15</v>
      </c>
      <c r="J33" s="35">
        <v>49</v>
      </c>
      <c r="K33" s="32" t="s">
        <v>16</v>
      </c>
      <c r="L33" s="36">
        <v>31</v>
      </c>
      <c r="M33" s="29" t="s">
        <v>15</v>
      </c>
      <c r="N33" s="35">
        <v>45</v>
      </c>
      <c r="O33" s="32" t="s">
        <v>16</v>
      </c>
      <c r="P33" s="36">
        <v>34</v>
      </c>
      <c r="Q33" s="53" t="s">
        <v>15</v>
      </c>
      <c r="R33" s="54">
        <v>33</v>
      </c>
      <c r="S33" s="26" t="s">
        <v>16</v>
      </c>
      <c r="T33" s="55">
        <v>44</v>
      </c>
      <c r="U33" s="53" t="s">
        <v>15</v>
      </c>
      <c r="V33" s="54">
        <v>37</v>
      </c>
      <c r="W33" s="26" t="s">
        <v>16</v>
      </c>
      <c r="X33" s="55">
        <v>33</v>
      </c>
      <c r="Y33" s="53" t="s">
        <v>15</v>
      </c>
      <c r="Z33" s="54">
        <v>29</v>
      </c>
      <c r="AA33" s="26" t="s">
        <v>16</v>
      </c>
      <c r="AB33" s="55">
        <v>34</v>
      </c>
      <c r="AC33" s="53" t="s">
        <v>15</v>
      </c>
      <c r="AD33" s="54">
        <v>26</v>
      </c>
      <c r="AE33" s="26" t="s">
        <v>16</v>
      </c>
      <c r="AF33" s="55">
        <v>35</v>
      </c>
    </row>
    <row r="34" spans="1:32" ht="10.5" customHeight="1" x14ac:dyDescent="0.2">
      <c r="A34" s="29" t="s">
        <v>17</v>
      </c>
      <c r="B34" s="35">
        <v>26</v>
      </c>
      <c r="C34" s="32" t="s">
        <v>18</v>
      </c>
      <c r="D34" s="36">
        <v>30</v>
      </c>
      <c r="E34" s="29" t="s">
        <v>17</v>
      </c>
      <c r="F34" s="35">
        <v>37</v>
      </c>
      <c r="G34" s="32" t="s">
        <v>18</v>
      </c>
      <c r="H34" s="36">
        <v>36</v>
      </c>
      <c r="I34" s="32" t="s">
        <v>17</v>
      </c>
      <c r="J34" s="35">
        <v>30</v>
      </c>
      <c r="K34" s="32" t="s">
        <v>18</v>
      </c>
      <c r="L34" s="36">
        <v>29</v>
      </c>
      <c r="M34" s="29" t="s">
        <v>17</v>
      </c>
      <c r="N34" s="35">
        <v>37</v>
      </c>
      <c r="O34" s="32" t="s">
        <v>18</v>
      </c>
      <c r="P34" s="36">
        <v>38</v>
      </c>
      <c r="Q34" s="53" t="s">
        <v>17</v>
      </c>
      <c r="R34" s="54">
        <v>31</v>
      </c>
      <c r="S34" s="26" t="s">
        <v>18</v>
      </c>
      <c r="T34" s="55">
        <v>35</v>
      </c>
      <c r="U34" s="53" t="s">
        <v>17</v>
      </c>
      <c r="V34" s="54">
        <v>33</v>
      </c>
      <c r="W34" s="26" t="s">
        <v>18</v>
      </c>
      <c r="X34" s="55">
        <v>48</v>
      </c>
      <c r="Y34" s="53" t="s">
        <v>17</v>
      </c>
      <c r="Z34" s="54">
        <v>26</v>
      </c>
      <c r="AA34" s="26" t="s">
        <v>18</v>
      </c>
      <c r="AB34" s="55">
        <v>30</v>
      </c>
      <c r="AC34" s="53" t="s">
        <v>17</v>
      </c>
      <c r="AD34" s="54">
        <v>30</v>
      </c>
      <c r="AE34" s="26" t="s">
        <v>18</v>
      </c>
      <c r="AF34" s="55">
        <v>36</v>
      </c>
    </row>
    <row r="35" spans="1:32" ht="10.5" customHeight="1" x14ac:dyDescent="0.2">
      <c r="A35" s="29" t="s">
        <v>19</v>
      </c>
      <c r="B35" s="35">
        <v>39</v>
      </c>
      <c r="C35" s="32" t="s">
        <v>20</v>
      </c>
      <c r="D35" s="36">
        <v>35</v>
      </c>
      <c r="E35" s="29" t="s">
        <v>19</v>
      </c>
      <c r="F35" s="35">
        <v>43</v>
      </c>
      <c r="G35" s="32" t="s">
        <v>20</v>
      </c>
      <c r="H35" s="36">
        <v>47</v>
      </c>
      <c r="I35" s="32" t="s">
        <v>19</v>
      </c>
      <c r="J35" s="35">
        <v>34</v>
      </c>
      <c r="K35" s="32" t="s">
        <v>20</v>
      </c>
      <c r="L35" s="36">
        <v>47</v>
      </c>
      <c r="M35" s="29" t="s">
        <v>19</v>
      </c>
      <c r="N35" s="35">
        <v>36</v>
      </c>
      <c r="O35" s="32" t="s">
        <v>20</v>
      </c>
      <c r="P35" s="36">
        <v>39</v>
      </c>
      <c r="Q35" s="53" t="s">
        <v>19</v>
      </c>
      <c r="R35" s="54">
        <v>36</v>
      </c>
      <c r="S35" s="26" t="s">
        <v>20</v>
      </c>
      <c r="T35" s="55">
        <v>32</v>
      </c>
      <c r="U35" s="53" t="s">
        <v>19</v>
      </c>
      <c r="V35" s="54">
        <v>49</v>
      </c>
      <c r="W35" s="26" t="s">
        <v>20</v>
      </c>
      <c r="X35" s="55">
        <v>41</v>
      </c>
      <c r="Y35" s="53" t="s">
        <v>19</v>
      </c>
      <c r="Z35" s="54">
        <v>39</v>
      </c>
      <c r="AA35" s="26" t="s">
        <v>20</v>
      </c>
      <c r="AB35" s="55">
        <v>35</v>
      </c>
      <c r="AC35" s="53" t="s">
        <v>19</v>
      </c>
      <c r="AD35" s="54">
        <v>39</v>
      </c>
      <c r="AE35" s="26" t="s">
        <v>20</v>
      </c>
      <c r="AF35" s="55">
        <v>47</v>
      </c>
    </row>
    <row r="36" spans="1:32" ht="10.5" customHeight="1" x14ac:dyDescent="0.2">
      <c r="A36" s="29" t="s">
        <v>21</v>
      </c>
      <c r="B36" s="35">
        <v>32</v>
      </c>
      <c r="C36" s="32" t="s">
        <v>22</v>
      </c>
      <c r="D36" s="36">
        <v>33</v>
      </c>
      <c r="E36" s="29" t="s">
        <v>21</v>
      </c>
      <c r="F36" s="35">
        <v>45</v>
      </c>
      <c r="G36" s="32" t="s">
        <v>22</v>
      </c>
      <c r="H36" s="36">
        <v>43</v>
      </c>
      <c r="I36" s="32" t="s">
        <v>21</v>
      </c>
      <c r="J36" s="35">
        <v>45</v>
      </c>
      <c r="K36" s="32" t="s">
        <v>22</v>
      </c>
      <c r="L36" s="36">
        <v>28</v>
      </c>
      <c r="M36" s="29" t="s">
        <v>21</v>
      </c>
      <c r="N36" s="35">
        <v>41</v>
      </c>
      <c r="O36" s="32" t="s">
        <v>22</v>
      </c>
      <c r="P36" s="36">
        <v>37</v>
      </c>
      <c r="Q36" s="53" t="s">
        <v>21</v>
      </c>
      <c r="R36" s="54">
        <v>20</v>
      </c>
      <c r="S36" s="26" t="s">
        <v>22</v>
      </c>
      <c r="T36" s="55">
        <v>38</v>
      </c>
      <c r="U36" s="53" t="s">
        <v>21</v>
      </c>
      <c r="V36" s="54">
        <v>32</v>
      </c>
      <c r="W36" s="26" t="s">
        <v>22</v>
      </c>
      <c r="X36" s="55">
        <v>31</v>
      </c>
      <c r="Y36" s="53" t="s">
        <v>21</v>
      </c>
      <c r="Z36" s="54">
        <v>30</v>
      </c>
      <c r="AA36" s="26" t="s">
        <v>22</v>
      </c>
      <c r="AB36" s="55">
        <v>38</v>
      </c>
      <c r="AC36" s="53" t="s">
        <v>21</v>
      </c>
      <c r="AD36" s="54">
        <v>45</v>
      </c>
      <c r="AE36" s="26" t="s">
        <v>22</v>
      </c>
      <c r="AF36" s="55">
        <v>38</v>
      </c>
    </row>
    <row r="37" spans="1:32" ht="10.5" customHeight="1" x14ac:dyDescent="0.2">
      <c r="A37" s="29" t="s">
        <v>23</v>
      </c>
      <c r="B37" s="35">
        <v>30</v>
      </c>
      <c r="C37" s="32" t="s">
        <v>24</v>
      </c>
      <c r="D37" s="36">
        <v>38</v>
      </c>
      <c r="E37" s="29" t="s">
        <v>23</v>
      </c>
      <c r="F37" s="35">
        <v>40</v>
      </c>
      <c r="G37" s="32" t="s">
        <v>24</v>
      </c>
      <c r="H37" s="36">
        <v>44</v>
      </c>
      <c r="I37" s="32" t="s">
        <v>23</v>
      </c>
      <c r="J37" s="35">
        <v>38</v>
      </c>
      <c r="K37" s="32" t="s">
        <v>24</v>
      </c>
      <c r="L37" s="36">
        <v>33</v>
      </c>
      <c r="M37" s="29" t="s">
        <v>23</v>
      </c>
      <c r="N37" s="35">
        <v>34</v>
      </c>
      <c r="O37" s="32" t="s">
        <v>24</v>
      </c>
      <c r="P37" s="36">
        <v>32</v>
      </c>
      <c r="Q37" s="53" t="s">
        <v>23</v>
      </c>
      <c r="R37" s="54">
        <v>42</v>
      </c>
      <c r="S37" s="26" t="s">
        <v>24</v>
      </c>
      <c r="T37" s="55">
        <v>28</v>
      </c>
      <c r="U37" s="53" t="s">
        <v>23</v>
      </c>
      <c r="V37" s="54">
        <v>46</v>
      </c>
      <c r="W37" s="26" t="s">
        <v>24</v>
      </c>
      <c r="X37" s="55">
        <v>44</v>
      </c>
      <c r="Y37" s="53" t="s">
        <v>23</v>
      </c>
      <c r="Z37" s="54">
        <v>35</v>
      </c>
      <c r="AA37" s="26" t="s">
        <v>24</v>
      </c>
      <c r="AB37" s="55">
        <v>31</v>
      </c>
      <c r="AC37" s="53" t="s">
        <v>23</v>
      </c>
      <c r="AD37" s="54">
        <v>40</v>
      </c>
      <c r="AE37" s="26" t="s">
        <v>24</v>
      </c>
      <c r="AF37" s="55">
        <v>44</v>
      </c>
    </row>
    <row r="38" spans="1:32" ht="10.5" customHeight="1" x14ac:dyDescent="0.2">
      <c r="A38" s="29" t="s">
        <v>25</v>
      </c>
      <c r="B38" s="35">
        <v>36</v>
      </c>
      <c r="C38" s="32" t="s">
        <v>26</v>
      </c>
      <c r="D38" s="36">
        <v>33</v>
      </c>
      <c r="E38" s="29" t="s">
        <v>25</v>
      </c>
      <c r="F38" s="35">
        <v>45</v>
      </c>
      <c r="G38" s="32" t="s">
        <v>26</v>
      </c>
      <c r="H38" s="36">
        <v>45</v>
      </c>
      <c r="I38" s="32" t="s">
        <v>25</v>
      </c>
      <c r="J38" s="35">
        <v>35</v>
      </c>
      <c r="K38" s="32" t="s">
        <v>26</v>
      </c>
      <c r="L38" s="36">
        <v>44</v>
      </c>
      <c r="M38" s="29" t="s">
        <v>25</v>
      </c>
      <c r="N38" s="35">
        <v>36</v>
      </c>
      <c r="O38" s="32" t="s">
        <v>26</v>
      </c>
      <c r="P38" s="36">
        <v>30</v>
      </c>
      <c r="Q38" s="53" t="s">
        <v>25</v>
      </c>
      <c r="R38" s="54">
        <v>39</v>
      </c>
      <c r="S38" s="26" t="s">
        <v>26</v>
      </c>
      <c r="T38" s="55">
        <v>43</v>
      </c>
      <c r="U38" s="53" t="s">
        <v>25</v>
      </c>
      <c r="V38" s="54">
        <v>41</v>
      </c>
      <c r="W38" s="26" t="s">
        <v>26</v>
      </c>
      <c r="X38" s="55">
        <v>47</v>
      </c>
      <c r="Y38" s="53" t="s">
        <v>25</v>
      </c>
      <c r="Z38" s="54">
        <v>36</v>
      </c>
      <c r="AA38" s="26" t="s">
        <v>26</v>
      </c>
      <c r="AB38" s="55">
        <v>33</v>
      </c>
      <c r="AC38" s="53" t="s">
        <v>25</v>
      </c>
      <c r="AD38" s="54">
        <v>45</v>
      </c>
      <c r="AE38" s="26" t="s">
        <v>26</v>
      </c>
      <c r="AF38" s="55">
        <v>45</v>
      </c>
    </row>
    <row r="39" spans="1:32" ht="10.5" customHeight="1" x14ac:dyDescent="0.2">
      <c r="A39" s="29" t="s">
        <v>27</v>
      </c>
      <c r="B39" s="35">
        <v>38</v>
      </c>
      <c r="C39" s="32" t="s">
        <v>28</v>
      </c>
      <c r="D39" s="36">
        <v>30</v>
      </c>
      <c r="E39" s="29" t="s">
        <v>27</v>
      </c>
      <c r="F39" s="35">
        <v>33</v>
      </c>
      <c r="G39" s="32" t="s">
        <v>28</v>
      </c>
      <c r="H39" s="36">
        <v>33</v>
      </c>
      <c r="I39" s="32" t="s">
        <v>27</v>
      </c>
      <c r="J39" s="35">
        <v>31</v>
      </c>
      <c r="K39" s="32" t="s">
        <v>28</v>
      </c>
      <c r="L39" s="36">
        <v>32</v>
      </c>
      <c r="M39" s="29" t="s">
        <v>27</v>
      </c>
      <c r="N39" s="35">
        <v>34</v>
      </c>
      <c r="O39" s="32" t="s">
        <v>28</v>
      </c>
      <c r="P39" s="36">
        <v>44</v>
      </c>
      <c r="Q39" s="53" t="s">
        <v>27</v>
      </c>
      <c r="R39" s="54">
        <v>34</v>
      </c>
      <c r="S39" s="26" t="s">
        <v>28</v>
      </c>
      <c r="T39" s="55">
        <v>33</v>
      </c>
      <c r="U39" s="53" t="s">
        <v>27</v>
      </c>
      <c r="V39" s="54">
        <v>30</v>
      </c>
      <c r="W39" s="26" t="s">
        <v>28</v>
      </c>
      <c r="X39" s="55">
        <v>40</v>
      </c>
      <c r="Y39" s="53" t="s">
        <v>27</v>
      </c>
      <c r="Z39" s="54">
        <v>31</v>
      </c>
      <c r="AA39" s="26" t="s">
        <v>28</v>
      </c>
      <c r="AB39" s="55">
        <v>30</v>
      </c>
      <c r="AC39" s="53" t="s">
        <v>27</v>
      </c>
      <c r="AD39" s="54">
        <v>33</v>
      </c>
      <c r="AE39" s="26" t="s">
        <v>28</v>
      </c>
      <c r="AF39" s="55">
        <v>33</v>
      </c>
    </row>
    <row r="40" spans="1:32" ht="10.5" customHeight="1" x14ac:dyDescent="0.2">
      <c r="A40" s="29" t="s">
        <v>29</v>
      </c>
      <c r="B40" s="35">
        <v>34</v>
      </c>
      <c r="C40" s="32" t="s">
        <v>30</v>
      </c>
      <c r="D40" s="36">
        <v>20</v>
      </c>
      <c r="E40" s="29" t="s">
        <v>29</v>
      </c>
      <c r="F40" s="35">
        <v>39</v>
      </c>
      <c r="G40" s="32" t="s">
        <v>30</v>
      </c>
      <c r="H40" s="36">
        <v>39</v>
      </c>
      <c r="I40" s="32" t="s">
        <v>29</v>
      </c>
      <c r="J40" s="35">
        <v>29</v>
      </c>
      <c r="K40" s="32" t="s">
        <v>30</v>
      </c>
      <c r="L40" s="36">
        <v>29</v>
      </c>
      <c r="M40" s="29" t="s">
        <v>29</v>
      </c>
      <c r="N40" s="35">
        <v>38</v>
      </c>
      <c r="O40" s="32" t="s">
        <v>30</v>
      </c>
      <c r="P40" s="36">
        <v>36</v>
      </c>
      <c r="Q40" s="53" t="s">
        <v>29</v>
      </c>
      <c r="R40" s="54">
        <v>28</v>
      </c>
      <c r="S40" s="26" t="s">
        <v>30</v>
      </c>
      <c r="T40" s="55">
        <v>24</v>
      </c>
      <c r="U40" s="53" t="s">
        <v>29</v>
      </c>
      <c r="V40" s="54">
        <v>43</v>
      </c>
      <c r="W40" s="26" t="s">
        <v>30</v>
      </c>
      <c r="X40" s="55">
        <v>45</v>
      </c>
      <c r="Y40" s="53" t="s">
        <v>29</v>
      </c>
      <c r="Z40" s="54">
        <v>30</v>
      </c>
      <c r="AA40" s="26" t="s">
        <v>30</v>
      </c>
      <c r="AB40" s="55">
        <v>20</v>
      </c>
      <c r="AC40" s="53" t="s">
        <v>29</v>
      </c>
      <c r="AD40" s="54">
        <v>39</v>
      </c>
      <c r="AE40" s="26" t="s">
        <v>30</v>
      </c>
      <c r="AF40" s="55">
        <v>39</v>
      </c>
    </row>
    <row r="41" spans="1:32" ht="10.5" customHeight="1" x14ac:dyDescent="0.2">
      <c r="A41" s="29" t="s">
        <v>31</v>
      </c>
      <c r="B41" s="35">
        <v>31</v>
      </c>
      <c r="C41" s="32" t="s">
        <v>32</v>
      </c>
      <c r="D41" s="36">
        <v>32</v>
      </c>
      <c r="E41" s="29" t="s">
        <v>31</v>
      </c>
      <c r="F41" s="35">
        <v>35</v>
      </c>
      <c r="G41" s="32" t="s">
        <v>32</v>
      </c>
      <c r="H41" s="36">
        <v>40</v>
      </c>
      <c r="I41" s="32" t="s">
        <v>31</v>
      </c>
      <c r="J41" s="35">
        <v>28</v>
      </c>
      <c r="K41" s="32" t="s">
        <v>32</v>
      </c>
      <c r="L41" s="36">
        <v>27</v>
      </c>
      <c r="M41" s="29" t="s">
        <v>31</v>
      </c>
      <c r="N41" s="35">
        <v>37</v>
      </c>
      <c r="O41" s="32" t="s">
        <v>32</v>
      </c>
      <c r="P41" s="36">
        <v>37</v>
      </c>
      <c r="Q41" s="53" t="s">
        <v>31</v>
      </c>
      <c r="R41" s="54">
        <v>25</v>
      </c>
      <c r="S41" s="26" t="s">
        <v>32</v>
      </c>
      <c r="T41" s="55">
        <v>35</v>
      </c>
      <c r="U41" s="53" t="s">
        <v>31</v>
      </c>
      <c r="V41" s="54">
        <v>45</v>
      </c>
      <c r="W41" s="26" t="s">
        <v>32</v>
      </c>
      <c r="X41" s="55">
        <v>47</v>
      </c>
      <c r="Y41" s="53" t="s">
        <v>31</v>
      </c>
      <c r="Z41" s="54">
        <v>31</v>
      </c>
      <c r="AA41" s="26" t="s">
        <v>32</v>
      </c>
      <c r="AB41" s="55">
        <v>32</v>
      </c>
      <c r="AC41" s="53" t="s">
        <v>31</v>
      </c>
      <c r="AD41" s="54">
        <v>35</v>
      </c>
      <c r="AE41" s="26" t="s">
        <v>32</v>
      </c>
      <c r="AF41" s="55">
        <v>40</v>
      </c>
    </row>
    <row r="42" spans="1:32" ht="10.5" customHeight="1" x14ac:dyDescent="0.2">
      <c r="A42" s="29" t="s">
        <v>33</v>
      </c>
      <c r="B42" s="35">
        <v>39</v>
      </c>
      <c r="C42" s="32" t="s">
        <v>34</v>
      </c>
      <c r="D42" s="36">
        <v>40</v>
      </c>
      <c r="E42" s="29" t="s">
        <v>33</v>
      </c>
      <c r="F42" s="35">
        <v>36</v>
      </c>
      <c r="G42" s="32" t="s">
        <v>34</v>
      </c>
      <c r="H42" s="36">
        <v>34</v>
      </c>
      <c r="I42" s="32" t="s">
        <v>33</v>
      </c>
      <c r="J42" s="35">
        <v>25</v>
      </c>
      <c r="K42" s="32" t="s">
        <v>34</v>
      </c>
      <c r="L42" s="36">
        <v>28</v>
      </c>
      <c r="M42" s="29" t="s">
        <v>33</v>
      </c>
      <c r="N42" s="35">
        <v>38</v>
      </c>
      <c r="O42" s="32" t="s">
        <v>34</v>
      </c>
      <c r="P42" s="36">
        <v>41</v>
      </c>
      <c r="Q42" s="53" t="s">
        <v>33</v>
      </c>
      <c r="R42" s="54">
        <v>45</v>
      </c>
      <c r="S42" s="26" t="s">
        <v>34</v>
      </c>
      <c r="T42" s="55">
        <v>31</v>
      </c>
      <c r="U42" s="53" t="s">
        <v>33</v>
      </c>
      <c r="V42" s="54">
        <v>38</v>
      </c>
      <c r="W42" s="26" t="s">
        <v>34</v>
      </c>
      <c r="X42" s="55">
        <v>36</v>
      </c>
      <c r="Y42" s="53" t="s">
        <v>33</v>
      </c>
      <c r="Z42" s="54">
        <v>39</v>
      </c>
      <c r="AA42" s="26" t="s">
        <v>34</v>
      </c>
      <c r="AB42" s="55">
        <v>40</v>
      </c>
      <c r="AC42" s="53" t="s">
        <v>33</v>
      </c>
      <c r="AD42" s="54">
        <v>32</v>
      </c>
      <c r="AE42" s="26" t="s">
        <v>34</v>
      </c>
      <c r="AF42" s="55">
        <v>34</v>
      </c>
    </row>
    <row r="43" spans="1:32" ht="10.5" customHeight="1" x14ac:dyDescent="0.2">
      <c r="A43" s="29" t="s">
        <v>35</v>
      </c>
      <c r="B43" s="35">
        <v>31</v>
      </c>
      <c r="C43" s="32" t="s">
        <v>36</v>
      </c>
      <c r="D43" s="36">
        <v>34</v>
      </c>
      <c r="E43" s="29" t="s">
        <v>35</v>
      </c>
      <c r="F43" s="35">
        <v>39</v>
      </c>
      <c r="G43" s="32" t="s">
        <v>36</v>
      </c>
      <c r="H43" s="36">
        <v>35</v>
      </c>
      <c r="I43" s="32" t="s">
        <v>35</v>
      </c>
      <c r="J43" s="35">
        <v>35</v>
      </c>
      <c r="K43" s="32" t="s">
        <v>36</v>
      </c>
      <c r="L43" s="36">
        <v>35</v>
      </c>
      <c r="M43" s="29" t="s">
        <v>35</v>
      </c>
      <c r="N43" s="35">
        <v>32</v>
      </c>
      <c r="O43" s="32" t="s">
        <v>36</v>
      </c>
      <c r="P43" s="36">
        <v>34</v>
      </c>
      <c r="Q43" s="53" t="s">
        <v>35</v>
      </c>
      <c r="R43" s="54">
        <v>34</v>
      </c>
      <c r="S43" s="26" t="s">
        <v>36</v>
      </c>
      <c r="T43" s="55">
        <v>37</v>
      </c>
      <c r="U43" s="53" t="s">
        <v>35</v>
      </c>
      <c r="V43" s="54">
        <v>44</v>
      </c>
      <c r="W43" s="26" t="s">
        <v>36</v>
      </c>
      <c r="X43" s="55">
        <v>46</v>
      </c>
      <c r="Y43" s="53" t="s">
        <v>35</v>
      </c>
      <c r="Z43" s="54">
        <v>31</v>
      </c>
      <c r="AA43" s="26" t="s">
        <v>36</v>
      </c>
      <c r="AB43" s="55">
        <v>34</v>
      </c>
      <c r="AC43" s="53" t="s">
        <v>35</v>
      </c>
      <c r="AD43" s="54">
        <v>39</v>
      </c>
      <c r="AE43" s="26" t="s">
        <v>36</v>
      </c>
      <c r="AF43" s="55">
        <v>35</v>
      </c>
    </row>
    <row r="44" spans="1:32" ht="10.5" customHeight="1" x14ac:dyDescent="0.2">
      <c r="A44" s="29" t="s">
        <v>37</v>
      </c>
      <c r="B44" s="35">
        <v>29</v>
      </c>
      <c r="C44" s="32" t="s">
        <v>38</v>
      </c>
      <c r="D44" s="36">
        <v>39</v>
      </c>
      <c r="E44" s="29" t="s">
        <v>37</v>
      </c>
      <c r="F44" s="35">
        <v>41</v>
      </c>
      <c r="G44" s="32" t="s">
        <v>38</v>
      </c>
      <c r="H44" s="36">
        <v>37</v>
      </c>
      <c r="I44" s="32" t="s">
        <v>37</v>
      </c>
      <c r="J44" s="35">
        <v>31</v>
      </c>
      <c r="K44" s="32" t="s">
        <v>38</v>
      </c>
      <c r="L44" s="36">
        <v>44</v>
      </c>
      <c r="M44" s="29" t="s">
        <v>37</v>
      </c>
      <c r="N44" s="35">
        <v>30</v>
      </c>
      <c r="O44" s="32" t="s">
        <v>38</v>
      </c>
      <c r="P44" s="36">
        <v>37</v>
      </c>
      <c r="Q44" s="53" t="s">
        <v>37</v>
      </c>
      <c r="R44" s="54">
        <v>30</v>
      </c>
      <c r="S44" s="26" t="s">
        <v>38</v>
      </c>
      <c r="T44" s="55">
        <v>38</v>
      </c>
      <c r="U44" s="53" t="s">
        <v>37</v>
      </c>
      <c r="V44" s="54">
        <v>45</v>
      </c>
      <c r="W44" s="26" t="s">
        <v>38</v>
      </c>
      <c r="X44" s="55">
        <v>41</v>
      </c>
      <c r="Y44" s="53" t="s">
        <v>37</v>
      </c>
      <c r="Z44" s="54">
        <v>29</v>
      </c>
      <c r="AA44" s="26" t="s">
        <v>38</v>
      </c>
      <c r="AB44" s="55">
        <v>39</v>
      </c>
      <c r="AC44" s="53" t="s">
        <v>37</v>
      </c>
      <c r="AD44" s="54">
        <v>41</v>
      </c>
      <c r="AE44" s="26" t="s">
        <v>38</v>
      </c>
      <c r="AF44" s="55">
        <v>37</v>
      </c>
    </row>
    <row r="45" spans="1:32" ht="10.5" customHeight="1" x14ac:dyDescent="0.2">
      <c r="A45" s="29" t="s">
        <v>39</v>
      </c>
      <c r="B45" s="35">
        <v>33</v>
      </c>
      <c r="C45" s="32" t="s">
        <v>40</v>
      </c>
      <c r="D45" s="36">
        <v>29</v>
      </c>
      <c r="E45" s="29" t="s">
        <v>39</v>
      </c>
      <c r="F45" s="35">
        <v>45</v>
      </c>
      <c r="G45" s="32" t="s">
        <v>40</v>
      </c>
      <c r="H45" s="36">
        <v>47</v>
      </c>
      <c r="I45" s="32" t="s">
        <v>39</v>
      </c>
      <c r="J45" s="35">
        <v>48</v>
      </c>
      <c r="K45" s="32" t="s">
        <v>40</v>
      </c>
      <c r="L45" s="36">
        <v>35</v>
      </c>
      <c r="M45" s="29" t="s">
        <v>39</v>
      </c>
      <c r="N45" s="35">
        <v>44</v>
      </c>
      <c r="O45" s="32" t="s">
        <v>40</v>
      </c>
      <c r="P45" s="36">
        <v>36</v>
      </c>
      <c r="Q45" s="53" t="s">
        <v>39</v>
      </c>
      <c r="R45" s="54">
        <v>36</v>
      </c>
      <c r="S45" s="26" t="s">
        <v>40</v>
      </c>
      <c r="T45" s="55">
        <v>30</v>
      </c>
      <c r="U45" s="53" t="s">
        <v>39</v>
      </c>
      <c r="V45" s="54">
        <v>35</v>
      </c>
      <c r="W45" s="26" t="s">
        <v>40</v>
      </c>
      <c r="X45" s="55">
        <v>55</v>
      </c>
      <c r="Y45" s="53" t="s">
        <v>39</v>
      </c>
      <c r="Z45" s="54">
        <v>33</v>
      </c>
      <c r="AA45" s="26" t="s">
        <v>40</v>
      </c>
      <c r="AB45" s="55">
        <v>28</v>
      </c>
      <c r="AC45" s="53" t="s">
        <v>39</v>
      </c>
      <c r="AD45" s="54">
        <v>45</v>
      </c>
      <c r="AE45" s="26" t="s">
        <v>40</v>
      </c>
      <c r="AF45" s="55">
        <v>47</v>
      </c>
    </row>
    <row r="46" spans="1:32" ht="10.5" customHeight="1" x14ac:dyDescent="0.2">
      <c r="A46" s="29" t="s">
        <v>41</v>
      </c>
      <c r="B46" s="35">
        <v>23</v>
      </c>
      <c r="C46" s="32" t="s">
        <v>42</v>
      </c>
      <c r="D46" s="36">
        <v>34</v>
      </c>
      <c r="E46" s="29" t="s">
        <v>41</v>
      </c>
      <c r="F46" s="35">
        <v>36</v>
      </c>
      <c r="G46" s="32" t="s">
        <v>42</v>
      </c>
      <c r="H46" s="36">
        <v>39</v>
      </c>
      <c r="I46" s="32" t="s">
        <v>41</v>
      </c>
      <c r="J46" s="35">
        <v>33</v>
      </c>
      <c r="K46" s="32" t="s">
        <v>42</v>
      </c>
      <c r="L46" s="36">
        <v>34</v>
      </c>
      <c r="M46" s="29" t="s">
        <v>41</v>
      </c>
      <c r="N46" s="35">
        <v>36</v>
      </c>
      <c r="O46" s="32" t="s">
        <v>42</v>
      </c>
      <c r="P46" s="36">
        <v>39</v>
      </c>
      <c r="Q46" s="53" t="s">
        <v>41</v>
      </c>
      <c r="R46" s="54">
        <v>40</v>
      </c>
      <c r="S46" s="26" t="s">
        <v>42</v>
      </c>
      <c r="T46" s="55">
        <v>41</v>
      </c>
      <c r="U46" s="53" t="s">
        <v>41</v>
      </c>
      <c r="V46" s="54">
        <v>54</v>
      </c>
      <c r="W46" s="26" t="s">
        <v>42</v>
      </c>
      <c r="X46" s="55">
        <v>43</v>
      </c>
      <c r="Y46" s="53" t="s">
        <v>41</v>
      </c>
      <c r="Z46" s="54">
        <v>23</v>
      </c>
      <c r="AA46" s="26" t="s">
        <v>42</v>
      </c>
      <c r="AB46" s="55">
        <v>34</v>
      </c>
      <c r="AC46" s="53" t="s">
        <v>41</v>
      </c>
      <c r="AD46" s="54">
        <v>33</v>
      </c>
      <c r="AE46" s="26" t="s">
        <v>42</v>
      </c>
      <c r="AF46" s="55">
        <v>35</v>
      </c>
    </row>
    <row r="47" spans="1:32" ht="10.5" customHeight="1" x14ac:dyDescent="0.2">
      <c r="A47" s="29" t="s">
        <v>43</v>
      </c>
      <c r="B47" s="35">
        <v>32</v>
      </c>
      <c r="C47" s="32" t="s">
        <v>44</v>
      </c>
      <c r="D47" s="36">
        <v>35</v>
      </c>
      <c r="E47" s="29" t="s">
        <v>43</v>
      </c>
      <c r="F47" s="35">
        <v>41</v>
      </c>
      <c r="G47" s="32" t="s">
        <v>44</v>
      </c>
      <c r="H47" s="36">
        <v>34</v>
      </c>
      <c r="I47" s="32" t="s">
        <v>43</v>
      </c>
      <c r="J47" s="35">
        <v>35</v>
      </c>
      <c r="K47" s="32" t="s">
        <v>44</v>
      </c>
      <c r="L47" s="36">
        <v>20</v>
      </c>
      <c r="M47" s="29" t="s">
        <v>43</v>
      </c>
      <c r="N47" s="35">
        <v>37</v>
      </c>
      <c r="O47" s="32" t="s">
        <v>44</v>
      </c>
      <c r="P47" s="36">
        <v>38</v>
      </c>
      <c r="Q47" s="53" t="s">
        <v>43</v>
      </c>
      <c r="R47" s="54">
        <v>38</v>
      </c>
      <c r="S47" s="26" t="s">
        <v>44</v>
      </c>
      <c r="T47" s="55">
        <v>48</v>
      </c>
      <c r="U47" s="53" t="s">
        <v>43</v>
      </c>
      <c r="V47" s="54">
        <v>44</v>
      </c>
      <c r="W47" s="26" t="s">
        <v>44</v>
      </c>
      <c r="X47" s="55">
        <v>36</v>
      </c>
      <c r="Y47" s="53" t="s">
        <v>43</v>
      </c>
      <c r="Z47" s="54">
        <v>32</v>
      </c>
      <c r="AA47" s="26" t="s">
        <v>44</v>
      </c>
      <c r="AB47" s="55">
        <v>35</v>
      </c>
      <c r="AC47" s="53" t="s">
        <v>43</v>
      </c>
      <c r="AD47" s="54">
        <v>41</v>
      </c>
      <c r="AE47" s="26" t="s">
        <v>44</v>
      </c>
      <c r="AF47" s="55">
        <v>34</v>
      </c>
    </row>
    <row r="48" spans="1:32" ht="10.5" customHeight="1" x14ac:dyDescent="0.2">
      <c r="A48" s="29" t="s">
        <v>45</v>
      </c>
      <c r="B48" s="35">
        <v>37</v>
      </c>
      <c r="C48" s="32" t="s">
        <v>46</v>
      </c>
      <c r="D48" s="36">
        <v>37</v>
      </c>
      <c r="E48" s="29" t="s">
        <v>45</v>
      </c>
      <c r="F48" s="35">
        <v>36</v>
      </c>
      <c r="G48" s="32" t="s">
        <v>46</v>
      </c>
      <c r="H48" s="36">
        <v>38</v>
      </c>
      <c r="I48" s="32" t="s">
        <v>45</v>
      </c>
      <c r="J48" s="35">
        <v>20</v>
      </c>
      <c r="K48" s="32" t="s">
        <v>46</v>
      </c>
      <c r="L48" s="36">
        <v>33</v>
      </c>
      <c r="M48" s="29" t="s">
        <v>45</v>
      </c>
      <c r="N48" s="35">
        <v>40</v>
      </c>
      <c r="O48" s="32" t="s">
        <v>46</v>
      </c>
      <c r="P48" s="36">
        <v>37</v>
      </c>
      <c r="Q48" s="53" t="s">
        <v>45</v>
      </c>
      <c r="R48" s="54">
        <v>31</v>
      </c>
      <c r="S48" s="26" t="s">
        <v>46</v>
      </c>
      <c r="T48" s="55">
        <v>50</v>
      </c>
      <c r="U48" s="53" t="s">
        <v>45</v>
      </c>
      <c r="V48" s="54">
        <v>39</v>
      </c>
      <c r="W48" s="26" t="s">
        <v>46</v>
      </c>
      <c r="X48" s="55">
        <v>43</v>
      </c>
      <c r="Y48" s="53" t="s">
        <v>45</v>
      </c>
      <c r="Z48" s="54">
        <v>37</v>
      </c>
      <c r="AA48" s="26" t="s">
        <v>46</v>
      </c>
      <c r="AB48" s="55">
        <v>37</v>
      </c>
      <c r="AC48" s="53" t="s">
        <v>45</v>
      </c>
      <c r="AD48" s="54">
        <v>36</v>
      </c>
      <c r="AE48" s="26" t="s">
        <v>46</v>
      </c>
      <c r="AF48" s="55">
        <v>38</v>
      </c>
    </row>
    <row r="49" spans="1:32" ht="18" customHeight="1" x14ac:dyDescent="0.2">
      <c r="A49" s="580" t="s">
        <v>268</v>
      </c>
      <c r="B49" s="581"/>
      <c r="C49" s="581" t="s">
        <v>269</v>
      </c>
      <c r="D49" s="581"/>
      <c r="E49" s="581"/>
      <c r="F49" s="581"/>
      <c r="G49" s="39" t="s">
        <v>594</v>
      </c>
      <c r="H49" s="37">
        <v>0</v>
      </c>
      <c r="I49" s="581" t="s">
        <v>268</v>
      </c>
      <c r="J49" s="581"/>
      <c r="K49" s="581" t="s">
        <v>269</v>
      </c>
      <c r="L49" s="581"/>
      <c r="M49" s="581"/>
      <c r="N49" s="581"/>
      <c r="O49" s="39" t="s">
        <v>594</v>
      </c>
      <c r="P49" s="3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1175</v>
      </c>
      <c r="B50" s="35"/>
      <c r="C50" s="31"/>
      <c r="D50" s="40"/>
      <c r="E50" s="32">
        <f>SUM(F31:F48)+SUM(H31:H48)</f>
        <v>1374</v>
      </c>
      <c r="F50" s="35"/>
      <c r="G50" s="32"/>
      <c r="H50" s="31"/>
      <c r="I50" s="32">
        <f>SUM(J31:J48)+SUM(L31:L48)</f>
        <v>1194</v>
      </c>
      <c r="J50" s="35"/>
      <c r="K50" s="31"/>
      <c r="L50" s="40"/>
      <c r="M50" s="32">
        <f>SUM(N31:N48)+SUM(P31:P48)</f>
        <v>1318</v>
      </c>
      <c r="N50" s="35"/>
      <c r="O50" s="32"/>
      <c r="P50" s="31"/>
      <c r="Q50" s="32">
        <f>SUM(R31:R48)+SUM(T31:T48)</f>
        <v>1289</v>
      </c>
      <c r="R50" s="35"/>
      <c r="S50" s="31"/>
      <c r="T50" s="40"/>
      <c r="U50" s="32">
        <f>SUM(V31:V48)+SUM(X31:X48)</f>
        <v>1511</v>
      </c>
      <c r="V50" s="35"/>
      <c r="W50" s="32"/>
      <c r="X50" s="31"/>
      <c r="Y50" s="32">
        <f>SUM(Z31:Z48)+SUM(AB31:AB48)</f>
        <v>1172</v>
      </c>
      <c r="Z50" s="35"/>
      <c r="AA50" s="31"/>
      <c r="AB50" s="40"/>
      <c r="AC50" s="32">
        <f>SUM(AD31:AD48)+SUM(AF31:AF48)</f>
        <v>1343</v>
      </c>
      <c r="AD50" s="35"/>
      <c r="AE50" s="32"/>
      <c r="AF50" s="31"/>
    </row>
    <row r="51" spans="1:32" s="58" customFormat="1" ht="13.5" customHeight="1" x14ac:dyDescent="0.25">
      <c r="A51" s="577" t="s">
        <v>729</v>
      </c>
      <c r="B51" s="578"/>
      <c r="C51" s="578"/>
      <c r="D51" s="578"/>
      <c r="E51" s="578"/>
      <c r="F51" s="578"/>
      <c r="G51" s="578"/>
      <c r="H51" s="579"/>
      <c r="I51" s="571" t="s">
        <v>730</v>
      </c>
      <c r="J51" s="572"/>
      <c r="K51" s="572"/>
      <c r="L51" s="572"/>
      <c r="M51" s="572"/>
      <c r="N51" s="572"/>
      <c r="O51" s="572"/>
      <c r="P51" s="573"/>
      <c r="Q51" s="574" t="s">
        <v>731</v>
      </c>
      <c r="R51" s="575"/>
      <c r="S51" s="575"/>
      <c r="T51" s="575"/>
      <c r="U51" s="575"/>
      <c r="V51" s="575"/>
      <c r="W51" s="575"/>
      <c r="X51" s="576"/>
      <c r="Z51" s="59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930</v>
      </c>
      <c r="H52" s="48"/>
      <c r="J52" s="47"/>
      <c r="K52" s="144" t="s">
        <v>271</v>
      </c>
      <c r="L52" s="145"/>
      <c r="M52" s="145"/>
      <c r="N52" s="49" t="s">
        <v>962</v>
      </c>
      <c r="P52" s="48"/>
      <c r="Q52" s="50"/>
      <c r="R52" s="47"/>
      <c r="S52" s="144" t="s">
        <v>271</v>
      </c>
      <c r="T52" s="145"/>
      <c r="U52" s="145"/>
      <c r="V52" s="49" t="s">
        <v>917</v>
      </c>
      <c r="X52" s="48"/>
      <c r="Z52" s="148" t="s">
        <v>869</v>
      </c>
      <c r="AA52" s="149"/>
      <c r="AB52" s="149"/>
      <c r="AC52" s="149"/>
      <c r="AD52" s="150"/>
    </row>
    <row r="53" spans="1:32" ht="10.5" customHeight="1" x14ac:dyDescent="0.2">
      <c r="A53" s="50"/>
      <c r="C53" s="144" t="s">
        <v>595</v>
      </c>
      <c r="D53" s="145"/>
      <c r="E53" s="145"/>
      <c r="F53" s="49" t="s">
        <v>1008</v>
      </c>
      <c r="G53" s="32"/>
      <c r="H53" s="33"/>
      <c r="I53" s="29"/>
      <c r="K53" s="144" t="s">
        <v>595</v>
      </c>
      <c r="L53" s="145"/>
      <c r="M53" s="145"/>
      <c r="N53" s="38" t="s">
        <v>955</v>
      </c>
      <c r="O53" s="32"/>
      <c r="P53" s="33"/>
      <c r="Q53" s="29"/>
      <c r="S53" s="144" t="s">
        <v>595</v>
      </c>
      <c r="T53" s="145"/>
      <c r="U53" s="145"/>
      <c r="V53" s="49" t="s">
        <v>919</v>
      </c>
      <c r="W53" s="32"/>
      <c r="X53" s="33"/>
      <c r="Z53" s="151" t="s">
        <v>976</v>
      </c>
      <c r="AA53" s="152"/>
      <c r="AB53" s="86"/>
      <c r="AC53" s="153" t="s">
        <v>10</v>
      </c>
      <c r="AD53" s="154"/>
    </row>
    <row r="54" spans="1:32" ht="10.5" customHeight="1" x14ac:dyDescent="0.2">
      <c r="A54" s="29"/>
      <c r="C54" s="144" t="s">
        <v>596</v>
      </c>
      <c r="D54" s="145"/>
      <c r="E54" s="145"/>
      <c r="F54" s="49">
        <v>11</v>
      </c>
      <c r="G54" s="32"/>
      <c r="H54" s="33"/>
      <c r="I54" s="29"/>
      <c r="K54" s="144" t="s">
        <v>596</v>
      </c>
      <c r="L54" s="145"/>
      <c r="M54" s="145"/>
      <c r="N54" s="49">
        <v>14</v>
      </c>
      <c r="O54" s="32"/>
      <c r="P54" s="33"/>
      <c r="Q54" s="29"/>
      <c r="S54" s="144" t="s">
        <v>596</v>
      </c>
      <c r="T54" s="145"/>
      <c r="U54" s="145"/>
      <c r="V54" s="49">
        <v>12</v>
      </c>
      <c r="W54" s="32"/>
      <c r="X54" s="33"/>
      <c r="Z54" s="151" t="s">
        <v>977</v>
      </c>
      <c r="AA54" s="152"/>
      <c r="AB54" s="87"/>
      <c r="AC54" s="153" t="s">
        <v>977</v>
      </c>
      <c r="AD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3"/>
      <c r="Z55" s="46" t="s">
        <v>978</v>
      </c>
      <c r="AA55" s="47"/>
      <c r="AB55" s="47"/>
      <c r="AC55" s="137">
        <v>5</v>
      </c>
      <c r="AD55" s="138"/>
    </row>
    <row r="56" spans="1:32" ht="10.5" customHeight="1" x14ac:dyDescent="0.2">
      <c r="A56" s="53" t="s">
        <v>11</v>
      </c>
      <c r="B56" s="54">
        <v>43</v>
      </c>
      <c r="C56" s="26" t="s">
        <v>12</v>
      </c>
      <c r="D56" s="55">
        <v>37</v>
      </c>
      <c r="E56" s="53" t="s">
        <v>11</v>
      </c>
      <c r="F56" s="54">
        <v>30</v>
      </c>
      <c r="G56" s="26" t="s">
        <v>12</v>
      </c>
      <c r="H56" s="55">
        <v>24</v>
      </c>
      <c r="I56" s="53" t="s">
        <v>11</v>
      </c>
      <c r="J56" s="54">
        <v>30</v>
      </c>
      <c r="K56" s="26" t="s">
        <v>12</v>
      </c>
      <c r="L56" s="55">
        <v>34</v>
      </c>
      <c r="M56" s="53" t="s">
        <v>11</v>
      </c>
      <c r="N56" s="54">
        <v>33</v>
      </c>
      <c r="O56" s="26" t="s">
        <v>12</v>
      </c>
      <c r="P56" s="55">
        <v>29</v>
      </c>
      <c r="Q56" s="53" t="s">
        <v>11</v>
      </c>
      <c r="R56" s="54">
        <v>43</v>
      </c>
      <c r="S56" s="26" t="s">
        <v>12</v>
      </c>
      <c r="T56" s="55">
        <v>30</v>
      </c>
      <c r="U56" s="53" t="s">
        <v>11</v>
      </c>
      <c r="V56" s="54">
        <v>45</v>
      </c>
      <c r="W56" s="26" t="s">
        <v>12</v>
      </c>
      <c r="X56" s="55">
        <v>36</v>
      </c>
      <c r="Z56" s="46" t="s">
        <v>867</v>
      </c>
      <c r="AA56" s="47"/>
      <c r="AB56" s="47"/>
      <c r="AC56" s="137">
        <v>6</v>
      </c>
      <c r="AD56" s="138"/>
    </row>
    <row r="57" spans="1:32" ht="10.5" customHeight="1" x14ac:dyDescent="0.2">
      <c r="A57" s="53" t="s">
        <v>13</v>
      </c>
      <c r="B57" s="54">
        <v>36</v>
      </c>
      <c r="C57" s="26" t="s">
        <v>14</v>
      </c>
      <c r="D57" s="55">
        <v>33</v>
      </c>
      <c r="E57" s="53" t="s">
        <v>13</v>
      </c>
      <c r="F57" s="54">
        <v>32</v>
      </c>
      <c r="G57" s="26" t="s">
        <v>14</v>
      </c>
      <c r="H57" s="55">
        <v>33</v>
      </c>
      <c r="I57" s="53" t="s">
        <v>13</v>
      </c>
      <c r="J57" s="54">
        <v>25</v>
      </c>
      <c r="K57" s="26" t="s">
        <v>14</v>
      </c>
      <c r="L57" s="55">
        <v>41</v>
      </c>
      <c r="M57" s="53" t="s">
        <v>13</v>
      </c>
      <c r="N57" s="54">
        <v>41</v>
      </c>
      <c r="O57" s="26" t="s">
        <v>14</v>
      </c>
      <c r="P57" s="55">
        <v>31</v>
      </c>
      <c r="Q57" s="53" t="s">
        <v>13</v>
      </c>
      <c r="R57" s="54">
        <v>42</v>
      </c>
      <c r="S57" s="26" t="s">
        <v>14</v>
      </c>
      <c r="T57" s="55">
        <v>36</v>
      </c>
      <c r="U57" s="53" t="s">
        <v>13</v>
      </c>
      <c r="V57" s="54">
        <v>35</v>
      </c>
      <c r="W57" s="26" t="s">
        <v>14</v>
      </c>
      <c r="X57" s="55">
        <v>33</v>
      </c>
      <c r="Z57" s="46" t="s">
        <v>868</v>
      </c>
      <c r="AA57" s="47"/>
      <c r="AB57" s="47"/>
      <c r="AC57" s="137">
        <v>7</v>
      </c>
      <c r="AD57" s="138"/>
    </row>
    <row r="58" spans="1:32" ht="10.5" customHeight="1" x14ac:dyDescent="0.2">
      <c r="A58" s="53" t="s">
        <v>15</v>
      </c>
      <c r="B58" s="54">
        <v>41</v>
      </c>
      <c r="C58" s="26" t="s">
        <v>16</v>
      </c>
      <c r="D58" s="55">
        <v>37</v>
      </c>
      <c r="E58" s="53" t="s">
        <v>15</v>
      </c>
      <c r="F58" s="54">
        <v>33</v>
      </c>
      <c r="G58" s="26" t="s">
        <v>16</v>
      </c>
      <c r="H58" s="55">
        <v>35</v>
      </c>
      <c r="I58" s="53" t="s">
        <v>15</v>
      </c>
      <c r="J58" s="54">
        <v>31</v>
      </c>
      <c r="K58" s="26" t="s">
        <v>16</v>
      </c>
      <c r="L58" s="55">
        <v>22</v>
      </c>
      <c r="M58" s="53" t="s">
        <v>15</v>
      </c>
      <c r="N58" s="54">
        <v>29</v>
      </c>
      <c r="O58" s="26" t="s">
        <v>16</v>
      </c>
      <c r="P58" s="55">
        <v>42</v>
      </c>
      <c r="Q58" s="53" t="s">
        <v>15</v>
      </c>
      <c r="R58" s="54">
        <v>55</v>
      </c>
      <c r="S58" s="26" t="s">
        <v>16</v>
      </c>
      <c r="T58" s="55">
        <v>39</v>
      </c>
      <c r="U58" s="53" t="s">
        <v>15</v>
      </c>
      <c r="V58" s="54">
        <v>31</v>
      </c>
      <c r="W58" s="26" t="s">
        <v>16</v>
      </c>
      <c r="X58" s="55">
        <v>35</v>
      </c>
      <c r="Z58" s="46" t="s">
        <v>870</v>
      </c>
      <c r="AA58" s="47"/>
      <c r="AB58" s="47"/>
      <c r="AC58" s="137">
        <v>8</v>
      </c>
      <c r="AD58" s="138"/>
    </row>
    <row r="59" spans="1:32" ht="10.5" customHeight="1" x14ac:dyDescent="0.2">
      <c r="A59" s="53" t="s">
        <v>17</v>
      </c>
      <c r="B59" s="54">
        <v>42</v>
      </c>
      <c r="C59" s="26" t="s">
        <v>18</v>
      </c>
      <c r="D59" s="55">
        <v>34</v>
      </c>
      <c r="E59" s="53" t="s">
        <v>17</v>
      </c>
      <c r="F59" s="54">
        <v>33</v>
      </c>
      <c r="G59" s="26" t="s">
        <v>18</v>
      </c>
      <c r="H59" s="55">
        <v>36</v>
      </c>
      <c r="I59" s="53" t="s">
        <v>17</v>
      </c>
      <c r="J59" s="54">
        <v>35</v>
      </c>
      <c r="K59" s="26" t="s">
        <v>18</v>
      </c>
      <c r="L59" s="55">
        <v>26</v>
      </c>
      <c r="M59" s="53" t="s">
        <v>17</v>
      </c>
      <c r="N59" s="54">
        <v>36</v>
      </c>
      <c r="O59" s="26" t="s">
        <v>18</v>
      </c>
      <c r="P59" s="55">
        <v>32</v>
      </c>
      <c r="Q59" s="53" t="s">
        <v>17</v>
      </c>
      <c r="R59" s="54">
        <v>45</v>
      </c>
      <c r="S59" s="26" t="s">
        <v>18</v>
      </c>
      <c r="T59" s="55">
        <v>28</v>
      </c>
      <c r="U59" s="53" t="s">
        <v>17</v>
      </c>
      <c r="V59" s="54">
        <v>33</v>
      </c>
      <c r="W59" s="26" t="s">
        <v>18</v>
      </c>
      <c r="X59" s="55">
        <v>31</v>
      </c>
      <c r="Z59" s="46" t="s">
        <v>871</v>
      </c>
      <c r="AA59" s="47"/>
      <c r="AB59" s="47"/>
      <c r="AC59" s="137">
        <v>9</v>
      </c>
      <c r="AD59" s="138"/>
    </row>
    <row r="60" spans="1:32" ht="10.5" customHeight="1" x14ac:dyDescent="0.2">
      <c r="A60" s="53" t="s">
        <v>19</v>
      </c>
      <c r="B60" s="54">
        <v>38</v>
      </c>
      <c r="C60" s="26" t="s">
        <v>20</v>
      </c>
      <c r="D60" s="55">
        <v>36</v>
      </c>
      <c r="E60" s="53" t="s">
        <v>19</v>
      </c>
      <c r="F60" s="54">
        <v>34</v>
      </c>
      <c r="G60" s="26" t="s">
        <v>20</v>
      </c>
      <c r="H60" s="55">
        <v>39</v>
      </c>
      <c r="I60" s="53" t="s">
        <v>19</v>
      </c>
      <c r="J60" s="54">
        <v>30</v>
      </c>
      <c r="K60" s="26" t="s">
        <v>20</v>
      </c>
      <c r="L60" s="55">
        <v>42</v>
      </c>
      <c r="M60" s="53" t="s">
        <v>19</v>
      </c>
      <c r="N60" s="54">
        <v>43</v>
      </c>
      <c r="O60" s="26" t="s">
        <v>20</v>
      </c>
      <c r="P60" s="55">
        <v>51</v>
      </c>
      <c r="Q60" s="53" t="s">
        <v>19</v>
      </c>
      <c r="R60" s="54">
        <v>42</v>
      </c>
      <c r="S60" s="26" t="s">
        <v>20</v>
      </c>
      <c r="T60" s="55">
        <v>43</v>
      </c>
      <c r="U60" s="53" t="s">
        <v>19</v>
      </c>
      <c r="V60" s="54">
        <v>32</v>
      </c>
      <c r="W60" s="26" t="s">
        <v>20</v>
      </c>
      <c r="X60" s="55">
        <v>43</v>
      </c>
      <c r="Z60" s="46" t="s">
        <v>872</v>
      </c>
      <c r="AA60" s="47"/>
      <c r="AB60" s="47"/>
      <c r="AC60" s="137">
        <v>10</v>
      </c>
      <c r="AD60" s="138"/>
    </row>
    <row r="61" spans="1:32" ht="10.5" customHeight="1" x14ac:dyDescent="0.2">
      <c r="A61" s="53" t="s">
        <v>21</v>
      </c>
      <c r="B61" s="54">
        <v>37</v>
      </c>
      <c r="C61" s="26" t="s">
        <v>22</v>
      </c>
      <c r="D61" s="55">
        <v>34</v>
      </c>
      <c r="E61" s="53" t="s">
        <v>21</v>
      </c>
      <c r="F61" s="54">
        <v>37</v>
      </c>
      <c r="G61" s="26" t="s">
        <v>22</v>
      </c>
      <c r="H61" s="55">
        <v>35</v>
      </c>
      <c r="I61" s="53" t="s">
        <v>21</v>
      </c>
      <c r="J61" s="54">
        <v>29</v>
      </c>
      <c r="K61" s="26" t="s">
        <v>22</v>
      </c>
      <c r="L61" s="55">
        <v>36</v>
      </c>
      <c r="M61" s="53" t="s">
        <v>21</v>
      </c>
      <c r="N61" s="54">
        <v>32</v>
      </c>
      <c r="O61" s="26" t="s">
        <v>22</v>
      </c>
      <c r="P61" s="55">
        <v>53</v>
      </c>
      <c r="Q61" s="53" t="s">
        <v>21</v>
      </c>
      <c r="R61" s="54">
        <v>38</v>
      </c>
      <c r="S61" s="26" t="s">
        <v>22</v>
      </c>
      <c r="T61" s="55">
        <v>33</v>
      </c>
      <c r="U61" s="53" t="s">
        <v>21</v>
      </c>
      <c r="V61" s="54">
        <v>43</v>
      </c>
      <c r="W61" s="26" t="s">
        <v>22</v>
      </c>
      <c r="X61" s="55">
        <v>34</v>
      </c>
      <c r="Z61" s="88" t="s">
        <v>873</v>
      </c>
      <c r="AA61" s="47"/>
      <c r="AB61" s="47"/>
      <c r="AC61" s="137">
        <v>11</v>
      </c>
      <c r="AD61" s="138"/>
    </row>
    <row r="62" spans="1:32" ht="10.5" customHeight="1" x14ac:dyDescent="0.2">
      <c r="A62" s="53" t="s">
        <v>23</v>
      </c>
      <c r="B62" s="54">
        <v>43</v>
      </c>
      <c r="C62" s="26" t="s">
        <v>24</v>
      </c>
      <c r="D62" s="55">
        <v>44</v>
      </c>
      <c r="E62" s="53" t="s">
        <v>23</v>
      </c>
      <c r="F62" s="54">
        <v>33</v>
      </c>
      <c r="G62" s="26" t="s">
        <v>24</v>
      </c>
      <c r="H62" s="55">
        <v>45</v>
      </c>
      <c r="I62" s="53" t="s">
        <v>23</v>
      </c>
      <c r="J62" s="54">
        <v>40</v>
      </c>
      <c r="K62" s="26" t="s">
        <v>24</v>
      </c>
      <c r="L62" s="55">
        <v>29</v>
      </c>
      <c r="M62" s="53" t="s">
        <v>23</v>
      </c>
      <c r="N62" s="54">
        <v>52</v>
      </c>
      <c r="O62" s="26" t="s">
        <v>24</v>
      </c>
      <c r="P62" s="55">
        <v>39</v>
      </c>
      <c r="Q62" s="53" t="s">
        <v>23</v>
      </c>
      <c r="R62" s="54">
        <v>33</v>
      </c>
      <c r="S62" s="26" t="s">
        <v>24</v>
      </c>
      <c r="T62" s="55">
        <v>30</v>
      </c>
      <c r="U62" s="53" t="s">
        <v>23</v>
      </c>
      <c r="V62" s="54">
        <v>36</v>
      </c>
      <c r="W62" s="26" t="s">
        <v>24</v>
      </c>
      <c r="X62" s="55">
        <v>32</v>
      </c>
      <c r="Z62" s="88" t="s">
        <v>874</v>
      </c>
      <c r="AA62" s="47"/>
      <c r="AB62" s="47"/>
      <c r="AC62" s="137">
        <v>12</v>
      </c>
      <c r="AD62" s="138"/>
    </row>
    <row r="63" spans="1:32" ht="10.5" customHeight="1" x14ac:dyDescent="0.2">
      <c r="A63" s="53" t="s">
        <v>25</v>
      </c>
      <c r="B63" s="54">
        <v>40</v>
      </c>
      <c r="C63" s="26" t="s">
        <v>26</v>
      </c>
      <c r="D63" s="55">
        <v>41</v>
      </c>
      <c r="E63" s="53" t="s">
        <v>25</v>
      </c>
      <c r="F63" s="54">
        <v>34</v>
      </c>
      <c r="G63" s="26" t="s">
        <v>26</v>
      </c>
      <c r="H63" s="55">
        <v>36</v>
      </c>
      <c r="I63" s="53" t="s">
        <v>25</v>
      </c>
      <c r="J63" s="54">
        <v>31</v>
      </c>
      <c r="K63" s="26" t="s">
        <v>26</v>
      </c>
      <c r="L63" s="55">
        <v>41</v>
      </c>
      <c r="M63" s="53" t="s">
        <v>25</v>
      </c>
      <c r="N63" s="54">
        <v>39</v>
      </c>
      <c r="O63" s="26" t="s">
        <v>26</v>
      </c>
      <c r="P63" s="55">
        <v>45</v>
      </c>
      <c r="Q63" s="53" t="s">
        <v>25</v>
      </c>
      <c r="R63" s="54">
        <v>31</v>
      </c>
      <c r="S63" s="26" t="s">
        <v>26</v>
      </c>
      <c r="T63" s="55">
        <v>31</v>
      </c>
      <c r="U63" s="53" t="s">
        <v>25</v>
      </c>
      <c r="V63" s="54">
        <v>33</v>
      </c>
      <c r="W63" s="26" t="s">
        <v>26</v>
      </c>
      <c r="X63" s="55">
        <v>30</v>
      </c>
      <c r="Z63" s="88" t="s">
        <v>875</v>
      </c>
      <c r="AA63" s="47"/>
      <c r="AB63" s="47"/>
      <c r="AC63" s="137">
        <v>13</v>
      </c>
      <c r="AD63" s="138"/>
    </row>
    <row r="64" spans="1:32" ht="10.5" customHeight="1" x14ac:dyDescent="0.2">
      <c r="A64" s="53" t="s">
        <v>27</v>
      </c>
      <c r="B64" s="54">
        <v>31</v>
      </c>
      <c r="C64" s="26" t="s">
        <v>28</v>
      </c>
      <c r="D64" s="55">
        <v>29</v>
      </c>
      <c r="E64" s="53" t="s">
        <v>27</v>
      </c>
      <c r="F64" s="54">
        <v>36</v>
      </c>
      <c r="G64" s="26" t="s">
        <v>28</v>
      </c>
      <c r="H64" s="55">
        <v>37</v>
      </c>
      <c r="I64" s="53" t="s">
        <v>27</v>
      </c>
      <c r="J64" s="54">
        <v>28</v>
      </c>
      <c r="K64" s="26" t="s">
        <v>28</v>
      </c>
      <c r="L64" s="55">
        <v>29</v>
      </c>
      <c r="M64" s="53" t="s">
        <v>27</v>
      </c>
      <c r="N64" s="54">
        <v>46</v>
      </c>
      <c r="O64" s="26" t="s">
        <v>28</v>
      </c>
      <c r="P64" s="55">
        <v>37</v>
      </c>
      <c r="Q64" s="53" t="s">
        <v>27</v>
      </c>
      <c r="R64" s="54">
        <v>35</v>
      </c>
      <c r="S64" s="26" t="s">
        <v>28</v>
      </c>
      <c r="T64" s="55">
        <v>32</v>
      </c>
      <c r="U64" s="53" t="s">
        <v>27</v>
      </c>
      <c r="V64" s="54">
        <v>32</v>
      </c>
      <c r="W64" s="26" t="s">
        <v>28</v>
      </c>
      <c r="X64" s="55">
        <v>28</v>
      </c>
      <c r="Z64" s="88" t="s">
        <v>876</v>
      </c>
      <c r="AA64" s="47"/>
      <c r="AB64" s="47"/>
      <c r="AC64" s="137">
        <v>14</v>
      </c>
      <c r="AD64" s="138"/>
    </row>
    <row r="65" spans="1:30" ht="10.5" customHeight="1" x14ac:dyDescent="0.2">
      <c r="A65" s="53" t="s">
        <v>29</v>
      </c>
      <c r="B65" s="54">
        <v>46</v>
      </c>
      <c r="C65" s="26" t="s">
        <v>30</v>
      </c>
      <c r="D65" s="55">
        <v>37</v>
      </c>
      <c r="E65" s="53" t="s">
        <v>29</v>
      </c>
      <c r="F65" s="54">
        <v>37</v>
      </c>
      <c r="G65" s="26" t="s">
        <v>30</v>
      </c>
      <c r="H65" s="55">
        <v>41</v>
      </c>
      <c r="I65" s="53" t="s">
        <v>29</v>
      </c>
      <c r="J65" s="54">
        <v>43</v>
      </c>
      <c r="K65" s="26" t="s">
        <v>30</v>
      </c>
      <c r="L65" s="55">
        <v>34</v>
      </c>
      <c r="M65" s="53" t="s">
        <v>29</v>
      </c>
      <c r="N65" s="54">
        <v>37</v>
      </c>
      <c r="O65" s="26" t="s">
        <v>30</v>
      </c>
      <c r="P65" s="55">
        <v>41</v>
      </c>
      <c r="Q65" s="53" t="s">
        <v>29</v>
      </c>
      <c r="R65" s="54">
        <v>37</v>
      </c>
      <c r="S65" s="26" t="s">
        <v>30</v>
      </c>
      <c r="T65" s="55">
        <v>35</v>
      </c>
      <c r="U65" s="53" t="s">
        <v>29</v>
      </c>
      <c r="V65" s="54">
        <v>30</v>
      </c>
      <c r="W65" s="26" t="s">
        <v>30</v>
      </c>
      <c r="X65" s="55">
        <v>48</v>
      </c>
      <c r="Z65" s="88" t="s">
        <v>881</v>
      </c>
      <c r="AA65" s="47"/>
      <c r="AB65" s="47"/>
      <c r="AC65" s="137">
        <v>15</v>
      </c>
      <c r="AD65" s="138"/>
    </row>
    <row r="66" spans="1:30" ht="10.5" customHeight="1" x14ac:dyDescent="0.2">
      <c r="A66" s="53" t="s">
        <v>31</v>
      </c>
      <c r="B66" s="54">
        <v>42</v>
      </c>
      <c r="C66" s="26" t="s">
        <v>32</v>
      </c>
      <c r="D66" s="55">
        <v>23</v>
      </c>
      <c r="E66" s="53" t="s">
        <v>31</v>
      </c>
      <c r="F66" s="54">
        <v>31</v>
      </c>
      <c r="G66" s="26" t="s">
        <v>32</v>
      </c>
      <c r="H66" s="55">
        <v>42</v>
      </c>
      <c r="I66" s="53" t="s">
        <v>31</v>
      </c>
      <c r="J66" s="54">
        <v>40</v>
      </c>
      <c r="K66" s="26" t="s">
        <v>32</v>
      </c>
      <c r="L66" s="55">
        <v>42</v>
      </c>
      <c r="M66" s="53" t="s">
        <v>31</v>
      </c>
      <c r="N66" s="54">
        <v>45</v>
      </c>
      <c r="O66" s="26" t="s">
        <v>32</v>
      </c>
      <c r="P66" s="55">
        <v>44</v>
      </c>
      <c r="Q66" s="53" t="s">
        <v>31</v>
      </c>
      <c r="R66" s="54">
        <v>31</v>
      </c>
      <c r="S66" s="26" t="s">
        <v>32</v>
      </c>
      <c r="T66" s="55">
        <v>33</v>
      </c>
      <c r="U66" s="53" t="s">
        <v>31</v>
      </c>
      <c r="V66" s="54">
        <v>50</v>
      </c>
      <c r="W66" s="26" t="s">
        <v>32</v>
      </c>
      <c r="X66" s="55">
        <v>27</v>
      </c>
      <c r="Z66" s="89" t="s">
        <v>979</v>
      </c>
      <c r="AA66" s="90"/>
      <c r="AB66" s="90"/>
      <c r="AC66" s="132">
        <v>16</v>
      </c>
      <c r="AD66" s="133"/>
    </row>
    <row r="67" spans="1:30" ht="10.5" customHeight="1" x14ac:dyDescent="0.2">
      <c r="A67" s="53" t="s">
        <v>33</v>
      </c>
      <c r="B67" s="54">
        <v>56</v>
      </c>
      <c r="C67" s="26" t="s">
        <v>34</v>
      </c>
      <c r="D67" s="55">
        <v>39</v>
      </c>
      <c r="E67" s="53" t="s">
        <v>33</v>
      </c>
      <c r="F67" s="54">
        <v>23</v>
      </c>
      <c r="G67" s="26" t="s">
        <v>34</v>
      </c>
      <c r="H67" s="55">
        <v>30</v>
      </c>
      <c r="I67" s="53" t="s">
        <v>33</v>
      </c>
      <c r="J67" s="54">
        <v>25</v>
      </c>
      <c r="K67" s="26" t="s">
        <v>34</v>
      </c>
      <c r="L67" s="55">
        <v>33</v>
      </c>
      <c r="M67" s="53" t="s">
        <v>33</v>
      </c>
      <c r="N67" s="54">
        <v>38</v>
      </c>
      <c r="O67" s="26" t="s">
        <v>34</v>
      </c>
      <c r="P67" s="55">
        <v>40</v>
      </c>
      <c r="Q67" s="53" t="s">
        <v>33</v>
      </c>
      <c r="R67" s="54">
        <v>36</v>
      </c>
      <c r="S67" s="26" t="s">
        <v>34</v>
      </c>
      <c r="T67" s="55">
        <v>29</v>
      </c>
      <c r="U67" s="53" t="s">
        <v>33</v>
      </c>
      <c r="V67" s="54">
        <v>28</v>
      </c>
      <c r="W67" s="26" t="s">
        <v>34</v>
      </c>
      <c r="X67" s="55">
        <v>44</v>
      </c>
      <c r="Z67" s="91"/>
      <c r="AA67" s="34"/>
      <c r="AB67" s="34"/>
      <c r="AC67" s="34"/>
      <c r="AD67" s="34"/>
    </row>
    <row r="68" spans="1:30" ht="10.5" customHeight="1" x14ac:dyDescent="0.2">
      <c r="A68" s="53" t="s">
        <v>35</v>
      </c>
      <c r="B68" s="54">
        <v>41</v>
      </c>
      <c r="C68" s="26" t="s">
        <v>36</v>
      </c>
      <c r="D68" s="55">
        <v>29</v>
      </c>
      <c r="E68" s="53" t="s">
        <v>35</v>
      </c>
      <c r="F68" s="54">
        <v>32</v>
      </c>
      <c r="G68" s="26" t="s">
        <v>36</v>
      </c>
      <c r="H68" s="55">
        <v>32</v>
      </c>
      <c r="I68" s="53" t="s">
        <v>35</v>
      </c>
      <c r="J68" s="54">
        <v>35</v>
      </c>
      <c r="K68" s="26" t="s">
        <v>36</v>
      </c>
      <c r="L68" s="55">
        <v>32</v>
      </c>
      <c r="M68" s="53" t="s">
        <v>35</v>
      </c>
      <c r="N68" s="54">
        <v>44</v>
      </c>
      <c r="O68" s="26" t="s">
        <v>36</v>
      </c>
      <c r="P68" s="55">
        <v>35</v>
      </c>
      <c r="Q68" s="53" t="s">
        <v>35</v>
      </c>
      <c r="R68" s="54">
        <v>32</v>
      </c>
      <c r="S68" s="26" t="s">
        <v>36</v>
      </c>
      <c r="T68" s="55">
        <v>29</v>
      </c>
      <c r="U68" s="53" t="s">
        <v>35</v>
      </c>
      <c r="V68" s="54">
        <v>46</v>
      </c>
      <c r="W68" s="26" t="s">
        <v>36</v>
      </c>
      <c r="X68" s="55">
        <v>38</v>
      </c>
      <c r="Z68" s="134" t="s">
        <v>980</v>
      </c>
      <c r="AA68" s="135"/>
      <c r="AB68" s="135"/>
      <c r="AC68" s="135"/>
      <c r="AD68" s="136"/>
    </row>
    <row r="69" spans="1:30" ht="10.5" customHeight="1" x14ac:dyDescent="0.2">
      <c r="A69" s="53" t="s">
        <v>37</v>
      </c>
      <c r="B69" s="54">
        <v>40</v>
      </c>
      <c r="C69" s="26" t="s">
        <v>38</v>
      </c>
      <c r="D69" s="55">
        <v>32</v>
      </c>
      <c r="E69" s="53" t="s">
        <v>37</v>
      </c>
      <c r="F69" s="54">
        <v>36</v>
      </c>
      <c r="G69" s="26" t="s">
        <v>38</v>
      </c>
      <c r="H69" s="55">
        <v>31</v>
      </c>
      <c r="I69" s="53" t="s">
        <v>37</v>
      </c>
      <c r="J69" s="54">
        <v>31</v>
      </c>
      <c r="K69" s="26" t="s">
        <v>38</v>
      </c>
      <c r="L69" s="55">
        <v>40</v>
      </c>
      <c r="M69" s="53" t="s">
        <v>37</v>
      </c>
      <c r="N69" s="54">
        <v>48</v>
      </c>
      <c r="O69" s="26" t="s">
        <v>38</v>
      </c>
      <c r="P69" s="55">
        <v>40</v>
      </c>
      <c r="Q69" s="53" t="s">
        <v>37</v>
      </c>
      <c r="R69" s="54">
        <v>44</v>
      </c>
      <c r="S69" s="26" t="s">
        <v>38</v>
      </c>
      <c r="T69" s="55">
        <v>36</v>
      </c>
      <c r="U69" s="53" t="s">
        <v>37</v>
      </c>
      <c r="V69" s="54">
        <v>41</v>
      </c>
      <c r="W69" s="26" t="s">
        <v>38</v>
      </c>
      <c r="X69" s="55">
        <v>30</v>
      </c>
      <c r="Z69" s="134" t="s">
        <v>981</v>
      </c>
      <c r="AA69" s="135"/>
      <c r="AB69" s="135"/>
      <c r="AC69" s="135"/>
      <c r="AD69" s="136"/>
    </row>
    <row r="70" spans="1:30" ht="10.5" customHeight="1" x14ac:dyDescent="0.2">
      <c r="A70" s="53" t="s">
        <v>39</v>
      </c>
      <c r="B70" s="54">
        <v>33</v>
      </c>
      <c r="C70" s="26" t="s">
        <v>40</v>
      </c>
      <c r="D70" s="55">
        <v>31</v>
      </c>
      <c r="E70" s="53" t="s">
        <v>39</v>
      </c>
      <c r="F70" s="54">
        <v>40</v>
      </c>
      <c r="G70" s="26" t="s">
        <v>40</v>
      </c>
      <c r="H70" s="55">
        <v>35</v>
      </c>
      <c r="I70" s="53" t="s">
        <v>39</v>
      </c>
      <c r="J70" s="54">
        <v>39</v>
      </c>
      <c r="K70" s="26" t="s">
        <v>40</v>
      </c>
      <c r="L70" s="55">
        <v>35</v>
      </c>
      <c r="M70" s="53" t="s">
        <v>39</v>
      </c>
      <c r="N70" s="54">
        <v>37</v>
      </c>
      <c r="O70" s="26" t="s">
        <v>40</v>
      </c>
      <c r="P70" s="55">
        <v>41</v>
      </c>
      <c r="Q70" s="53" t="s">
        <v>39</v>
      </c>
      <c r="R70" s="54">
        <v>41</v>
      </c>
      <c r="S70" s="26" t="s">
        <v>40</v>
      </c>
      <c r="T70" s="55">
        <v>36</v>
      </c>
      <c r="U70" s="53" t="s">
        <v>39</v>
      </c>
      <c r="V70" s="54">
        <v>33</v>
      </c>
      <c r="W70" s="26" t="s">
        <v>40</v>
      </c>
      <c r="X70" s="55">
        <v>30</v>
      </c>
      <c r="Z70" s="134" t="s">
        <v>982</v>
      </c>
      <c r="AA70" s="135"/>
      <c r="AB70" s="135"/>
      <c r="AC70" s="135"/>
      <c r="AD70" s="136"/>
    </row>
    <row r="71" spans="1:30" ht="10.5" customHeight="1" x14ac:dyDescent="0.2">
      <c r="A71" s="53" t="s">
        <v>41</v>
      </c>
      <c r="B71" s="54">
        <v>41</v>
      </c>
      <c r="C71" s="26" t="s">
        <v>42</v>
      </c>
      <c r="D71" s="55">
        <v>35</v>
      </c>
      <c r="E71" s="53" t="s">
        <v>41</v>
      </c>
      <c r="F71" s="54">
        <v>43</v>
      </c>
      <c r="G71" s="26" t="s">
        <v>42</v>
      </c>
      <c r="H71" s="55">
        <v>39</v>
      </c>
      <c r="I71" s="53" t="s">
        <v>41</v>
      </c>
      <c r="J71" s="54">
        <v>34</v>
      </c>
      <c r="K71" s="26" t="s">
        <v>42</v>
      </c>
      <c r="L71" s="55">
        <v>31</v>
      </c>
      <c r="M71" s="53" t="s">
        <v>41</v>
      </c>
      <c r="N71" s="54">
        <v>42</v>
      </c>
      <c r="O71" s="26" t="s">
        <v>42</v>
      </c>
      <c r="P71" s="55">
        <v>44</v>
      </c>
      <c r="Q71" s="53" t="s">
        <v>41</v>
      </c>
      <c r="R71" s="54">
        <v>53</v>
      </c>
      <c r="S71" s="26" t="s">
        <v>42</v>
      </c>
      <c r="T71" s="55">
        <v>35</v>
      </c>
      <c r="U71" s="53" t="s">
        <v>41</v>
      </c>
      <c r="V71" s="54">
        <v>37</v>
      </c>
      <c r="W71" s="26" t="s">
        <v>42</v>
      </c>
      <c r="X71" s="55">
        <v>35</v>
      </c>
      <c r="Z71" s="134" t="s">
        <v>983</v>
      </c>
      <c r="AA71" s="135"/>
      <c r="AB71" s="135"/>
      <c r="AC71" s="135"/>
      <c r="AD71" s="136"/>
    </row>
    <row r="72" spans="1:30" ht="10.5" customHeight="1" x14ac:dyDescent="0.2">
      <c r="A72" s="53" t="s">
        <v>43</v>
      </c>
      <c r="B72" s="54">
        <v>31</v>
      </c>
      <c r="C72" s="26" t="s">
        <v>44</v>
      </c>
      <c r="D72" s="55">
        <v>43</v>
      </c>
      <c r="E72" s="53" t="s">
        <v>43</v>
      </c>
      <c r="F72" s="54">
        <v>25</v>
      </c>
      <c r="G72" s="26" t="s">
        <v>44</v>
      </c>
      <c r="H72" s="55">
        <v>41</v>
      </c>
      <c r="I72" s="53" t="s">
        <v>43</v>
      </c>
      <c r="J72" s="54">
        <v>31</v>
      </c>
      <c r="K72" s="26" t="s">
        <v>44</v>
      </c>
      <c r="L72" s="55">
        <v>43</v>
      </c>
      <c r="M72" s="53" t="s">
        <v>43</v>
      </c>
      <c r="N72" s="54">
        <v>33</v>
      </c>
      <c r="O72" s="26" t="s">
        <v>44</v>
      </c>
      <c r="P72" s="55">
        <v>34</v>
      </c>
      <c r="Q72" s="53" t="s">
        <v>43</v>
      </c>
      <c r="R72" s="54">
        <v>45</v>
      </c>
      <c r="S72" s="26" t="s">
        <v>44</v>
      </c>
      <c r="T72" s="55">
        <v>33</v>
      </c>
      <c r="U72" s="53" t="s">
        <v>43</v>
      </c>
      <c r="V72" s="54">
        <v>48</v>
      </c>
      <c r="W72" s="26" t="s">
        <v>44</v>
      </c>
      <c r="X72" s="55">
        <v>46</v>
      </c>
      <c r="Z72" s="134" t="s">
        <v>984</v>
      </c>
      <c r="AA72" s="135"/>
      <c r="AB72" s="135"/>
      <c r="AC72" s="135"/>
      <c r="AD72" s="136"/>
    </row>
    <row r="73" spans="1:30" ht="10.5" customHeight="1" x14ac:dyDescent="0.2">
      <c r="A73" s="53" t="s">
        <v>45</v>
      </c>
      <c r="B73" s="54">
        <v>38</v>
      </c>
      <c r="C73" s="26" t="s">
        <v>46</v>
      </c>
      <c r="D73" s="55">
        <v>39</v>
      </c>
      <c r="E73" s="53" t="s">
        <v>45</v>
      </c>
      <c r="F73" s="54">
        <v>33</v>
      </c>
      <c r="G73" s="26" t="s">
        <v>46</v>
      </c>
      <c r="H73" s="55">
        <v>22</v>
      </c>
      <c r="I73" s="53" t="s">
        <v>45</v>
      </c>
      <c r="J73" s="54">
        <v>44</v>
      </c>
      <c r="K73" s="26" t="s">
        <v>46</v>
      </c>
      <c r="L73" s="55">
        <v>34</v>
      </c>
      <c r="M73" s="53" t="s">
        <v>45</v>
      </c>
      <c r="N73" s="54">
        <v>41</v>
      </c>
      <c r="O73" s="26" t="s">
        <v>46</v>
      </c>
      <c r="P73" s="55">
        <v>43</v>
      </c>
      <c r="Q73" s="53" t="s">
        <v>45</v>
      </c>
      <c r="R73" s="54">
        <v>42</v>
      </c>
      <c r="S73" s="26" t="s">
        <v>46</v>
      </c>
      <c r="T73" s="55">
        <v>45</v>
      </c>
      <c r="U73" s="53" t="s">
        <v>45</v>
      </c>
      <c r="V73" s="54">
        <v>45</v>
      </c>
      <c r="W73" s="26" t="s">
        <v>46</v>
      </c>
      <c r="X73" s="55">
        <v>31</v>
      </c>
    </row>
    <row r="74" spans="1:30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57">
        <v>0</v>
      </c>
    </row>
    <row r="75" spans="1:30" s="34" customFormat="1" ht="12" customHeight="1" x14ac:dyDescent="0.2">
      <c r="A75" s="32">
        <f>SUM(B56:B73)+SUM(D56:D73)</f>
        <v>1352</v>
      </c>
      <c r="B75" s="35"/>
      <c r="C75" s="31"/>
      <c r="D75" s="40"/>
      <c r="E75" s="32">
        <f>SUM(F56:F73)+SUM(H56:H73)</f>
        <v>1235</v>
      </c>
      <c r="F75" s="35"/>
      <c r="G75" s="32"/>
      <c r="H75" s="31"/>
      <c r="I75" s="32">
        <f>SUM(J56:J73)+SUM(L56:L73)</f>
        <v>1225</v>
      </c>
      <c r="J75" s="35"/>
      <c r="K75" s="31"/>
      <c r="L75" s="40"/>
      <c r="M75" s="32">
        <f>SUM(N56:N73)+SUM(P56:P73)</f>
        <v>1437</v>
      </c>
      <c r="N75" s="35"/>
      <c r="O75" s="32"/>
      <c r="P75" s="31"/>
      <c r="Q75" s="32">
        <f>SUM(R56:R73)+SUM(T56:T73)</f>
        <v>1338</v>
      </c>
      <c r="R75" s="35"/>
      <c r="S75" s="31"/>
      <c r="T75" s="40"/>
      <c r="U75" s="32">
        <f>SUM(V56:V73)+SUM(X56:X73)</f>
        <v>1309</v>
      </c>
      <c r="V75" s="35"/>
      <c r="W75" s="32"/>
      <c r="X75" s="31"/>
    </row>
    <row r="76" spans="1:30" s="58" customFormat="1" ht="13.5" customHeight="1" x14ac:dyDescent="0.25">
      <c r="Q76" s="363"/>
      <c r="R76" s="363"/>
      <c r="S76" s="363"/>
      <c r="T76" s="363"/>
      <c r="U76" s="363"/>
      <c r="V76" s="363"/>
      <c r="W76" s="363"/>
      <c r="X76" s="363"/>
      <c r="Z76" s="59"/>
    </row>
    <row r="77" spans="1:30" ht="18" customHeight="1" x14ac:dyDescent="0.2">
      <c r="R77" s="47"/>
      <c r="S77" s="144"/>
      <c r="T77" s="145"/>
      <c r="U77" s="145"/>
      <c r="V77" s="49"/>
      <c r="X77" s="47"/>
    </row>
    <row r="78" spans="1:30" ht="10.5" customHeight="1" x14ac:dyDescent="0.2">
      <c r="Q78" s="32"/>
      <c r="S78" s="144"/>
      <c r="T78" s="145"/>
      <c r="U78" s="145"/>
      <c r="V78" s="38"/>
      <c r="W78" s="32"/>
      <c r="X78" s="30"/>
    </row>
    <row r="79" spans="1:30" ht="10.5" customHeight="1" x14ac:dyDescent="0.2">
      <c r="Q79" s="32"/>
      <c r="S79" s="144"/>
      <c r="T79" s="145"/>
      <c r="U79" s="145"/>
      <c r="V79" s="49"/>
      <c r="W79" s="32"/>
      <c r="X79" s="30"/>
    </row>
    <row r="80" spans="1:30" ht="18" customHeight="1" x14ac:dyDescent="0.2">
      <c r="Q80" s="144"/>
      <c r="R80" s="134"/>
      <c r="S80" s="134"/>
      <c r="T80" s="135"/>
      <c r="U80" s="144"/>
      <c r="V80" s="328"/>
      <c r="W80" s="328"/>
      <c r="X80" s="328"/>
    </row>
    <row r="81" spans="17:24" ht="10.5" customHeight="1" x14ac:dyDescent="0.2">
      <c r="Q81" s="32"/>
      <c r="R81" s="31"/>
      <c r="S81" s="32"/>
      <c r="T81" s="31"/>
      <c r="U81" s="32"/>
      <c r="V81" s="31"/>
      <c r="W81" s="32"/>
      <c r="X81" s="31"/>
    </row>
    <row r="82" spans="17:24" ht="10.5" customHeight="1" x14ac:dyDescent="0.2">
      <c r="Q82" s="32"/>
      <c r="R82" s="31"/>
      <c r="S82" s="32"/>
      <c r="T82" s="31"/>
      <c r="U82" s="32"/>
      <c r="V82" s="31"/>
      <c r="W82" s="32"/>
      <c r="X82" s="31"/>
    </row>
    <row r="83" spans="17:24" ht="10.5" customHeight="1" x14ac:dyDescent="0.2">
      <c r="Q83" s="32"/>
      <c r="R83" s="31"/>
      <c r="S83" s="32"/>
      <c r="T83" s="31"/>
      <c r="U83" s="32"/>
      <c r="V83" s="31"/>
      <c r="W83" s="32"/>
      <c r="X83" s="31"/>
    </row>
    <row r="84" spans="17:24" ht="10.5" customHeight="1" x14ac:dyDescent="0.2">
      <c r="Q84" s="32"/>
      <c r="R84" s="31"/>
      <c r="S84" s="32"/>
      <c r="T84" s="31"/>
      <c r="U84" s="32"/>
      <c r="V84" s="31"/>
      <c r="W84" s="32"/>
      <c r="X84" s="31"/>
    </row>
    <row r="85" spans="17:24" ht="10.5" customHeight="1" x14ac:dyDescent="0.2">
      <c r="Q85" s="32"/>
      <c r="R85" s="31"/>
      <c r="S85" s="32"/>
      <c r="T85" s="31"/>
      <c r="U85" s="32"/>
      <c r="V85" s="31"/>
      <c r="W85" s="32"/>
      <c r="X85" s="31"/>
    </row>
    <row r="86" spans="17:24" ht="10.5" customHeight="1" x14ac:dyDescent="0.2">
      <c r="Q86" s="32"/>
      <c r="R86" s="31"/>
      <c r="S86" s="32"/>
      <c r="T86" s="31"/>
      <c r="U86" s="32"/>
      <c r="V86" s="31"/>
      <c r="W86" s="32"/>
      <c r="X86" s="31"/>
    </row>
    <row r="87" spans="17:24" ht="10.5" customHeight="1" x14ac:dyDescent="0.2">
      <c r="Q87" s="32"/>
      <c r="R87" s="31"/>
      <c r="S87" s="32"/>
      <c r="T87" s="31"/>
      <c r="U87" s="32"/>
      <c r="V87" s="31"/>
      <c r="W87" s="32"/>
      <c r="X87" s="31"/>
    </row>
    <row r="88" spans="17:24" ht="10.5" customHeight="1" x14ac:dyDescent="0.2">
      <c r="Q88" s="32"/>
      <c r="R88" s="31"/>
      <c r="S88" s="32"/>
      <c r="T88" s="31"/>
      <c r="U88" s="32"/>
      <c r="V88" s="31"/>
      <c r="W88" s="32"/>
      <c r="X88" s="31"/>
    </row>
    <row r="89" spans="17:24" ht="10.5" customHeight="1" x14ac:dyDescent="0.2">
      <c r="Q89" s="32"/>
      <c r="R89" s="31"/>
      <c r="S89" s="32"/>
      <c r="T89" s="31"/>
      <c r="U89" s="32"/>
      <c r="V89" s="31"/>
      <c r="W89" s="32"/>
      <c r="X89" s="31"/>
    </row>
    <row r="90" spans="17:24" ht="10.5" customHeight="1" x14ac:dyDescent="0.2">
      <c r="Q90" s="32"/>
      <c r="R90" s="31"/>
      <c r="S90" s="32"/>
      <c r="T90" s="31"/>
      <c r="U90" s="32"/>
      <c r="V90" s="31"/>
      <c r="W90" s="32"/>
      <c r="X90" s="31"/>
    </row>
    <row r="91" spans="17:24" ht="10.5" customHeight="1" x14ac:dyDescent="0.2">
      <c r="Q91" s="32"/>
      <c r="R91" s="31"/>
      <c r="S91" s="32"/>
      <c r="T91" s="31"/>
      <c r="U91" s="32"/>
      <c r="V91" s="31"/>
      <c r="W91" s="32"/>
      <c r="X91" s="31"/>
    </row>
    <row r="92" spans="17:24" ht="10.5" customHeight="1" x14ac:dyDescent="0.2">
      <c r="Q92" s="32"/>
      <c r="R92" s="31"/>
      <c r="S92" s="32"/>
      <c r="T92" s="31"/>
      <c r="U92" s="32"/>
      <c r="V92" s="31"/>
      <c r="W92" s="32"/>
      <c r="X92" s="31"/>
    </row>
    <row r="93" spans="17:24" ht="10.5" customHeight="1" x14ac:dyDescent="0.2">
      <c r="Q93" s="32"/>
      <c r="R93" s="31"/>
      <c r="S93" s="32"/>
      <c r="T93" s="31"/>
      <c r="U93" s="32"/>
      <c r="V93" s="31"/>
      <c r="W93" s="32"/>
      <c r="X93" s="31"/>
    </row>
    <row r="94" spans="17:24" ht="10.5" customHeight="1" x14ac:dyDescent="0.2">
      <c r="Q94" s="32"/>
      <c r="R94" s="31"/>
      <c r="S94" s="32"/>
      <c r="T94" s="31"/>
      <c r="U94" s="32"/>
      <c r="V94" s="31"/>
      <c r="W94" s="32"/>
      <c r="X94" s="31"/>
    </row>
    <row r="95" spans="17:24" ht="10.5" customHeight="1" x14ac:dyDescent="0.2">
      <c r="Q95" s="32"/>
      <c r="R95" s="31"/>
      <c r="S95" s="32"/>
      <c r="T95" s="31"/>
      <c r="U95" s="32"/>
      <c r="V95" s="31"/>
      <c r="W95" s="32"/>
      <c r="X95" s="31"/>
    </row>
    <row r="96" spans="17:24" ht="10.5" customHeight="1" x14ac:dyDescent="0.2">
      <c r="Q96" s="32"/>
      <c r="R96" s="31"/>
      <c r="S96" s="32"/>
      <c r="T96" s="31"/>
      <c r="U96" s="32"/>
      <c r="V96" s="31"/>
      <c r="W96" s="32"/>
      <c r="X96" s="31"/>
    </row>
    <row r="97" spans="17:24" ht="10.5" customHeight="1" x14ac:dyDescent="0.2">
      <c r="Q97" s="32"/>
      <c r="R97" s="31"/>
      <c r="S97" s="32"/>
      <c r="T97" s="31"/>
      <c r="U97" s="32"/>
      <c r="V97" s="31"/>
      <c r="W97" s="32"/>
      <c r="X97" s="31"/>
    </row>
    <row r="98" spans="17:24" ht="10.5" customHeight="1" x14ac:dyDescent="0.2">
      <c r="Q98" s="32"/>
      <c r="R98" s="31"/>
      <c r="S98" s="32"/>
      <c r="T98" s="31"/>
      <c r="U98" s="32"/>
      <c r="V98" s="31"/>
      <c r="W98" s="32"/>
      <c r="X98" s="31"/>
    </row>
    <row r="99" spans="17:24" ht="18" customHeight="1" x14ac:dyDescent="0.2">
      <c r="Q99" s="144"/>
      <c r="R99" s="144"/>
      <c r="S99" s="144"/>
      <c r="T99" s="144"/>
      <c r="U99" s="144"/>
      <c r="V99" s="144"/>
      <c r="W99" s="32"/>
      <c r="X99" s="31"/>
    </row>
    <row r="100" spans="17:24" s="34" customFormat="1" ht="12" customHeight="1" x14ac:dyDescent="0.2">
      <c r="Q100" s="32"/>
      <c r="R100" s="31"/>
      <c r="S100" s="31"/>
      <c r="T100" s="32"/>
      <c r="U100" s="32"/>
      <c r="V100" s="31"/>
      <c r="W100" s="32"/>
      <c r="X100" s="31"/>
    </row>
    <row r="101" spans="17:24" ht="12" customHeight="1" x14ac:dyDescent="0.15"/>
    <row r="102" spans="17:24" ht="12" customHeight="1" x14ac:dyDescent="0.15"/>
    <row r="103" spans="17:24" ht="12" customHeight="1" x14ac:dyDescent="0.15"/>
    <row r="104" spans="17:24" ht="12" customHeight="1" x14ac:dyDescent="0.15"/>
    <row r="105" spans="17:24" ht="12" customHeight="1" x14ac:dyDescent="0.15"/>
    <row r="106" spans="17:24" ht="12" customHeight="1" x14ac:dyDescent="0.15"/>
    <row r="107" spans="17:24" ht="12" customHeight="1" x14ac:dyDescent="0.15"/>
    <row r="108" spans="17:24" ht="12" customHeight="1" x14ac:dyDescent="0.15"/>
    <row r="109" spans="17:24" ht="12" customHeight="1" x14ac:dyDescent="0.15"/>
    <row r="110" spans="17:24" ht="12" customHeight="1" x14ac:dyDescent="0.15"/>
    <row r="111" spans="17:24" ht="12" customHeight="1" x14ac:dyDescent="0.15"/>
    <row r="112" spans="17:24" ht="12" customHeight="1" x14ac:dyDescent="0.15"/>
    <row r="113" customFormat="1" ht="12" customHeight="1" x14ac:dyDescent="0.15"/>
    <row r="114" customFormat="1" ht="12" customHeight="1" x14ac:dyDescent="0.15"/>
    <row r="115" customFormat="1" ht="12" customHeight="1" x14ac:dyDescent="0.15"/>
    <row r="116" customFormat="1" ht="12" customHeight="1" x14ac:dyDescent="0.15"/>
    <row r="117" customFormat="1" ht="12" customHeight="1" x14ac:dyDescent="0.15"/>
    <row r="118" customFormat="1" ht="12" customHeight="1" x14ac:dyDescent="0.15"/>
    <row r="119" customFormat="1" ht="12" customHeight="1" x14ac:dyDescent="0.15"/>
    <row r="120" customFormat="1" ht="12" customHeight="1" x14ac:dyDescent="0.15"/>
    <row r="121" customFormat="1" ht="12" customHeight="1" x14ac:dyDescent="0.15"/>
    <row r="122" customFormat="1" ht="12" customHeight="1" x14ac:dyDescent="0.15"/>
    <row r="123" customFormat="1" ht="12" customHeight="1" x14ac:dyDescent="0.15"/>
    <row r="124" customFormat="1" ht="12" customHeight="1" x14ac:dyDescent="0.15"/>
    <row r="125" customFormat="1" ht="12" customHeight="1" x14ac:dyDescent="0.15"/>
    <row r="126" customFormat="1" ht="12" customHeight="1" x14ac:dyDescent="0.15"/>
    <row r="127" customFormat="1" ht="12" customHeight="1" x14ac:dyDescent="0.15"/>
    <row r="128" customFormat="1" ht="12" customHeight="1" x14ac:dyDescent="0.15"/>
    <row r="129" customFormat="1" ht="12" customHeight="1" x14ac:dyDescent="0.15"/>
    <row r="130" customFormat="1" ht="12" customHeight="1" x14ac:dyDescent="0.15"/>
    <row r="131" customFormat="1" ht="12" customHeight="1" x14ac:dyDescent="0.15"/>
    <row r="132" customFormat="1" ht="12" customHeight="1" x14ac:dyDescent="0.15"/>
    <row r="133" customFormat="1" ht="12" customHeight="1" x14ac:dyDescent="0.15"/>
    <row r="134" customFormat="1" ht="12" customHeight="1" x14ac:dyDescent="0.15"/>
    <row r="135" customFormat="1" ht="12" customHeight="1" x14ac:dyDescent="0.15"/>
    <row r="136" customFormat="1" ht="12" customHeight="1" x14ac:dyDescent="0.15"/>
    <row r="137" customFormat="1" ht="12" customHeight="1" x14ac:dyDescent="0.15"/>
    <row r="138" customFormat="1" ht="12" customHeight="1" x14ac:dyDescent="0.15"/>
    <row r="139" customFormat="1" ht="12" customHeight="1" x14ac:dyDescent="0.15"/>
    <row r="140" customFormat="1" ht="12" customHeight="1" x14ac:dyDescent="0.15"/>
    <row r="141" customFormat="1" ht="12" customHeight="1" x14ac:dyDescent="0.15"/>
    <row r="142" customFormat="1" ht="12" customHeight="1" x14ac:dyDescent="0.15"/>
    <row r="143" customFormat="1" ht="12" customHeight="1" x14ac:dyDescent="0.15"/>
    <row r="144" customFormat="1" ht="12" customHeight="1" x14ac:dyDescent="0.15"/>
    <row r="145" customFormat="1" ht="12" customHeight="1" x14ac:dyDescent="0.15"/>
    <row r="146" customFormat="1" ht="12" customHeight="1" x14ac:dyDescent="0.15"/>
    <row r="147" customFormat="1" ht="12" customHeight="1" x14ac:dyDescent="0.15"/>
    <row r="148" customFormat="1" ht="12" customHeight="1" x14ac:dyDescent="0.15"/>
    <row r="149" customFormat="1" ht="12" customHeight="1" x14ac:dyDescent="0.15"/>
    <row r="150" customFormat="1" ht="12" customHeight="1" x14ac:dyDescent="0.15"/>
    <row r="151" customFormat="1" ht="12" customHeight="1" x14ac:dyDescent="0.15"/>
    <row r="152" customFormat="1" ht="12" customHeight="1" x14ac:dyDescent="0.15"/>
    <row r="153" customFormat="1" ht="12" customHeight="1" x14ac:dyDescent="0.15"/>
    <row r="154" customFormat="1" ht="12" customHeight="1" x14ac:dyDescent="0.15"/>
    <row r="155" customFormat="1" ht="12" customHeight="1" x14ac:dyDescent="0.15"/>
    <row r="156" customFormat="1" ht="12" customHeight="1" x14ac:dyDescent="0.15"/>
    <row r="157" customFormat="1" ht="12" customHeight="1" x14ac:dyDescent="0.15"/>
    <row r="158" customFormat="1" ht="12" customHeight="1" x14ac:dyDescent="0.15"/>
    <row r="159" customFormat="1" ht="12" customHeight="1" x14ac:dyDescent="0.15"/>
    <row r="160" customFormat="1" ht="12" customHeight="1" x14ac:dyDescent="0.15"/>
    <row r="161" customFormat="1" ht="12" customHeight="1" x14ac:dyDescent="0.15"/>
    <row r="162" customFormat="1" ht="12" customHeight="1" x14ac:dyDescent="0.15"/>
    <row r="163" customFormat="1" ht="12" customHeight="1" x14ac:dyDescent="0.15"/>
    <row r="164" customFormat="1" ht="12" customHeight="1" x14ac:dyDescent="0.15"/>
    <row r="165" customFormat="1" ht="12" customHeight="1" x14ac:dyDescent="0.15"/>
    <row r="166" customFormat="1" ht="12" customHeight="1" x14ac:dyDescent="0.15"/>
    <row r="167" customFormat="1" ht="12" customHeight="1" x14ac:dyDescent="0.15"/>
    <row r="168" customFormat="1" ht="12" customHeight="1" x14ac:dyDescent="0.15"/>
    <row r="169" customFormat="1" ht="12" customHeight="1" x14ac:dyDescent="0.15"/>
    <row r="170" customFormat="1" ht="12" customHeight="1" x14ac:dyDescent="0.15"/>
    <row r="171" customFormat="1" ht="12" customHeight="1" x14ac:dyDescent="0.15"/>
    <row r="172" customFormat="1" ht="12" customHeight="1" x14ac:dyDescent="0.15"/>
    <row r="173" customFormat="1" ht="12" customHeight="1" x14ac:dyDescent="0.15"/>
    <row r="174" customFormat="1" ht="12" customHeight="1" x14ac:dyDescent="0.15"/>
    <row r="175" customFormat="1" ht="12" customHeight="1" x14ac:dyDescent="0.15"/>
    <row r="176" customFormat="1" ht="12" customHeight="1" x14ac:dyDescent="0.15"/>
    <row r="177" customFormat="1" ht="12" customHeight="1" x14ac:dyDescent="0.15"/>
    <row r="178" customFormat="1" ht="12" customHeight="1" x14ac:dyDescent="0.15"/>
    <row r="179" customFormat="1" ht="12" customHeight="1" x14ac:dyDescent="0.15"/>
    <row r="180" customFormat="1" ht="12" customHeight="1" x14ac:dyDescent="0.15"/>
    <row r="181" customFormat="1" ht="12" customHeight="1" x14ac:dyDescent="0.15"/>
    <row r="182" customFormat="1" ht="12" customHeight="1" x14ac:dyDescent="0.15"/>
    <row r="183" customFormat="1" ht="12" customHeight="1" x14ac:dyDescent="0.15"/>
    <row r="184" customFormat="1" ht="12" customHeight="1" x14ac:dyDescent="0.15"/>
    <row r="185" customFormat="1" ht="12" customHeight="1" x14ac:dyDescent="0.15"/>
    <row r="186" customFormat="1" ht="12" customHeight="1" x14ac:dyDescent="0.15"/>
    <row r="187" customFormat="1" ht="12" customHeight="1" x14ac:dyDescent="0.15"/>
    <row r="188" customFormat="1" ht="12" customHeight="1" x14ac:dyDescent="0.15"/>
    <row r="189" customFormat="1" ht="12" customHeight="1" x14ac:dyDescent="0.15"/>
    <row r="190" customFormat="1" ht="12" customHeight="1" x14ac:dyDescent="0.15"/>
    <row r="191" customFormat="1" ht="12" customHeight="1" x14ac:dyDescent="0.15"/>
    <row r="192" customFormat="1" ht="12" customHeight="1" x14ac:dyDescent="0.15"/>
    <row r="193" customFormat="1" ht="12" customHeight="1" x14ac:dyDescent="0.15"/>
    <row r="194" customFormat="1" ht="12" customHeight="1" x14ac:dyDescent="0.15"/>
    <row r="195" customFormat="1" ht="12" customHeight="1" x14ac:dyDescent="0.15"/>
    <row r="196" customFormat="1" ht="12" customHeight="1" x14ac:dyDescent="0.15"/>
    <row r="197" customFormat="1" ht="12" customHeight="1" x14ac:dyDescent="0.15"/>
    <row r="198" customFormat="1" ht="12" customHeight="1" x14ac:dyDescent="0.15"/>
    <row r="199" customFormat="1" ht="12" customHeight="1" x14ac:dyDescent="0.15"/>
    <row r="200" customFormat="1" ht="12" customHeight="1" x14ac:dyDescent="0.15"/>
    <row r="201" customFormat="1" ht="12" customHeight="1" x14ac:dyDescent="0.15"/>
    <row r="202" customFormat="1" ht="12" customHeight="1" x14ac:dyDescent="0.15"/>
    <row r="203" customFormat="1" ht="12" customHeight="1" x14ac:dyDescent="0.15"/>
    <row r="204" customFormat="1" ht="12" customHeight="1" x14ac:dyDescent="0.15"/>
    <row r="205" customFormat="1" ht="12" customHeight="1" x14ac:dyDescent="0.15"/>
    <row r="206" customFormat="1" ht="12" customHeight="1" x14ac:dyDescent="0.15"/>
  </sheetData>
  <mergeCells count="118">
    <mergeCell ref="C27:E27"/>
    <mergeCell ref="K27:M27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C3:E3"/>
    <mergeCell ref="K3:M3"/>
    <mergeCell ref="S3:U3"/>
    <mergeCell ref="C4:E4"/>
    <mergeCell ref="K4:M4"/>
    <mergeCell ref="S4:U4"/>
    <mergeCell ref="Y1:AF1"/>
    <mergeCell ref="A26:H26"/>
    <mergeCell ref="I26:P26"/>
    <mergeCell ref="AA2:AC2"/>
    <mergeCell ref="A1:H1"/>
    <mergeCell ref="I1:P1"/>
    <mergeCell ref="Q1:X1"/>
    <mergeCell ref="C2:E2"/>
    <mergeCell ref="K2:M2"/>
    <mergeCell ref="S2:U2"/>
    <mergeCell ref="AA3:AC3"/>
    <mergeCell ref="AA4:AC4"/>
    <mergeCell ref="Y5:AB5"/>
    <mergeCell ref="AC5:AF5"/>
    <mergeCell ref="AA24:AD24"/>
    <mergeCell ref="Q26:X26"/>
    <mergeCell ref="Y26:AF26"/>
    <mergeCell ref="Y24:Z24"/>
    <mergeCell ref="S27:U27"/>
    <mergeCell ref="AA27:AC27"/>
    <mergeCell ref="K49:N49"/>
    <mergeCell ref="K29:M29"/>
    <mergeCell ref="K24:N24"/>
    <mergeCell ref="Q24:R24"/>
    <mergeCell ref="A49:B49"/>
    <mergeCell ref="C49:F49"/>
    <mergeCell ref="I49:J49"/>
    <mergeCell ref="S28:U28"/>
    <mergeCell ref="AA28:AC28"/>
    <mergeCell ref="A30:D30"/>
    <mergeCell ref="E30:H30"/>
    <mergeCell ref="I30:L30"/>
    <mergeCell ref="M30:P30"/>
    <mergeCell ref="S29:U29"/>
    <mergeCell ref="AA29:AC29"/>
    <mergeCell ref="C28:E28"/>
    <mergeCell ref="K28:M28"/>
    <mergeCell ref="Q30:T30"/>
    <mergeCell ref="U30:X30"/>
    <mergeCell ref="Y30:AB30"/>
    <mergeCell ref="AC30:AF30"/>
    <mergeCell ref="Q49:R49"/>
    <mergeCell ref="S49:V49"/>
    <mergeCell ref="Y49:Z49"/>
    <mergeCell ref="AA49:AD49"/>
    <mergeCell ref="C29:E29"/>
    <mergeCell ref="A74:B74"/>
    <mergeCell ref="C54:E54"/>
    <mergeCell ref="I51:P51"/>
    <mergeCell ref="Q51:X51"/>
    <mergeCell ref="Z71:AD71"/>
    <mergeCell ref="Z72:AD72"/>
    <mergeCell ref="AC65:AD65"/>
    <mergeCell ref="AC66:AD66"/>
    <mergeCell ref="Z68:AD68"/>
    <mergeCell ref="Z69:AD69"/>
    <mergeCell ref="Z70:AD70"/>
    <mergeCell ref="Z52:AD52"/>
    <mergeCell ref="A51:H51"/>
    <mergeCell ref="A55:D55"/>
    <mergeCell ref="E55:H55"/>
    <mergeCell ref="K52:M52"/>
    <mergeCell ref="S52:U52"/>
    <mergeCell ref="K53:M53"/>
    <mergeCell ref="S53:U53"/>
    <mergeCell ref="C53:E53"/>
    <mergeCell ref="K54:M54"/>
    <mergeCell ref="S54:U54"/>
    <mergeCell ref="AC60:AD60"/>
    <mergeCell ref="AC61:AD61"/>
    <mergeCell ref="C52:E52"/>
    <mergeCell ref="C74:F74"/>
    <mergeCell ref="S99:V99"/>
    <mergeCell ref="I55:L55"/>
    <mergeCell ref="M55:P55"/>
    <mergeCell ref="Q55:T55"/>
    <mergeCell ref="U55:X55"/>
    <mergeCell ref="Q80:T80"/>
    <mergeCell ref="U80:X80"/>
    <mergeCell ref="I74:J74"/>
    <mergeCell ref="K74:N74"/>
    <mergeCell ref="Q74:R74"/>
    <mergeCell ref="S74:V74"/>
    <mergeCell ref="Q99:R99"/>
    <mergeCell ref="S79:U79"/>
    <mergeCell ref="Q76:X76"/>
    <mergeCell ref="AC62:AD62"/>
    <mergeCell ref="AC63:AD63"/>
    <mergeCell ref="AC64:AD64"/>
    <mergeCell ref="S78:U78"/>
    <mergeCell ref="Z53:AA53"/>
    <mergeCell ref="AC53:AD53"/>
    <mergeCell ref="Z54:AA54"/>
    <mergeCell ref="AC54:AD54"/>
    <mergeCell ref="AC55:AD55"/>
    <mergeCell ref="AC56:AD56"/>
    <mergeCell ref="AC57:AD57"/>
    <mergeCell ref="AC58:AD58"/>
    <mergeCell ref="AC59:AD59"/>
    <mergeCell ref="S77:U77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71066-A306-4113-AA5A-5466252EA6AC}">
  <dimension ref="A1:AF181"/>
  <sheetViews>
    <sheetView showGridLines="0" zoomScaleNormal="100" workbookViewId="0">
      <selection activeCell="E6" sqref="E6"/>
    </sheetView>
  </sheetViews>
  <sheetFormatPr defaultRowHeight="9" x14ac:dyDescent="0.15"/>
  <cols>
    <col min="1" max="34" width="6.59765625" customWidth="1"/>
  </cols>
  <sheetData>
    <row r="1" spans="1:32" ht="13.5" customHeight="1" x14ac:dyDescent="0.15">
      <c r="A1" s="594" t="s">
        <v>733</v>
      </c>
      <c r="B1" s="595"/>
      <c r="C1" s="595"/>
      <c r="D1" s="595"/>
      <c r="E1" s="595"/>
      <c r="F1" s="595"/>
      <c r="G1" s="595"/>
      <c r="H1" s="596"/>
      <c r="I1" s="597" t="s">
        <v>734</v>
      </c>
      <c r="J1" s="598"/>
      <c r="K1" s="598"/>
      <c r="L1" s="598"/>
      <c r="M1" s="598"/>
      <c r="N1" s="598"/>
      <c r="O1" s="598"/>
      <c r="P1" s="599"/>
      <c r="Q1" s="600" t="s">
        <v>735</v>
      </c>
      <c r="R1" s="601"/>
      <c r="S1" s="601"/>
      <c r="T1" s="601"/>
      <c r="U1" s="601"/>
      <c r="V1" s="601"/>
      <c r="W1" s="601"/>
      <c r="X1" s="602"/>
      <c r="Y1" s="591" t="s">
        <v>736</v>
      </c>
      <c r="Z1" s="592"/>
      <c r="AA1" s="592"/>
      <c r="AB1" s="592"/>
      <c r="AC1" s="592"/>
      <c r="AD1" s="592"/>
      <c r="AE1" s="592"/>
      <c r="AF1" s="593"/>
    </row>
    <row r="2" spans="1:32" ht="18" customHeight="1" x14ac:dyDescent="0.2">
      <c r="A2" s="50"/>
      <c r="B2" s="47"/>
      <c r="C2" s="144" t="s">
        <v>271</v>
      </c>
      <c r="D2" s="144"/>
      <c r="E2" s="144"/>
      <c r="F2" s="49" t="s">
        <v>949</v>
      </c>
      <c r="H2" s="48"/>
      <c r="J2" s="47"/>
      <c r="K2" s="144" t="s">
        <v>271</v>
      </c>
      <c r="L2" s="144"/>
      <c r="M2" s="144"/>
      <c r="N2" s="49" t="s">
        <v>917</v>
      </c>
      <c r="P2" s="48"/>
      <c r="R2" s="47"/>
      <c r="S2" s="144" t="s">
        <v>271</v>
      </c>
      <c r="T2" s="144"/>
      <c r="U2" s="144"/>
      <c r="V2" s="49" t="s">
        <v>878</v>
      </c>
      <c r="X2" s="48"/>
      <c r="Z2" s="47"/>
      <c r="AA2" s="144" t="s">
        <v>271</v>
      </c>
      <c r="AB2" s="144"/>
      <c r="AC2" s="144"/>
      <c r="AD2" s="49" t="s">
        <v>950</v>
      </c>
      <c r="AF2" s="48"/>
    </row>
    <row r="3" spans="1:32" ht="10.5" customHeight="1" x14ac:dyDescent="0.2">
      <c r="A3" s="29"/>
      <c r="C3" s="144" t="s">
        <v>595</v>
      </c>
      <c r="D3" s="144"/>
      <c r="E3" s="144"/>
      <c r="F3" s="38" t="s">
        <v>915</v>
      </c>
      <c r="G3" s="32"/>
      <c r="H3" s="33"/>
      <c r="I3" s="29"/>
      <c r="K3" s="144" t="s">
        <v>595</v>
      </c>
      <c r="L3" s="144"/>
      <c r="M3" s="144"/>
      <c r="N3" s="49" t="s">
        <v>909</v>
      </c>
      <c r="O3" s="32"/>
      <c r="P3" s="33"/>
      <c r="Q3" s="29"/>
      <c r="S3" s="144" t="s">
        <v>595</v>
      </c>
      <c r="T3" s="144"/>
      <c r="U3" s="144"/>
      <c r="V3" s="49" t="s">
        <v>909</v>
      </c>
      <c r="W3" s="32"/>
      <c r="X3" s="33"/>
      <c r="Y3" s="29"/>
      <c r="AA3" s="144" t="s">
        <v>595</v>
      </c>
      <c r="AB3" s="144"/>
      <c r="AC3" s="144"/>
      <c r="AD3" s="49" t="s">
        <v>905</v>
      </c>
      <c r="AE3" s="32"/>
      <c r="AF3" s="33"/>
    </row>
    <row r="4" spans="1:32" ht="10.5" customHeight="1" x14ac:dyDescent="0.2">
      <c r="A4" s="29"/>
      <c r="C4" s="144" t="s">
        <v>596</v>
      </c>
      <c r="D4" s="144"/>
      <c r="E4" s="144"/>
      <c r="F4" s="49">
        <v>6</v>
      </c>
      <c r="G4" s="32"/>
      <c r="H4" s="33"/>
      <c r="I4" s="29"/>
      <c r="K4" s="144" t="s">
        <v>596</v>
      </c>
      <c r="L4" s="144"/>
      <c r="M4" s="144"/>
      <c r="N4" s="49">
        <v>5</v>
      </c>
      <c r="O4" s="32"/>
      <c r="P4" s="33"/>
      <c r="Q4" s="29"/>
      <c r="S4" s="144" t="s">
        <v>596</v>
      </c>
      <c r="T4" s="144"/>
      <c r="U4" s="144"/>
      <c r="V4" s="49">
        <v>5</v>
      </c>
      <c r="W4" s="32"/>
      <c r="X4" s="33"/>
      <c r="Y4" s="29"/>
      <c r="AA4" s="144" t="s">
        <v>596</v>
      </c>
      <c r="AB4" s="144"/>
      <c r="AC4" s="144"/>
      <c r="AD4" s="49">
        <v>5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24</v>
      </c>
      <c r="C6" s="26" t="s">
        <v>12</v>
      </c>
      <c r="D6" s="55">
        <v>26</v>
      </c>
      <c r="E6" s="53" t="s">
        <v>11</v>
      </c>
      <c r="F6" s="54">
        <v>45</v>
      </c>
      <c r="G6" s="26" t="s">
        <v>12</v>
      </c>
      <c r="H6" s="55">
        <v>37</v>
      </c>
      <c r="I6" s="53" t="s">
        <v>11</v>
      </c>
      <c r="J6" s="54">
        <v>44</v>
      </c>
      <c r="K6" s="26" t="s">
        <v>12</v>
      </c>
      <c r="L6" s="55">
        <v>45</v>
      </c>
      <c r="M6" s="53" t="s">
        <v>11</v>
      </c>
      <c r="N6" s="54">
        <v>35</v>
      </c>
      <c r="O6" s="26" t="s">
        <v>12</v>
      </c>
      <c r="P6" s="55">
        <v>36</v>
      </c>
      <c r="Q6" s="53" t="s">
        <v>11</v>
      </c>
      <c r="R6" s="54">
        <v>39</v>
      </c>
      <c r="S6" s="26" t="s">
        <v>12</v>
      </c>
      <c r="T6" s="55">
        <v>40</v>
      </c>
      <c r="U6" s="53" t="s">
        <v>11</v>
      </c>
      <c r="V6" s="54">
        <v>40</v>
      </c>
      <c r="W6" s="26" t="s">
        <v>12</v>
      </c>
      <c r="X6" s="55">
        <v>36</v>
      </c>
      <c r="Y6" s="53" t="s">
        <v>11</v>
      </c>
      <c r="Z6" s="54">
        <v>34</v>
      </c>
      <c r="AA6" s="26" t="s">
        <v>12</v>
      </c>
      <c r="AB6" s="55">
        <v>39</v>
      </c>
      <c r="AC6" s="53" t="s">
        <v>11</v>
      </c>
      <c r="AD6" s="54">
        <v>30</v>
      </c>
      <c r="AE6" s="26" t="s">
        <v>12</v>
      </c>
      <c r="AF6" s="55">
        <v>33</v>
      </c>
    </row>
    <row r="7" spans="1:32" ht="10.5" customHeight="1" x14ac:dyDescent="0.2">
      <c r="A7" s="53" t="s">
        <v>13</v>
      </c>
      <c r="B7" s="54">
        <v>28</v>
      </c>
      <c r="C7" s="26" t="s">
        <v>14</v>
      </c>
      <c r="D7" s="55">
        <v>34</v>
      </c>
      <c r="E7" s="53" t="s">
        <v>13</v>
      </c>
      <c r="F7" s="54">
        <v>35</v>
      </c>
      <c r="G7" s="26" t="s">
        <v>14</v>
      </c>
      <c r="H7" s="55">
        <v>33</v>
      </c>
      <c r="I7" s="53" t="s">
        <v>13</v>
      </c>
      <c r="J7" s="54">
        <v>37</v>
      </c>
      <c r="K7" s="26" t="s">
        <v>14</v>
      </c>
      <c r="L7" s="55">
        <v>38</v>
      </c>
      <c r="M7" s="53" t="s">
        <v>13</v>
      </c>
      <c r="N7" s="54">
        <v>31</v>
      </c>
      <c r="O7" s="26" t="s">
        <v>14</v>
      </c>
      <c r="P7" s="55">
        <v>28</v>
      </c>
      <c r="Q7" s="53" t="s">
        <v>13</v>
      </c>
      <c r="R7" s="54">
        <v>32</v>
      </c>
      <c r="S7" s="26" t="s">
        <v>14</v>
      </c>
      <c r="T7" s="55">
        <v>27</v>
      </c>
      <c r="U7" s="53" t="s">
        <v>13</v>
      </c>
      <c r="V7" s="54">
        <v>33</v>
      </c>
      <c r="W7" s="26" t="s">
        <v>14</v>
      </c>
      <c r="X7" s="55">
        <v>42</v>
      </c>
      <c r="Y7" s="53" t="s">
        <v>13</v>
      </c>
      <c r="Z7" s="54">
        <v>29</v>
      </c>
      <c r="AA7" s="26" t="s">
        <v>14</v>
      </c>
      <c r="AB7" s="55">
        <v>46</v>
      </c>
      <c r="AC7" s="53" t="s">
        <v>13</v>
      </c>
      <c r="AD7" s="54">
        <v>33</v>
      </c>
      <c r="AE7" s="26" t="s">
        <v>14</v>
      </c>
      <c r="AF7" s="55">
        <v>28</v>
      </c>
    </row>
    <row r="8" spans="1:32" ht="10.5" customHeight="1" x14ac:dyDescent="0.2">
      <c r="A8" s="53" t="s">
        <v>15</v>
      </c>
      <c r="B8" s="54">
        <v>34</v>
      </c>
      <c r="C8" s="26" t="s">
        <v>16</v>
      </c>
      <c r="D8" s="55">
        <v>32</v>
      </c>
      <c r="E8" s="53" t="s">
        <v>15</v>
      </c>
      <c r="F8" s="54">
        <v>31</v>
      </c>
      <c r="G8" s="26" t="s">
        <v>16</v>
      </c>
      <c r="H8" s="55">
        <v>35</v>
      </c>
      <c r="I8" s="53" t="s">
        <v>15</v>
      </c>
      <c r="J8" s="54">
        <v>43</v>
      </c>
      <c r="K8" s="26" t="s">
        <v>16</v>
      </c>
      <c r="L8" s="55">
        <v>48</v>
      </c>
      <c r="M8" s="53" t="s">
        <v>15</v>
      </c>
      <c r="N8" s="54">
        <v>26</v>
      </c>
      <c r="O8" s="26" t="s">
        <v>16</v>
      </c>
      <c r="P8" s="55">
        <v>35</v>
      </c>
      <c r="Q8" s="53" t="s">
        <v>15</v>
      </c>
      <c r="R8" s="54">
        <v>30</v>
      </c>
      <c r="S8" s="26" t="s">
        <v>16</v>
      </c>
      <c r="T8" s="55">
        <v>28</v>
      </c>
      <c r="U8" s="53" t="s">
        <v>15</v>
      </c>
      <c r="V8" s="54">
        <v>44</v>
      </c>
      <c r="W8" s="26" t="s">
        <v>16</v>
      </c>
      <c r="X8" s="55">
        <v>37</v>
      </c>
      <c r="Y8" s="53" t="s">
        <v>15</v>
      </c>
      <c r="Z8" s="54">
        <v>35</v>
      </c>
      <c r="AA8" s="26" t="s">
        <v>16</v>
      </c>
      <c r="AB8" s="55">
        <v>25</v>
      </c>
      <c r="AC8" s="53" t="s">
        <v>15</v>
      </c>
      <c r="AD8" s="54">
        <v>31</v>
      </c>
      <c r="AE8" s="26" t="s">
        <v>16</v>
      </c>
      <c r="AF8" s="55">
        <v>33</v>
      </c>
    </row>
    <row r="9" spans="1:32" ht="10.5" customHeight="1" x14ac:dyDescent="0.2">
      <c r="A9" s="53" t="s">
        <v>17</v>
      </c>
      <c r="B9" s="54">
        <v>41</v>
      </c>
      <c r="C9" s="26" t="s">
        <v>18</v>
      </c>
      <c r="D9" s="55">
        <v>31</v>
      </c>
      <c r="E9" s="53" t="s">
        <v>17</v>
      </c>
      <c r="F9" s="54">
        <v>33</v>
      </c>
      <c r="G9" s="26" t="s">
        <v>18</v>
      </c>
      <c r="H9" s="55">
        <v>31</v>
      </c>
      <c r="I9" s="53" t="s">
        <v>17</v>
      </c>
      <c r="J9" s="54">
        <v>42</v>
      </c>
      <c r="K9" s="26" t="s">
        <v>18</v>
      </c>
      <c r="L9" s="55">
        <v>40</v>
      </c>
      <c r="M9" s="53" t="s">
        <v>17</v>
      </c>
      <c r="N9" s="54">
        <v>37</v>
      </c>
      <c r="O9" s="26" t="s">
        <v>18</v>
      </c>
      <c r="P9" s="55">
        <v>36</v>
      </c>
      <c r="Q9" s="53" t="s">
        <v>17</v>
      </c>
      <c r="R9" s="54">
        <v>31</v>
      </c>
      <c r="S9" s="26" t="s">
        <v>18</v>
      </c>
      <c r="T9" s="55">
        <v>30</v>
      </c>
      <c r="U9" s="53" t="s">
        <v>17</v>
      </c>
      <c r="V9" s="54">
        <v>40</v>
      </c>
      <c r="W9" s="26" t="s">
        <v>18</v>
      </c>
      <c r="X9" s="55">
        <v>43</v>
      </c>
      <c r="Y9" s="53" t="s">
        <v>17</v>
      </c>
      <c r="Z9" s="54">
        <v>38</v>
      </c>
      <c r="AA9" s="26" t="s">
        <v>18</v>
      </c>
      <c r="AB9" s="55">
        <v>31</v>
      </c>
      <c r="AC9" s="53" t="s">
        <v>17</v>
      </c>
      <c r="AD9" s="54">
        <v>34</v>
      </c>
      <c r="AE9" s="26" t="s">
        <v>18</v>
      </c>
      <c r="AF9" s="55">
        <v>32</v>
      </c>
    </row>
    <row r="10" spans="1:32" ht="10.5" customHeight="1" x14ac:dyDescent="0.2">
      <c r="A10" s="53" t="s">
        <v>19</v>
      </c>
      <c r="B10" s="54">
        <v>29</v>
      </c>
      <c r="C10" s="26" t="s">
        <v>20</v>
      </c>
      <c r="D10" s="55">
        <v>33</v>
      </c>
      <c r="E10" s="53" t="s">
        <v>19</v>
      </c>
      <c r="F10" s="54">
        <v>32</v>
      </c>
      <c r="G10" s="26" t="s">
        <v>20</v>
      </c>
      <c r="H10" s="55">
        <v>43</v>
      </c>
      <c r="I10" s="53" t="s">
        <v>19</v>
      </c>
      <c r="J10" s="54">
        <v>40</v>
      </c>
      <c r="K10" s="26" t="s">
        <v>20</v>
      </c>
      <c r="L10" s="55">
        <v>42</v>
      </c>
      <c r="M10" s="53" t="s">
        <v>19</v>
      </c>
      <c r="N10" s="54">
        <v>43</v>
      </c>
      <c r="O10" s="26" t="s">
        <v>20</v>
      </c>
      <c r="P10" s="55">
        <v>47</v>
      </c>
      <c r="Q10" s="53" t="s">
        <v>19</v>
      </c>
      <c r="R10" s="54">
        <v>32</v>
      </c>
      <c r="S10" s="26" t="s">
        <v>20</v>
      </c>
      <c r="T10" s="55">
        <v>31</v>
      </c>
      <c r="U10" s="53" t="s">
        <v>19</v>
      </c>
      <c r="V10" s="54">
        <v>45</v>
      </c>
      <c r="W10" s="26" t="s">
        <v>20</v>
      </c>
      <c r="X10" s="55">
        <v>40</v>
      </c>
      <c r="Y10" s="53" t="s">
        <v>19</v>
      </c>
      <c r="Z10" s="54">
        <v>32</v>
      </c>
      <c r="AA10" s="26" t="s">
        <v>20</v>
      </c>
      <c r="AB10" s="55">
        <v>47</v>
      </c>
      <c r="AC10" s="53" t="s">
        <v>19</v>
      </c>
      <c r="AD10" s="54">
        <v>35</v>
      </c>
      <c r="AE10" s="26" t="s">
        <v>20</v>
      </c>
      <c r="AF10" s="55">
        <v>30</v>
      </c>
    </row>
    <row r="11" spans="1:32" ht="10.5" customHeight="1" x14ac:dyDescent="0.2">
      <c r="A11" s="53" t="s">
        <v>21</v>
      </c>
      <c r="B11" s="54">
        <v>28</v>
      </c>
      <c r="C11" s="26" t="s">
        <v>22</v>
      </c>
      <c r="D11" s="55">
        <v>34</v>
      </c>
      <c r="E11" s="53" t="s">
        <v>21</v>
      </c>
      <c r="F11" s="54">
        <v>41</v>
      </c>
      <c r="G11" s="26" t="s">
        <v>22</v>
      </c>
      <c r="H11" s="55">
        <v>34</v>
      </c>
      <c r="I11" s="53" t="s">
        <v>21</v>
      </c>
      <c r="J11" s="54">
        <v>43</v>
      </c>
      <c r="K11" s="26" t="s">
        <v>22</v>
      </c>
      <c r="L11" s="55">
        <v>41</v>
      </c>
      <c r="M11" s="53" t="s">
        <v>21</v>
      </c>
      <c r="N11" s="54">
        <v>45</v>
      </c>
      <c r="O11" s="26" t="s">
        <v>22</v>
      </c>
      <c r="P11" s="55">
        <v>43</v>
      </c>
      <c r="Q11" s="53" t="s">
        <v>21</v>
      </c>
      <c r="R11" s="54">
        <v>38</v>
      </c>
      <c r="S11" s="26" t="s">
        <v>22</v>
      </c>
      <c r="T11" s="55">
        <v>34</v>
      </c>
      <c r="U11" s="53" t="s">
        <v>21</v>
      </c>
      <c r="V11" s="54">
        <v>33</v>
      </c>
      <c r="W11" s="26" t="s">
        <v>22</v>
      </c>
      <c r="X11" s="55">
        <v>41</v>
      </c>
      <c r="Y11" s="53" t="s">
        <v>21</v>
      </c>
      <c r="Z11" s="54">
        <v>33</v>
      </c>
      <c r="AA11" s="26" t="s">
        <v>22</v>
      </c>
      <c r="AB11" s="55">
        <v>41</v>
      </c>
      <c r="AC11" s="53" t="s">
        <v>21</v>
      </c>
      <c r="AD11" s="54">
        <v>32</v>
      </c>
      <c r="AE11" s="26" t="s">
        <v>22</v>
      </c>
      <c r="AF11" s="55">
        <v>27</v>
      </c>
    </row>
    <row r="12" spans="1:32" ht="10.5" customHeight="1" x14ac:dyDescent="0.2">
      <c r="A12" s="53" t="s">
        <v>23</v>
      </c>
      <c r="B12" s="54">
        <v>30</v>
      </c>
      <c r="C12" s="26" t="s">
        <v>24</v>
      </c>
      <c r="D12" s="55">
        <v>31</v>
      </c>
      <c r="E12" s="53" t="s">
        <v>23</v>
      </c>
      <c r="F12" s="54">
        <v>35</v>
      </c>
      <c r="G12" s="26" t="s">
        <v>24</v>
      </c>
      <c r="H12" s="55">
        <v>32</v>
      </c>
      <c r="I12" s="53" t="s">
        <v>23</v>
      </c>
      <c r="J12" s="54">
        <v>32</v>
      </c>
      <c r="K12" s="26" t="s">
        <v>24</v>
      </c>
      <c r="L12" s="55">
        <v>34</v>
      </c>
      <c r="M12" s="53" t="s">
        <v>23</v>
      </c>
      <c r="N12" s="54">
        <v>35</v>
      </c>
      <c r="O12" s="26" t="s">
        <v>24</v>
      </c>
      <c r="P12" s="55">
        <v>41</v>
      </c>
      <c r="Q12" s="53" t="s">
        <v>23</v>
      </c>
      <c r="R12" s="54">
        <v>28</v>
      </c>
      <c r="S12" s="26" t="s">
        <v>24</v>
      </c>
      <c r="T12" s="55">
        <v>27</v>
      </c>
      <c r="U12" s="53" t="s">
        <v>23</v>
      </c>
      <c r="V12" s="54">
        <v>39</v>
      </c>
      <c r="W12" s="26" t="s">
        <v>24</v>
      </c>
      <c r="X12" s="55">
        <v>32</v>
      </c>
      <c r="Y12" s="53" t="s">
        <v>23</v>
      </c>
      <c r="Z12" s="54">
        <v>44</v>
      </c>
      <c r="AA12" s="26" t="s">
        <v>24</v>
      </c>
      <c r="AB12" s="55">
        <v>34</v>
      </c>
      <c r="AC12" s="53" t="s">
        <v>23</v>
      </c>
      <c r="AD12" s="54">
        <v>29</v>
      </c>
      <c r="AE12" s="26" t="s">
        <v>24</v>
      </c>
      <c r="AF12" s="55">
        <v>35</v>
      </c>
    </row>
    <row r="13" spans="1:32" ht="10.5" customHeight="1" x14ac:dyDescent="0.2">
      <c r="A13" s="53" t="s">
        <v>25</v>
      </c>
      <c r="B13" s="54">
        <v>35</v>
      </c>
      <c r="C13" s="26" t="s">
        <v>26</v>
      </c>
      <c r="D13" s="55">
        <v>27</v>
      </c>
      <c r="E13" s="53" t="s">
        <v>25</v>
      </c>
      <c r="F13" s="54">
        <v>34</v>
      </c>
      <c r="G13" s="26" t="s">
        <v>26</v>
      </c>
      <c r="H13" s="55">
        <v>31</v>
      </c>
      <c r="I13" s="53" t="s">
        <v>25</v>
      </c>
      <c r="J13" s="54">
        <v>38</v>
      </c>
      <c r="K13" s="26" t="s">
        <v>26</v>
      </c>
      <c r="L13" s="55">
        <v>37</v>
      </c>
      <c r="M13" s="53" t="s">
        <v>25</v>
      </c>
      <c r="N13" s="54">
        <v>44</v>
      </c>
      <c r="O13" s="26" t="s">
        <v>26</v>
      </c>
      <c r="P13" s="55">
        <v>45</v>
      </c>
      <c r="Q13" s="53" t="s">
        <v>25</v>
      </c>
      <c r="R13" s="54">
        <v>29</v>
      </c>
      <c r="S13" s="26" t="s">
        <v>26</v>
      </c>
      <c r="T13" s="55">
        <v>28</v>
      </c>
      <c r="U13" s="53" t="s">
        <v>25</v>
      </c>
      <c r="V13" s="54">
        <v>27</v>
      </c>
      <c r="W13" s="26" t="s">
        <v>26</v>
      </c>
      <c r="X13" s="55">
        <v>36</v>
      </c>
      <c r="Y13" s="53" t="s">
        <v>25</v>
      </c>
      <c r="Z13" s="54">
        <v>35</v>
      </c>
      <c r="AA13" s="26" t="s">
        <v>26</v>
      </c>
      <c r="AB13" s="55">
        <v>46</v>
      </c>
      <c r="AC13" s="53" t="s">
        <v>25</v>
      </c>
      <c r="AD13" s="54">
        <v>38</v>
      </c>
      <c r="AE13" s="26" t="s">
        <v>26</v>
      </c>
      <c r="AF13" s="55">
        <v>26</v>
      </c>
    </row>
    <row r="14" spans="1:32" ht="10.5" customHeight="1" x14ac:dyDescent="0.2">
      <c r="A14" s="53" t="s">
        <v>27</v>
      </c>
      <c r="B14" s="54">
        <v>39</v>
      </c>
      <c r="C14" s="26" t="s">
        <v>28</v>
      </c>
      <c r="D14" s="55">
        <v>31</v>
      </c>
      <c r="E14" s="53" t="s">
        <v>27</v>
      </c>
      <c r="F14" s="54">
        <v>32</v>
      </c>
      <c r="G14" s="26" t="s">
        <v>28</v>
      </c>
      <c r="H14" s="55">
        <v>29</v>
      </c>
      <c r="I14" s="53" t="s">
        <v>27</v>
      </c>
      <c r="J14" s="54">
        <v>43</v>
      </c>
      <c r="K14" s="26" t="s">
        <v>28</v>
      </c>
      <c r="L14" s="55">
        <v>42</v>
      </c>
      <c r="M14" s="53" t="s">
        <v>27</v>
      </c>
      <c r="N14" s="54">
        <v>33</v>
      </c>
      <c r="O14" s="26" t="s">
        <v>28</v>
      </c>
      <c r="P14" s="55">
        <v>33</v>
      </c>
      <c r="Q14" s="53" t="s">
        <v>27</v>
      </c>
      <c r="R14" s="54">
        <v>43</v>
      </c>
      <c r="S14" s="26" t="s">
        <v>28</v>
      </c>
      <c r="T14" s="55">
        <v>41</v>
      </c>
      <c r="U14" s="53" t="s">
        <v>27</v>
      </c>
      <c r="V14" s="54">
        <v>40</v>
      </c>
      <c r="W14" s="26" t="s">
        <v>28</v>
      </c>
      <c r="X14" s="55">
        <v>27</v>
      </c>
      <c r="Y14" s="53" t="s">
        <v>27</v>
      </c>
      <c r="Z14" s="54">
        <v>32</v>
      </c>
      <c r="AA14" s="26" t="s">
        <v>28</v>
      </c>
      <c r="AB14" s="55">
        <v>34</v>
      </c>
      <c r="AC14" s="53" t="s">
        <v>27</v>
      </c>
      <c r="AD14" s="54">
        <v>28</v>
      </c>
      <c r="AE14" s="26" t="s">
        <v>28</v>
      </c>
      <c r="AF14" s="55">
        <v>29</v>
      </c>
    </row>
    <row r="15" spans="1:32" ht="10.5" customHeight="1" x14ac:dyDescent="0.2">
      <c r="A15" s="53" t="s">
        <v>29</v>
      </c>
      <c r="B15" s="54">
        <v>37</v>
      </c>
      <c r="C15" s="26" t="s">
        <v>30</v>
      </c>
      <c r="D15" s="55">
        <v>29</v>
      </c>
      <c r="E15" s="53" t="s">
        <v>29</v>
      </c>
      <c r="F15" s="54">
        <v>30</v>
      </c>
      <c r="G15" s="26" t="s">
        <v>30</v>
      </c>
      <c r="H15" s="55">
        <v>48</v>
      </c>
      <c r="I15" s="53" t="s">
        <v>29</v>
      </c>
      <c r="J15" s="54">
        <v>35</v>
      </c>
      <c r="K15" s="26" t="s">
        <v>30</v>
      </c>
      <c r="L15" s="55">
        <v>34</v>
      </c>
      <c r="M15" s="53" t="s">
        <v>29</v>
      </c>
      <c r="N15" s="54">
        <v>39</v>
      </c>
      <c r="O15" s="26" t="s">
        <v>30</v>
      </c>
      <c r="P15" s="55">
        <v>39</v>
      </c>
      <c r="Q15" s="53" t="s">
        <v>29</v>
      </c>
      <c r="R15" s="54">
        <v>39</v>
      </c>
      <c r="S15" s="26" t="s">
        <v>30</v>
      </c>
      <c r="T15" s="55">
        <v>37</v>
      </c>
      <c r="U15" s="53" t="s">
        <v>29</v>
      </c>
      <c r="V15" s="54">
        <v>39</v>
      </c>
      <c r="W15" s="26" t="s">
        <v>30</v>
      </c>
      <c r="X15" s="55">
        <v>42</v>
      </c>
      <c r="Y15" s="53" t="s">
        <v>29</v>
      </c>
      <c r="Z15" s="54">
        <v>47</v>
      </c>
      <c r="AA15" s="26" t="s">
        <v>30</v>
      </c>
      <c r="AB15" s="55">
        <v>39</v>
      </c>
      <c r="AC15" s="53" t="s">
        <v>29</v>
      </c>
      <c r="AD15" s="54">
        <v>32</v>
      </c>
      <c r="AE15" s="26" t="s">
        <v>30</v>
      </c>
      <c r="AF15" s="55">
        <v>31</v>
      </c>
    </row>
    <row r="16" spans="1:32" ht="10.5" customHeight="1" x14ac:dyDescent="0.2">
      <c r="A16" s="53" t="s">
        <v>31</v>
      </c>
      <c r="B16" s="54">
        <v>36</v>
      </c>
      <c r="C16" s="26" t="s">
        <v>32</v>
      </c>
      <c r="D16" s="55">
        <v>36</v>
      </c>
      <c r="E16" s="53" t="s">
        <v>31</v>
      </c>
      <c r="F16" s="54">
        <v>50</v>
      </c>
      <c r="G16" s="26" t="s">
        <v>32</v>
      </c>
      <c r="H16" s="55">
        <v>27</v>
      </c>
      <c r="I16" s="53" t="s">
        <v>31</v>
      </c>
      <c r="J16" s="54">
        <v>36</v>
      </c>
      <c r="K16" s="26" t="s">
        <v>32</v>
      </c>
      <c r="L16" s="55">
        <v>32</v>
      </c>
      <c r="M16" s="53" t="s">
        <v>31</v>
      </c>
      <c r="N16" s="54">
        <v>35</v>
      </c>
      <c r="O16" s="26" t="s">
        <v>32</v>
      </c>
      <c r="P16" s="55">
        <v>40</v>
      </c>
      <c r="Q16" s="53" t="s">
        <v>31</v>
      </c>
      <c r="R16" s="54">
        <v>37</v>
      </c>
      <c r="S16" s="26" t="s">
        <v>32</v>
      </c>
      <c r="T16" s="55">
        <v>41</v>
      </c>
      <c r="U16" s="53" t="s">
        <v>31</v>
      </c>
      <c r="V16" s="54">
        <v>35</v>
      </c>
      <c r="W16" s="26" t="s">
        <v>32</v>
      </c>
      <c r="X16" s="55">
        <v>37</v>
      </c>
      <c r="Y16" s="53" t="s">
        <v>31</v>
      </c>
      <c r="Z16" s="54">
        <v>44</v>
      </c>
      <c r="AA16" s="26" t="s">
        <v>32</v>
      </c>
      <c r="AB16" s="55">
        <v>47</v>
      </c>
      <c r="AC16" s="53" t="s">
        <v>31</v>
      </c>
      <c r="AD16" s="54">
        <v>34</v>
      </c>
      <c r="AE16" s="26" t="s">
        <v>32</v>
      </c>
      <c r="AF16" s="55">
        <v>39</v>
      </c>
    </row>
    <row r="17" spans="1:32" ht="10.5" customHeight="1" x14ac:dyDescent="0.2">
      <c r="A17" s="53" t="s">
        <v>33</v>
      </c>
      <c r="B17" s="54">
        <v>37</v>
      </c>
      <c r="C17" s="26" t="s">
        <v>34</v>
      </c>
      <c r="D17" s="55">
        <v>25</v>
      </c>
      <c r="E17" s="53" t="s">
        <v>33</v>
      </c>
      <c r="F17" s="54">
        <v>30</v>
      </c>
      <c r="G17" s="26" t="s">
        <v>34</v>
      </c>
      <c r="H17" s="55">
        <v>41</v>
      </c>
      <c r="I17" s="53" t="s">
        <v>33</v>
      </c>
      <c r="J17" s="54">
        <v>42</v>
      </c>
      <c r="K17" s="26" t="s">
        <v>34</v>
      </c>
      <c r="L17" s="55">
        <v>38</v>
      </c>
      <c r="M17" s="53" t="s">
        <v>33</v>
      </c>
      <c r="N17" s="54">
        <v>37</v>
      </c>
      <c r="O17" s="26" t="s">
        <v>34</v>
      </c>
      <c r="P17" s="55">
        <v>34</v>
      </c>
      <c r="Q17" s="53" t="s">
        <v>33</v>
      </c>
      <c r="R17" s="54">
        <v>40</v>
      </c>
      <c r="S17" s="26" t="s">
        <v>34</v>
      </c>
      <c r="T17" s="55">
        <v>34</v>
      </c>
      <c r="U17" s="53" t="s">
        <v>33</v>
      </c>
      <c r="V17" s="54">
        <v>37</v>
      </c>
      <c r="W17" s="26" t="s">
        <v>34</v>
      </c>
      <c r="X17" s="55">
        <v>40</v>
      </c>
      <c r="Y17" s="53" t="s">
        <v>33</v>
      </c>
      <c r="Z17" s="54">
        <v>28</v>
      </c>
      <c r="AA17" s="26" t="s">
        <v>34</v>
      </c>
      <c r="AB17" s="55">
        <v>38</v>
      </c>
      <c r="AC17" s="53" t="s">
        <v>33</v>
      </c>
      <c r="AD17" s="54">
        <v>40</v>
      </c>
      <c r="AE17" s="26" t="s">
        <v>34</v>
      </c>
      <c r="AF17" s="55">
        <v>28</v>
      </c>
    </row>
    <row r="18" spans="1:32" ht="10.5" customHeight="1" x14ac:dyDescent="0.2">
      <c r="A18" s="53" t="s">
        <v>35</v>
      </c>
      <c r="B18" s="54">
        <v>30</v>
      </c>
      <c r="C18" s="26" t="s">
        <v>36</v>
      </c>
      <c r="D18" s="55">
        <v>56</v>
      </c>
      <c r="E18" s="53" t="s">
        <v>35</v>
      </c>
      <c r="F18" s="54">
        <v>46</v>
      </c>
      <c r="G18" s="26" t="s">
        <v>36</v>
      </c>
      <c r="H18" s="55">
        <v>38</v>
      </c>
      <c r="I18" s="53" t="s">
        <v>35</v>
      </c>
      <c r="J18" s="54">
        <v>43</v>
      </c>
      <c r="K18" s="26" t="s">
        <v>36</v>
      </c>
      <c r="L18" s="55">
        <v>32</v>
      </c>
      <c r="M18" s="53" t="s">
        <v>35</v>
      </c>
      <c r="N18" s="54">
        <v>39</v>
      </c>
      <c r="O18" s="26" t="s">
        <v>36</v>
      </c>
      <c r="P18" s="55">
        <v>35</v>
      </c>
      <c r="Q18" s="53" t="s">
        <v>35</v>
      </c>
      <c r="R18" s="54">
        <v>33</v>
      </c>
      <c r="S18" s="26" t="s">
        <v>36</v>
      </c>
      <c r="T18" s="55">
        <v>45</v>
      </c>
      <c r="U18" s="53" t="s">
        <v>35</v>
      </c>
      <c r="V18" s="54">
        <v>32</v>
      </c>
      <c r="W18" s="26" t="s">
        <v>36</v>
      </c>
      <c r="X18" s="55">
        <v>31</v>
      </c>
      <c r="Y18" s="53" t="s">
        <v>35</v>
      </c>
      <c r="Z18" s="54">
        <v>39</v>
      </c>
      <c r="AA18" s="26" t="s">
        <v>36</v>
      </c>
      <c r="AB18" s="55">
        <v>37</v>
      </c>
      <c r="AC18" s="53" t="s">
        <v>35</v>
      </c>
      <c r="AD18" s="54">
        <v>27</v>
      </c>
      <c r="AE18" s="26" t="s">
        <v>36</v>
      </c>
      <c r="AF18" s="55">
        <v>33</v>
      </c>
    </row>
    <row r="19" spans="1:32" ht="10.5" customHeight="1" x14ac:dyDescent="0.2">
      <c r="A19" s="53" t="s">
        <v>37</v>
      </c>
      <c r="B19" s="54">
        <v>26</v>
      </c>
      <c r="C19" s="26" t="s">
        <v>38</v>
      </c>
      <c r="D19" s="55">
        <v>40</v>
      </c>
      <c r="E19" s="53" t="s">
        <v>37</v>
      </c>
      <c r="F19" s="54">
        <v>41</v>
      </c>
      <c r="G19" s="26" t="s">
        <v>38</v>
      </c>
      <c r="H19" s="55">
        <v>33</v>
      </c>
      <c r="I19" s="53" t="s">
        <v>37</v>
      </c>
      <c r="J19" s="54">
        <v>39</v>
      </c>
      <c r="K19" s="26" t="s">
        <v>38</v>
      </c>
      <c r="L19" s="55">
        <v>41</v>
      </c>
      <c r="M19" s="53" t="s">
        <v>37</v>
      </c>
      <c r="N19" s="54">
        <v>41</v>
      </c>
      <c r="O19" s="26" t="s">
        <v>38</v>
      </c>
      <c r="P19" s="55">
        <v>37</v>
      </c>
      <c r="Q19" s="53" t="s">
        <v>37</v>
      </c>
      <c r="R19" s="54">
        <v>44</v>
      </c>
      <c r="S19" s="26" t="s">
        <v>38</v>
      </c>
      <c r="T19" s="55">
        <v>40</v>
      </c>
      <c r="U19" s="53" t="s">
        <v>37</v>
      </c>
      <c r="V19" s="54">
        <v>31</v>
      </c>
      <c r="W19" s="26" t="s">
        <v>38</v>
      </c>
      <c r="X19" s="55">
        <v>30</v>
      </c>
      <c r="Y19" s="53" t="s">
        <v>37</v>
      </c>
      <c r="Z19" s="54">
        <v>35</v>
      </c>
      <c r="AA19" s="26" t="s">
        <v>38</v>
      </c>
      <c r="AB19" s="55">
        <v>45</v>
      </c>
      <c r="AC19" s="53" t="s">
        <v>37</v>
      </c>
      <c r="AD19" s="54">
        <v>31</v>
      </c>
      <c r="AE19" s="26" t="s">
        <v>38</v>
      </c>
      <c r="AF19" s="55">
        <v>38</v>
      </c>
    </row>
    <row r="20" spans="1:32" ht="10.5" customHeight="1" x14ac:dyDescent="0.2">
      <c r="A20" s="53" t="s">
        <v>39</v>
      </c>
      <c r="B20" s="54">
        <v>39</v>
      </c>
      <c r="C20" s="26" t="s">
        <v>40</v>
      </c>
      <c r="D20" s="55">
        <v>35</v>
      </c>
      <c r="E20" s="53" t="s">
        <v>39</v>
      </c>
      <c r="F20" s="54">
        <v>33</v>
      </c>
      <c r="G20" s="26" t="s">
        <v>40</v>
      </c>
      <c r="H20" s="55">
        <v>30</v>
      </c>
      <c r="I20" s="53" t="s">
        <v>39</v>
      </c>
      <c r="J20" s="54">
        <v>32</v>
      </c>
      <c r="K20" s="26" t="s">
        <v>40</v>
      </c>
      <c r="L20" s="55">
        <v>44</v>
      </c>
      <c r="M20" s="53" t="s">
        <v>39</v>
      </c>
      <c r="N20" s="54">
        <v>45</v>
      </c>
      <c r="O20" s="26" t="s">
        <v>40</v>
      </c>
      <c r="P20" s="55">
        <v>47</v>
      </c>
      <c r="Q20" s="53" t="s">
        <v>39</v>
      </c>
      <c r="R20" s="54">
        <v>38</v>
      </c>
      <c r="S20" s="26" t="s">
        <v>40</v>
      </c>
      <c r="T20" s="55">
        <v>39</v>
      </c>
      <c r="U20" s="53" t="s">
        <v>39</v>
      </c>
      <c r="V20" s="54">
        <v>43</v>
      </c>
      <c r="W20" s="26" t="s">
        <v>40</v>
      </c>
      <c r="X20" s="55">
        <v>42</v>
      </c>
      <c r="Y20" s="53" t="s">
        <v>39</v>
      </c>
      <c r="Z20" s="54">
        <v>43</v>
      </c>
      <c r="AA20" s="26" t="s">
        <v>40</v>
      </c>
      <c r="AB20" s="55">
        <v>40</v>
      </c>
      <c r="AC20" s="53" t="s">
        <v>39</v>
      </c>
      <c r="AD20" s="54">
        <v>38</v>
      </c>
      <c r="AE20" s="26" t="s">
        <v>40</v>
      </c>
      <c r="AF20" s="55">
        <v>36</v>
      </c>
    </row>
    <row r="21" spans="1:32" ht="10.5" customHeight="1" x14ac:dyDescent="0.2">
      <c r="A21" s="53" t="s">
        <v>41</v>
      </c>
      <c r="B21" s="54">
        <v>31</v>
      </c>
      <c r="C21" s="26" t="s">
        <v>42</v>
      </c>
      <c r="D21" s="55">
        <v>35</v>
      </c>
      <c r="E21" s="53" t="s">
        <v>41</v>
      </c>
      <c r="F21" s="54">
        <v>37</v>
      </c>
      <c r="G21" s="26" t="s">
        <v>42</v>
      </c>
      <c r="H21" s="55">
        <v>35</v>
      </c>
      <c r="I21" s="53" t="s">
        <v>41</v>
      </c>
      <c r="J21" s="54">
        <v>37</v>
      </c>
      <c r="K21" s="26" t="s">
        <v>42</v>
      </c>
      <c r="L21" s="55">
        <v>39</v>
      </c>
      <c r="M21" s="53" t="s">
        <v>41</v>
      </c>
      <c r="N21" s="54">
        <v>36</v>
      </c>
      <c r="O21" s="26" t="s">
        <v>42</v>
      </c>
      <c r="P21" s="55">
        <v>39</v>
      </c>
      <c r="Q21" s="53" t="s">
        <v>41</v>
      </c>
      <c r="R21" s="54">
        <v>38</v>
      </c>
      <c r="S21" s="26" t="s">
        <v>42</v>
      </c>
      <c r="T21" s="55">
        <v>43</v>
      </c>
      <c r="U21" s="53" t="s">
        <v>41</v>
      </c>
      <c r="V21" s="54">
        <v>30</v>
      </c>
      <c r="W21" s="26" t="s">
        <v>42</v>
      </c>
      <c r="X21" s="55">
        <v>28</v>
      </c>
      <c r="Y21" s="53" t="s">
        <v>41</v>
      </c>
      <c r="Z21" s="54">
        <v>38</v>
      </c>
      <c r="AA21" s="26" t="s">
        <v>42</v>
      </c>
      <c r="AB21" s="55">
        <v>36</v>
      </c>
      <c r="AC21" s="53" t="s">
        <v>41</v>
      </c>
      <c r="AD21" s="54">
        <v>36</v>
      </c>
      <c r="AE21" s="26" t="s">
        <v>42</v>
      </c>
      <c r="AF21" s="55">
        <v>37</v>
      </c>
    </row>
    <row r="22" spans="1:32" ht="10.5" customHeight="1" x14ac:dyDescent="0.2">
      <c r="A22" s="53" t="s">
        <v>43</v>
      </c>
      <c r="B22" s="54">
        <v>35</v>
      </c>
      <c r="C22" s="26" t="s">
        <v>44</v>
      </c>
      <c r="D22" s="55">
        <v>29</v>
      </c>
      <c r="E22" s="53" t="s">
        <v>43</v>
      </c>
      <c r="F22" s="54">
        <v>40</v>
      </c>
      <c r="G22" s="26" t="s">
        <v>44</v>
      </c>
      <c r="H22" s="55">
        <v>46</v>
      </c>
      <c r="I22" s="53" t="s">
        <v>43</v>
      </c>
      <c r="J22" s="54">
        <v>38</v>
      </c>
      <c r="K22" s="26" t="s">
        <v>44</v>
      </c>
      <c r="L22" s="55">
        <v>40</v>
      </c>
      <c r="M22" s="53" t="s">
        <v>43</v>
      </c>
      <c r="N22" s="54">
        <v>41</v>
      </c>
      <c r="O22" s="26" t="s">
        <v>44</v>
      </c>
      <c r="P22" s="55">
        <v>34</v>
      </c>
      <c r="Q22" s="53" t="s">
        <v>43</v>
      </c>
      <c r="R22" s="54">
        <v>33</v>
      </c>
      <c r="S22" s="26" t="s">
        <v>44</v>
      </c>
      <c r="T22" s="55">
        <v>29</v>
      </c>
      <c r="U22" s="53" t="s">
        <v>43</v>
      </c>
      <c r="V22" s="54">
        <v>38</v>
      </c>
      <c r="W22" s="26" t="s">
        <v>44</v>
      </c>
      <c r="X22" s="55">
        <v>36</v>
      </c>
      <c r="Y22" s="53" t="s">
        <v>43</v>
      </c>
      <c r="Z22" s="54">
        <v>35</v>
      </c>
      <c r="AA22" s="26" t="s">
        <v>44</v>
      </c>
      <c r="AB22" s="55">
        <v>48</v>
      </c>
      <c r="AC22" s="53" t="s">
        <v>43</v>
      </c>
      <c r="AD22" s="54">
        <v>34</v>
      </c>
      <c r="AE22" s="26" t="s">
        <v>44</v>
      </c>
      <c r="AF22" s="55">
        <v>35</v>
      </c>
    </row>
    <row r="23" spans="1:32" ht="10.5" customHeight="1" x14ac:dyDescent="0.2">
      <c r="A23" s="53" t="s">
        <v>45</v>
      </c>
      <c r="B23" s="54">
        <v>27</v>
      </c>
      <c r="C23" s="26" t="s">
        <v>46</v>
      </c>
      <c r="D23" s="55">
        <v>25</v>
      </c>
      <c r="E23" s="53" t="s">
        <v>45</v>
      </c>
      <c r="F23" s="54">
        <v>45</v>
      </c>
      <c r="G23" s="26" t="s">
        <v>46</v>
      </c>
      <c r="H23" s="55">
        <v>34</v>
      </c>
      <c r="I23" s="53" t="s">
        <v>45</v>
      </c>
      <c r="J23" s="54">
        <v>31</v>
      </c>
      <c r="K23" s="26" t="s">
        <v>46</v>
      </c>
      <c r="L23" s="55">
        <v>33</v>
      </c>
      <c r="M23" s="53" t="s">
        <v>45</v>
      </c>
      <c r="N23" s="54">
        <v>36</v>
      </c>
      <c r="O23" s="26" t="s">
        <v>46</v>
      </c>
      <c r="P23" s="55">
        <v>38</v>
      </c>
      <c r="Q23" s="53" t="s">
        <v>45</v>
      </c>
      <c r="R23" s="54">
        <v>40</v>
      </c>
      <c r="S23" s="26" t="s">
        <v>46</v>
      </c>
      <c r="T23" s="55">
        <v>30</v>
      </c>
      <c r="U23" s="53" t="s">
        <v>45</v>
      </c>
      <c r="V23" s="54">
        <v>35</v>
      </c>
      <c r="W23" s="26" t="s">
        <v>46</v>
      </c>
      <c r="X23" s="55">
        <v>33</v>
      </c>
      <c r="Y23" s="53" t="s">
        <v>45</v>
      </c>
      <c r="Z23" s="54">
        <v>48</v>
      </c>
      <c r="AA23" s="26" t="s">
        <v>46</v>
      </c>
      <c r="AB23" s="55">
        <v>39</v>
      </c>
      <c r="AC23" s="53" t="s">
        <v>45</v>
      </c>
      <c r="AD23" s="54">
        <v>29</v>
      </c>
      <c r="AE23" s="26" t="s">
        <v>46</v>
      </c>
      <c r="AF23" s="55">
        <v>34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1175</v>
      </c>
      <c r="B25" s="35"/>
      <c r="C25" s="31"/>
      <c r="D25" s="40"/>
      <c r="E25" s="32">
        <f>SUM(F6:F23)+SUM(H6:H23)</f>
        <v>1307</v>
      </c>
      <c r="F25" s="35"/>
      <c r="G25" s="32"/>
      <c r="H25" s="31"/>
      <c r="I25" s="32">
        <f>SUM(J6:J23)+SUM(L6:L23)</f>
        <v>1395</v>
      </c>
      <c r="J25" s="35"/>
      <c r="K25" s="31"/>
      <c r="L25" s="40"/>
      <c r="M25" s="32">
        <f>SUM(N6:N23)+SUM(P6:P23)</f>
        <v>1365</v>
      </c>
      <c r="N25" s="35"/>
      <c r="O25" s="32"/>
      <c r="P25" s="31"/>
      <c r="Q25" s="32">
        <f>SUM(R6:R23)+SUM(T6:T23)</f>
        <v>1268</v>
      </c>
      <c r="R25" s="35"/>
      <c r="S25" s="31"/>
      <c r="T25" s="40"/>
      <c r="U25" s="32">
        <f>SUM(V6:V23)+SUM(X6:X23)</f>
        <v>1314</v>
      </c>
      <c r="V25" s="35"/>
      <c r="W25" s="32"/>
      <c r="X25" s="31"/>
      <c r="Y25" s="32">
        <f>SUM(Z6:Z23)+SUM(AB6:AB23)</f>
        <v>1381</v>
      </c>
      <c r="Z25" s="35"/>
      <c r="AA25" s="31"/>
      <c r="AB25" s="40"/>
      <c r="AC25" s="32">
        <f>SUM(AD6:AD23)+SUM(AF6:AF23)</f>
        <v>1175</v>
      </c>
      <c r="AD25" s="35"/>
      <c r="AE25" s="32"/>
      <c r="AF25" s="31"/>
    </row>
    <row r="26" spans="1:32" s="58" customFormat="1" ht="13.5" customHeight="1" x14ac:dyDescent="0.2">
      <c r="A26" s="197" t="s">
        <v>738</v>
      </c>
      <c r="B26" s="198"/>
      <c r="C26" s="198"/>
      <c r="D26" s="198"/>
      <c r="E26" s="198"/>
      <c r="F26" s="198"/>
      <c r="G26" s="198"/>
      <c r="H26" s="199"/>
      <c r="I26" s="404" t="s">
        <v>1049</v>
      </c>
      <c r="J26" s="405"/>
      <c r="K26" s="405"/>
      <c r="L26" s="405"/>
      <c r="M26" s="405"/>
      <c r="N26" s="405"/>
      <c r="O26" s="405"/>
      <c r="P26" s="406"/>
      <c r="Q26" s="230" t="s">
        <v>737</v>
      </c>
      <c r="R26" s="231"/>
      <c r="S26" s="231"/>
      <c r="T26" s="231"/>
      <c r="U26" s="231"/>
      <c r="V26" s="231"/>
      <c r="W26" s="231"/>
      <c r="X26" s="232"/>
      <c r="Y26" s="296" t="s">
        <v>739</v>
      </c>
      <c r="Z26" s="297"/>
      <c r="AA26" s="297"/>
      <c r="AB26" s="297"/>
      <c r="AC26" s="297"/>
      <c r="AD26" s="297"/>
      <c r="AE26" s="297"/>
      <c r="AF26" s="298"/>
    </row>
    <row r="27" spans="1:32" ht="18" customHeight="1" x14ac:dyDescent="0.2">
      <c r="A27" s="50"/>
      <c r="B27" s="47"/>
      <c r="C27" s="144" t="s">
        <v>271</v>
      </c>
      <c r="D27" s="144"/>
      <c r="E27" s="144"/>
      <c r="F27" s="49" t="s">
        <v>948</v>
      </c>
      <c r="H27" s="48"/>
      <c r="J27" s="47"/>
      <c r="K27" s="144" t="s">
        <v>271</v>
      </c>
      <c r="L27" s="144"/>
      <c r="M27" s="144"/>
      <c r="N27" s="49" t="s">
        <v>908</v>
      </c>
      <c r="P27" s="48"/>
      <c r="R27" s="47"/>
      <c r="S27" s="144" t="s">
        <v>271</v>
      </c>
      <c r="T27" s="144"/>
      <c r="U27" s="144"/>
      <c r="V27" s="49" t="s">
        <v>951</v>
      </c>
      <c r="X27" s="48"/>
      <c r="Z27" s="47"/>
      <c r="AA27" s="144" t="s">
        <v>271</v>
      </c>
      <c r="AB27" s="144"/>
      <c r="AC27" s="144"/>
      <c r="AD27" s="49" t="s">
        <v>953</v>
      </c>
      <c r="AF27" s="48"/>
    </row>
    <row r="28" spans="1:32" ht="10.5" customHeight="1" x14ac:dyDescent="0.2">
      <c r="A28" s="29"/>
      <c r="C28" s="144" t="s">
        <v>595</v>
      </c>
      <c r="D28" s="144"/>
      <c r="E28" s="144"/>
      <c r="F28" s="38" t="s">
        <v>915</v>
      </c>
      <c r="G28" s="32"/>
      <c r="H28" s="33"/>
      <c r="I28" s="29"/>
      <c r="K28" s="144" t="s">
        <v>595</v>
      </c>
      <c r="L28" s="144"/>
      <c r="M28" s="144"/>
      <c r="N28" s="49" t="s">
        <v>892</v>
      </c>
      <c r="O28" s="32"/>
      <c r="P28" s="33"/>
      <c r="Q28" s="29"/>
      <c r="S28" s="144" t="s">
        <v>595</v>
      </c>
      <c r="T28" s="144"/>
      <c r="U28" s="144"/>
      <c r="V28" s="49" t="s">
        <v>952</v>
      </c>
      <c r="W28" s="32"/>
      <c r="X28" s="33"/>
      <c r="Y28" s="29"/>
      <c r="AA28" s="144" t="s">
        <v>595</v>
      </c>
      <c r="AB28" s="144"/>
      <c r="AC28" s="144"/>
      <c r="AD28" s="49" t="s">
        <v>954</v>
      </c>
      <c r="AE28" s="32"/>
      <c r="AF28" s="33"/>
    </row>
    <row r="29" spans="1:32" ht="10.5" customHeight="1" x14ac:dyDescent="0.2">
      <c r="A29" s="50"/>
      <c r="C29" s="144" t="s">
        <v>596</v>
      </c>
      <c r="D29" s="144"/>
      <c r="E29" s="144"/>
      <c r="F29" s="49">
        <v>7</v>
      </c>
      <c r="G29" s="32"/>
      <c r="H29" s="33"/>
      <c r="I29" s="29"/>
      <c r="K29" s="144" t="s">
        <v>596</v>
      </c>
      <c r="L29" s="144"/>
      <c r="M29" s="144"/>
      <c r="N29" s="49">
        <v>5</v>
      </c>
      <c r="O29" s="32"/>
      <c r="P29" s="33"/>
      <c r="Q29" s="29"/>
      <c r="S29" s="144" t="s">
        <v>596</v>
      </c>
      <c r="T29" s="144"/>
      <c r="U29" s="144"/>
      <c r="V29" s="49">
        <v>5</v>
      </c>
      <c r="W29" s="32"/>
      <c r="X29" s="33"/>
      <c r="Y29" s="29"/>
      <c r="AA29" s="144" t="s">
        <v>596</v>
      </c>
      <c r="AB29" s="144"/>
      <c r="AC29" s="144"/>
      <c r="AD29" s="49">
        <v>5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1"/>
      <c r="S30" s="141"/>
      <c r="T30" s="141"/>
      <c r="U30" s="141" t="s">
        <v>9</v>
      </c>
      <c r="V30" s="141"/>
      <c r="W30" s="141"/>
      <c r="X30" s="317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37</v>
      </c>
      <c r="C31" s="26" t="s">
        <v>12</v>
      </c>
      <c r="D31" s="55">
        <v>34</v>
      </c>
      <c r="E31" s="53" t="s">
        <v>11</v>
      </c>
      <c r="F31" s="54">
        <v>36</v>
      </c>
      <c r="G31" s="26" t="s">
        <v>12</v>
      </c>
      <c r="H31" s="55">
        <v>30</v>
      </c>
      <c r="I31" s="53" t="s">
        <v>11</v>
      </c>
      <c r="J31" s="54">
        <v>32</v>
      </c>
      <c r="K31" s="26" t="s">
        <v>12</v>
      </c>
      <c r="L31" s="55">
        <v>42</v>
      </c>
      <c r="M31" s="53" t="s">
        <v>11</v>
      </c>
      <c r="N31" s="54">
        <v>39</v>
      </c>
      <c r="O31" s="26" t="s">
        <v>12</v>
      </c>
      <c r="P31" s="55">
        <v>31</v>
      </c>
      <c r="Q31" s="53" t="s">
        <v>11</v>
      </c>
      <c r="R31" s="54">
        <v>29</v>
      </c>
      <c r="S31" s="26" t="s">
        <v>12</v>
      </c>
      <c r="T31" s="55">
        <v>31</v>
      </c>
      <c r="U31" s="53" t="s">
        <v>11</v>
      </c>
      <c r="V31" s="54">
        <v>32</v>
      </c>
      <c r="W31" s="26" t="s">
        <v>12</v>
      </c>
      <c r="X31" s="55">
        <v>33</v>
      </c>
      <c r="Y31" s="53" t="s">
        <v>11</v>
      </c>
      <c r="Z31" s="54">
        <v>38</v>
      </c>
      <c r="AA31" s="26" t="s">
        <v>12</v>
      </c>
      <c r="AB31" s="55">
        <v>41</v>
      </c>
      <c r="AC31" s="53" t="s">
        <v>11</v>
      </c>
      <c r="AD31" s="54">
        <v>32</v>
      </c>
      <c r="AE31" s="26" t="s">
        <v>12</v>
      </c>
      <c r="AF31" s="55">
        <v>27</v>
      </c>
    </row>
    <row r="32" spans="1:32" ht="10.5" customHeight="1" x14ac:dyDescent="0.2">
      <c r="A32" s="53" t="s">
        <v>13</v>
      </c>
      <c r="B32" s="54">
        <v>33</v>
      </c>
      <c r="C32" s="26" t="s">
        <v>14</v>
      </c>
      <c r="D32" s="55">
        <v>27</v>
      </c>
      <c r="E32" s="53" t="s">
        <v>13</v>
      </c>
      <c r="F32" s="54">
        <v>33</v>
      </c>
      <c r="G32" s="26" t="s">
        <v>14</v>
      </c>
      <c r="H32" s="55">
        <v>26</v>
      </c>
      <c r="I32" s="53" t="s">
        <v>13</v>
      </c>
      <c r="J32" s="54">
        <v>28</v>
      </c>
      <c r="K32" s="26" t="s">
        <v>14</v>
      </c>
      <c r="L32" s="55">
        <v>30</v>
      </c>
      <c r="M32" s="53" t="s">
        <v>13</v>
      </c>
      <c r="N32" s="54">
        <v>35</v>
      </c>
      <c r="O32" s="26" t="s">
        <v>14</v>
      </c>
      <c r="P32" s="55">
        <v>39</v>
      </c>
      <c r="Q32" s="53" t="s">
        <v>13</v>
      </c>
      <c r="R32" s="54">
        <v>34</v>
      </c>
      <c r="S32" s="26" t="s">
        <v>14</v>
      </c>
      <c r="T32" s="55">
        <v>35</v>
      </c>
      <c r="U32" s="53" t="s">
        <v>13</v>
      </c>
      <c r="V32" s="54">
        <v>38</v>
      </c>
      <c r="W32" s="26" t="s">
        <v>14</v>
      </c>
      <c r="X32" s="55">
        <v>37</v>
      </c>
      <c r="Y32" s="53" t="s">
        <v>13</v>
      </c>
      <c r="Z32" s="54">
        <v>37</v>
      </c>
      <c r="AA32" s="26" t="s">
        <v>14</v>
      </c>
      <c r="AB32" s="55">
        <v>38</v>
      </c>
      <c r="AC32" s="53" t="s">
        <v>13</v>
      </c>
      <c r="AD32" s="54">
        <v>26</v>
      </c>
      <c r="AE32" s="26" t="s">
        <v>14</v>
      </c>
      <c r="AF32" s="55">
        <v>31</v>
      </c>
    </row>
    <row r="33" spans="1:32" ht="10.5" customHeight="1" x14ac:dyDescent="0.2">
      <c r="A33" s="53" t="s">
        <v>15</v>
      </c>
      <c r="B33" s="54">
        <v>29</v>
      </c>
      <c r="C33" s="26" t="s">
        <v>16</v>
      </c>
      <c r="D33" s="55">
        <v>34</v>
      </c>
      <c r="E33" s="53" t="s">
        <v>15</v>
      </c>
      <c r="F33" s="54">
        <v>38</v>
      </c>
      <c r="G33" s="26" t="s">
        <v>16</v>
      </c>
      <c r="H33" s="55">
        <v>33</v>
      </c>
      <c r="I33" s="53" t="s">
        <v>15</v>
      </c>
      <c r="J33" s="54">
        <v>43</v>
      </c>
      <c r="K33" s="26" t="s">
        <v>16</v>
      </c>
      <c r="L33" s="55">
        <v>32</v>
      </c>
      <c r="M33" s="53" t="s">
        <v>15</v>
      </c>
      <c r="N33" s="54">
        <v>39</v>
      </c>
      <c r="O33" s="26" t="s">
        <v>16</v>
      </c>
      <c r="P33" s="55">
        <v>35</v>
      </c>
      <c r="Q33" s="53" t="s">
        <v>15</v>
      </c>
      <c r="R33" s="54">
        <v>50</v>
      </c>
      <c r="S33" s="26" t="s">
        <v>16</v>
      </c>
      <c r="T33" s="55">
        <v>49</v>
      </c>
      <c r="U33" s="53" t="s">
        <v>15</v>
      </c>
      <c r="V33" s="54">
        <v>29</v>
      </c>
      <c r="W33" s="26" t="s">
        <v>16</v>
      </c>
      <c r="X33" s="55">
        <v>28</v>
      </c>
      <c r="Y33" s="53" t="s">
        <v>15</v>
      </c>
      <c r="Z33" s="54">
        <v>20</v>
      </c>
      <c r="AA33" s="26" t="s">
        <v>16</v>
      </c>
      <c r="AB33" s="55">
        <v>40</v>
      </c>
      <c r="AC33" s="53" t="s">
        <v>15</v>
      </c>
      <c r="AD33" s="54">
        <v>30</v>
      </c>
      <c r="AE33" s="26" t="s">
        <v>16</v>
      </c>
      <c r="AF33" s="55">
        <v>27</v>
      </c>
    </row>
    <row r="34" spans="1:32" ht="10.5" customHeight="1" x14ac:dyDescent="0.2">
      <c r="A34" s="53" t="s">
        <v>17</v>
      </c>
      <c r="B34" s="54">
        <v>26</v>
      </c>
      <c r="C34" s="26" t="s">
        <v>18</v>
      </c>
      <c r="D34" s="55">
        <v>30</v>
      </c>
      <c r="E34" s="53" t="s">
        <v>17</v>
      </c>
      <c r="F34" s="54">
        <v>43</v>
      </c>
      <c r="G34" s="26" t="s">
        <v>18</v>
      </c>
      <c r="H34" s="55">
        <v>37</v>
      </c>
      <c r="I34" s="53" t="s">
        <v>17</v>
      </c>
      <c r="J34" s="54">
        <v>38</v>
      </c>
      <c r="K34" s="26" t="s">
        <v>18</v>
      </c>
      <c r="L34" s="55">
        <v>38</v>
      </c>
      <c r="M34" s="53" t="s">
        <v>17</v>
      </c>
      <c r="N34" s="54">
        <v>38</v>
      </c>
      <c r="O34" s="26" t="s">
        <v>18</v>
      </c>
      <c r="P34" s="55">
        <v>40</v>
      </c>
      <c r="Q34" s="53" t="s">
        <v>17</v>
      </c>
      <c r="R34" s="54">
        <v>32</v>
      </c>
      <c r="S34" s="26" t="s">
        <v>18</v>
      </c>
      <c r="T34" s="55">
        <v>38</v>
      </c>
      <c r="U34" s="53" t="s">
        <v>17</v>
      </c>
      <c r="V34" s="54">
        <v>34</v>
      </c>
      <c r="W34" s="26" t="s">
        <v>18</v>
      </c>
      <c r="X34" s="55">
        <v>30</v>
      </c>
      <c r="Y34" s="53" t="s">
        <v>17</v>
      </c>
      <c r="Z34" s="54">
        <v>38</v>
      </c>
      <c r="AA34" s="26" t="s">
        <v>18</v>
      </c>
      <c r="AB34" s="55">
        <v>22</v>
      </c>
      <c r="AC34" s="53" t="s">
        <v>17</v>
      </c>
      <c r="AD34" s="54">
        <v>31</v>
      </c>
      <c r="AE34" s="26" t="s">
        <v>18</v>
      </c>
      <c r="AF34" s="55">
        <v>29</v>
      </c>
    </row>
    <row r="35" spans="1:32" ht="10.5" customHeight="1" x14ac:dyDescent="0.2">
      <c r="A35" s="53" t="s">
        <v>19</v>
      </c>
      <c r="B35" s="54">
        <v>39</v>
      </c>
      <c r="C35" s="26" t="s">
        <v>20</v>
      </c>
      <c r="D35" s="55">
        <v>34</v>
      </c>
      <c r="E35" s="53" t="s">
        <v>19</v>
      </c>
      <c r="F35" s="54">
        <v>42</v>
      </c>
      <c r="G35" s="26" t="s">
        <v>20</v>
      </c>
      <c r="H35" s="55">
        <v>41</v>
      </c>
      <c r="I35" s="53" t="s">
        <v>19</v>
      </c>
      <c r="J35" s="54">
        <v>36</v>
      </c>
      <c r="K35" s="26" t="s">
        <v>20</v>
      </c>
      <c r="L35" s="55">
        <v>41</v>
      </c>
      <c r="M35" s="53" t="s">
        <v>19</v>
      </c>
      <c r="N35" s="54">
        <v>42</v>
      </c>
      <c r="O35" s="26" t="s">
        <v>20</v>
      </c>
      <c r="P35" s="55">
        <v>36</v>
      </c>
      <c r="Q35" s="53" t="s">
        <v>19</v>
      </c>
      <c r="R35" s="54">
        <v>47</v>
      </c>
      <c r="S35" s="26" t="s">
        <v>20</v>
      </c>
      <c r="T35" s="55">
        <v>46</v>
      </c>
      <c r="U35" s="53" t="s">
        <v>19</v>
      </c>
      <c r="V35" s="54">
        <v>35</v>
      </c>
      <c r="W35" s="26" t="s">
        <v>20</v>
      </c>
      <c r="X35" s="55">
        <v>26</v>
      </c>
      <c r="Y35" s="53" t="s">
        <v>19</v>
      </c>
      <c r="Z35" s="54">
        <v>47</v>
      </c>
      <c r="AA35" s="26" t="s">
        <v>20</v>
      </c>
      <c r="AB35" s="55">
        <v>48</v>
      </c>
      <c r="AC35" s="53" t="s">
        <v>19</v>
      </c>
      <c r="AD35" s="54">
        <v>30</v>
      </c>
      <c r="AE35" s="26" t="s">
        <v>20</v>
      </c>
      <c r="AF35" s="55">
        <v>32</v>
      </c>
    </row>
    <row r="36" spans="1:32" ht="10.5" customHeight="1" x14ac:dyDescent="0.2">
      <c r="A36" s="53" t="s">
        <v>21</v>
      </c>
      <c r="B36" s="54">
        <v>32</v>
      </c>
      <c r="C36" s="26" t="s">
        <v>22</v>
      </c>
      <c r="D36" s="55">
        <v>29</v>
      </c>
      <c r="E36" s="53" t="s">
        <v>21</v>
      </c>
      <c r="F36" s="54">
        <v>26</v>
      </c>
      <c r="G36" s="26" t="s">
        <v>22</v>
      </c>
      <c r="H36" s="55">
        <v>42</v>
      </c>
      <c r="I36" s="53" t="s">
        <v>21</v>
      </c>
      <c r="J36" s="54">
        <v>35</v>
      </c>
      <c r="K36" s="26" t="s">
        <v>22</v>
      </c>
      <c r="L36" s="55">
        <v>37</v>
      </c>
      <c r="M36" s="53" t="s">
        <v>21</v>
      </c>
      <c r="N36" s="54">
        <v>36</v>
      </c>
      <c r="O36" s="26" t="s">
        <v>22</v>
      </c>
      <c r="P36" s="55">
        <v>39</v>
      </c>
      <c r="Q36" s="53" t="s">
        <v>21</v>
      </c>
      <c r="R36" s="54">
        <v>27</v>
      </c>
      <c r="S36" s="26" t="s">
        <v>22</v>
      </c>
      <c r="T36" s="55">
        <v>35</v>
      </c>
      <c r="U36" s="53" t="s">
        <v>21</v>
      </c>
      <c r="V36" s="54">
        <v>37</v>
      </c>
      <c r="W36" s="26" t="s">
        <v>22</v>
      </c>
      <c r="X36" s="55">
        <v>38</v>
      </c>
      <c r="Y36" s="53" t="s">
        <v>21</v>
      </c>
      <c r="Z36" s="54">
        <v>31</v>
      </c>
      <c r="AA36" s="26" t="s">
        <v>22</v>
      </c>
      <c r="AB36" s="55">
        <v>33</v>
      </c>
      <c r="AC36" s="53" t="s">
        <v>21</v>
      </c>
      <c r="AD36" s="54">
        <v>26</v>
      </c>
      <c r="AE36" s="26" t="s">
        <v>22</v>
      </c>
      <c r="AF36" s="55">
        <v>31</v>
      </c>
    </row>
    <row r="37" spans="1:32" ht="10.5" customHeight="1" x14ac:dyDescent="0.2">
      <c r="A37" s="53" t="s">
        <v>23</v>
      </c>
      <c r="B37" s="54">
        <v>35</v>
      </c>
      <c r="C37" s="26" t="s">
        <v>24</v>
      </c>
      <c r="D37" s="55">
        <v>38</v>
      </c>
      <c r="E37" s="53" t="s">
        <v>23</v>
      </c>
      <c r="F37" s="54">
        <v>36</v>
      </c>
      <c r="G37" s="26" t="s">
        <v>24</v>
      </c>
      <c r="H37" s="55">
        <v>25</v>
      </c>
      <c r="I37" s="53" t="s">
        <v>23</v>
      </c>
      <c r="J37" s="54">
        <v>44</v>
      </c>
      <c r="K37" s="26" t="s">
        <v>24</v>
      </c>
      <c r="L37" s="55">
        <v>31</v>
      </c>
      <c r="M37" s="53" t="s">
        <v>23</v>
      </c>
      <c r="N37" s="54">
        <v>29</v>
      </c>
      <c r="O37" s="26" t="s">
        <v>24</v>
      </c>
      <c r="P37" s="55">
        <v>40</v>
      </c>
      <c r="Q37" s="53" t="s">
        <v>23</v>
      </c>
      <c r="R37" s="54">
        <v>36</v>
      </c>
      <c r="S37" s="26" t="s">
        <v>24</v>
      </c>
      <c r="T37" s="55">
        <v>38</v>
      </c>
      <c r="U37" s="53" t="s">
        <v>23</v>
      </c>
      <c r="V37" s="54">
        <v>29</v>
      </c>
      <c r="W37" s="26" t="s">
        <v>24</v>
      </c>
      <c r="X37" s="55">
        <v>28</v>
      </c>
      <c r="Y37" s="53" t="s">
        <v>23</v>
      </c>
      <c r="Z37" s="54">
        <v>49</v>
      </c>
      <c r="AA37" s="26" t="s">
        <v>24</v>
      </c>
      <c r="AB37" s="55">
        <v>51</v>
      </c>
      <c r="AC37" s="53" t="s">
        <v>23</v>
      </c>
      <c r="AD37" s="54">
        <v>32</v>
      </c>
      <c r="AE37" s="26" t="s">
        <v>24</v>
      </c>
      <c r="AF37" s="55">
        <v>33</v>
      </c>
    </row>
    <row r="38" spans="1:32" ht="10.5" customHeight="1" x14ac:dyDescent="0.2">
      <c r="A38" s="53" t="s">
        <v>25</v>
      </c>
      <c r="B38" s="54">
        <v>36</v>
      </c>
      <c r="C38" s="26" t="s">
        <v>26</v>
      </c>
      <c r="D38" s="55">
        <v>33</v>
      </c>
      <c r="E38" s="53" t="s">
        <v>25</v>
      </c>
      <c r="F38" s="54">
        <v>29</v>
      </c>
      <c r="G38" s="26" t="s">
        <v>26</v>
      </c>
      <c r="H38" s="55">
        <v>35</v>
      </c>
      <c r="I38" s="53" t="s">
        <v>25</v>
      </c>
      <c r="J38" s="54">
        <v>31</v>
      </c>
      <c r="K38" s="26" t="s">
        <v>26</v>
      </c>
      <c r="L38" s="55">
        <v>28</v>
      </c>
      <c r="M38" s="53" t="s">
        <v>25</v>
      </c>
      <c r="N38" s="54">
        <v>40</v>
      </c>
      <c r="O38" s="26" t="s">
        <v>26</v>
      </c>
      <c r="P38" s="55">
        <v>38</v>
      </c>
      <c r="Q38" s="53" t="s">
        <v>25</v>
      </c>
      <c r="R38" s="54">
        <v>28</v>
      </c>
      <c r="S38" s="26" t="s">
        <v>26</v>
      </c>
      <c r="T38" s="55">
        <v>29</v>
      </c>
      <c r="U38" s="53" t="s">
        <v>25</v>
      </c>
      <c r="V38" s="54">
        <v>32</v>
      </c>
      <c r="W38" s="26" t="s">
        <v>26</v>
      </c>
      <c r="X38" s="55">
        <v>29</v>
      </c>
      <c r="Y38" s="53" t="s">
        <v>25</v>
      </c>
      <c r="Z38" s="54">
        <v>46</v>
      </c>
      <c r="AA38" s="26" t="s">
        <v>26</v>
      </c>
      <c r="AB38" s="55">
        <v>49</v>
      </c>
      <c r="AC38" s="53" t="s">
        <v>25</v>
      </c>
      <c r="AD38" s="54">
        <v>35</v>
      </c>
      <c r="AE38" s="26" t="s">
        <v>26</v>
      </c>
      <c r="AF38" s="55">
        <v>24</v>
      </c>
    </row>
    <row r="39" spans="1:32" ht="10.5" customHeight="1" x14ac:dyDescent="0.2">
      <c r="A39" s="53" t="s">
        <v>27</v>
      </c>
      <c r="B39" s="54">
        <v>35</v>
      </c>
      <c r="C39" s="26" t="s">
        <v>28</v>
      </c>
      <c r="D39" s="55">
        <v>30</v>
      </c>
      <c r="E39" s="53" t="s">
        <v>27</v>
      </c>
      <c r="F39" s="54">
        <v>37</v>
      </c>
      <c r="G39" s="26" t="s">
        <v>28</v>
      </c>
      <c r="H39" s="55">
        <v>31</v>
      </c>
      <c r="I39" s="53" t="s">
        <v>27</v>
      </c>
      <c r="J39" s="54">
        <v>32</v>
      </c>
      <c r="K39" s="26" t="s">
        <v>28</v>
      </c>
      <c r="L39" s="55">
        <v>36</v>
      </c>
      <c r="M39" s="53" t="s">
        <v>27</v>
      </c>
      <c r="N39" s="54">
        <v>33</v>
      </c>
      <c r="O39" s="26" t="s">
        <v>28</v>
      </c>
      <c r="P39" s="55">
        <v>41</v>
      </c>
      <c r="Q39" s="53" t="s">
        <v>27</v>
      </c>
      <c r="R39" s="54">
        <v>32</v>
      </c>
      <c r="S39" s="26" t="s">
        <v>28</v>
      </c>
      <c r="T39" s="55">
        <v>30</v>
      </c>
      <c r="U39" s="53" t="s">
        <v>27</v>
      </c>
      <c r="V39" s="54">
        <v>29</v>
      </c>
      <c r="W39" s="26" t="s">
        <v>28</v>
      </c>
      <c r="X39" s="55">
        <v>37</v>
      </c>
      <c r="Y39" s="53" t="s">
        <v>27</v>
      </c>
      <c r="Z39" s="54">
        <v>28</v>
      </c>
      <c r="AA39" s="26" t="s">
        <v>28</v>
      </c>
      <c r="AB39" s="55">
        <v>31</v>
      </c>
      <c r="AC39" s="53" t="s">
        <v>27</v>
      </c>
      <c r="AD39" s="54">
        <v>32</v>
      </c>
      <c r="AE39" s="26" t="s">
        <v>28</v>
      </c>
      <c r="AF39" s="55">
        <v>32</v>
      </c>
    </row>
    <row r="40" spans="1:32" ht="10.5" customHeight="1" x14ac:dyDescent="0.2">
      <c r="A40" s="53" t="s">
        <v>29</v>
      </c>
      <c r="B40" s="54">
        <v>34</v>
      </c>
      <c r="C40" s="26" t="s">
        <v>30</v>
      </c>
      <c r="D40" s="55">
        <v>20</v>
      </c>
      <c r="E40" s="53" t="s">
        <v>29</v>
      </c>
      <c r="F40" s="54">
        <v>41</v>
      </c>
      <c r="G40" s="26" t="s">
        <v>30</v>
      </c>
      <c r="H40" s="55">
        <v>26</v>
      </c>
      <c r="I40" s="53" t="s">
        <v>29</v>
      </c>
      <c r="J40" s="54">
        <v>36</v>
      </c>
      <c r="K40" s="26" t="s">
        <v>30</v>
      </c>
      <c r="L40" s="55">
        <v>34</v>
      </c>
      <c r="M40" s="53" t="s">
        <v>29</v>
      </c>
      <c r="N40" s="54">
        <v>35</v>
      </c>
      <c r="O40" s="26" t="s">
        <v>30</v>
      </c>
      <c r="P40" s="55">
        <v>37</v>
      </c>
      <c r="Q40" s="53" t="s">
        <v>29</v>
      </c>
      <c r="R40" s="54">
        <v>30</v>
      </c>
      <c r="S40" s="26" t="s">
        <v>30</v>
      </c>
      <c r="T40" s="55">
        <v>33</v>
      </c>
      <c r="U40" s="53" t="s">
        <v>29</v>
      </c>
      <c r="V40" s="54">
        <v>40</v>
      </c>
      <c r="W40" s="26" t="s">
        <v>30</v>
      </c>
      <c r="X40" s="55">
        <v>22</v>
      </c>
      <c r="Y40" s="53" t="s">
        <v>29</v>
      </c>
      <c r="Z40" s="54">
        <v>40</v>
      </c>
      <c r="AA40" s="26" t="s">
        <v>30</v>
      </c>
      <c r="AB40" s="55">
        <v>42</v>
      </c>
      <c r="AC40" s="53" t="s">
        <v>29</v>
      </c>
      <c r="AD40" s="54">
        <v>38</v>
      </c>
      <c r="AE40" s="26" t="s">
        <v>30</v>
      </c>
      <c r="AF40" s="55">
        <v>35</v>
      </c>
    </row>
    <row r="41" spans="1:32" ht="10.5" customHeight="1" x14ac:dyDescent="0.2">
      <c r="A41" s="53" t="s">
        <v>31</v>
      </c>
      <c r="B41" s="54">
        <v>28</v>
      </c>
      <c r="C41" s="26" t="s">
        <v>32</v>
      </c>
      <c r="D41" s="55">
        <v>32</v>
      </c>
      <c r="E41" s="53" t="s">
        <v>31</v>
      </c>
      <c r="F41" s="54">
        <v>37</v>
      </c>
      <c r="G41" s="26" t="s">
        <v>32</v>
      </c>
      <c r="H41" s="55">
        <v>42</v>
      </c>
      <c r="I41" s="53" t="s">
        <v>31</v>
      </c>
      <c r="J41" s="54">
        <v>45</v>
      </c>
      <c r="K41" s="26" t="s">
        <v>32</v>
      </c>
      <c r="L41" s="55">
        <v>44</v>
      </c>
      <c r="M41" s="53" t="s">
        <v>31</v>
      </c>
      <c r="N41" s="54">
        <v>30</v>
      </c>
      <c r="O41" s="26" t="s">
        <v>32</v>
      </c>
      <c r="P41" s="55">
        <v>44</v>
      </c>
      <c r="Q41" s="53" t="s">
        <v>31</v>
      </c>
      <c r="R41" s="54">
        <v>35</v>
      </c>
      <c r="S41" s="26" t="s">
        <v>32</v>
      </c>
      <c r="T41" s="55">
        <v>38</v>
      </c>
      <c r="U41" s="53" t="s">
        <v>31</v>
      </c>
      <c r="V41" s="54">
        <v>31</v>
      </c>
      <c r="W41" s="26" t="s">
        <v>32</v>
      </c>
      <c r="X41" s="55">
        <v>32</v>
      </c>
      <c r="Y41" s="53" t="s">
        <v>31</v>
      </c>
      <c r="Z41" s="54">
        <v>37</v>
      </c>
      <c r="AA41" s="26" t="s">
        <v>32</v>
      </c>
      <c r="AB41" s="55">
        <v>42</v>
      </c>
      <c r="AC41" s="53" t="s">
        <v>31</v>
      </c>
      <c r="AD41" s="54">
        <v>31</v>
      </c>
      <c r="AE41" s="26" t="s">
        <v>32</v>
      </c>
      <c r="AF41" s="55">
        <v>29</v>
      </c>
    </row>
    <row r="42" spans="1:32" ht="10.5" customHeight="1" x14ac:dyDescent="0.2">
      <c r="A42" s="53" t="s">
        <v>33</v>
      </c>
      <c r="B42" s="54">
        <v>39</v>
      </c>
      <c r="C42" s="26" t="s">
        <v>34</v>
      </c>
      <c r="D42" s="55">
        <v>40</v>
      </c>
      <c r="E42" s="53" t="s">
        <v>33</v>
      </c>
      <c r="F42" s="54">
        <v>35</v>
      </c>
      <c r="G42" s="26" t="s">
        <v>34</v>
      </c>
      <c r="H42" s="55">
        <v>35</v>
      </c>
      <c r="I42" s="53" t="s">
        <v>33</v>
      </c>
      <c r="J42" s="54">
        <v>37</v>
      </c>
      <c r="K42" s="26" t="s">
        <v>34</v>
      </c>
      <c r="L42" s="55">
        <v>35</v>
      </c>
      <c r="M42" s="53" t="s">
        <v>33</v>
      </c>
      <c r="N42" s="54">
        <v>37</v>
      </c>
      <c r="O42" s="26" t="s">
        <v>34</v>
      </c>
      <c r="P42" s="55">
        <v>35</v>
      </c>
      <c r="Q42" s="53" t="s">
        <v>33</v>
      </c>
      <c r="R42" s="54">
        <v>47</v>
      </c>
      <c r="S42" s="26" t="s">
        <v>34</v>
      </c>
      <c r="T42" s="55">
        <v>50</v>
      </c>
      <c r="U42" s="53" t="s">
        <v>33</v>
      </c>
      <c r="V42" s="54">
        <v>32</v>
      </c>
      <c r="W42" s="26" t="s">
        <v>34</v>
      </c>
      <c r="X42" s="55">
        <v>31</v>
      </c>
      <c r="Y42" s="53" t="s">
        <v>33</v>
      </c>
      <c r="Z42" s="54">
        <v>21</v>
      </c>
      <c r="AA42" s="26" t="s">
        <v>34</v>
      </c>
      <c r="AB42" s="55">
        <v>24</v>
      </c>
      <c r="AC42" s="53" t="s">
        <v>33</v>
      </c>
      <c r="AD42" s="54">
        <v>39</v>
      </c>
      <c r="AE42" s="26" t="s">
        <v>34</v>
      </c>
      <c r="AF42" s="55">
        <v>40</v>
      </c>
    </row>
    <row r="43" spans="1:32" ht="10.5" customHeight="1" x14ac:dyDescent="0.2">
      <c r="A43" s="53" t="s">
        <v>35</v>
      </c>
      <c r="B43" s="54">
        <v>31</v>
      </c>
      <c r="C43" s="26" t="s">
        <v>36</v>
      </c>
      <c r="D43" s="55">
        <v>34</v>
      </c>
      <c r="E43" s="53" t="s">
        <v>35</v>
      </c>
      <c r="F43" s="54">
        <v>37</v>
      </c>
      <c r="G43" s="26" t="s">
        <v>36</v>
      </c>
      <c r="H43" s="55">
        <v>33</v>
      </c>
      <c r="I43" s="53" t="s">
        <v>35</v>
      </c>
      <c r="J43" s="54">
        <v>32</v>
      </c>
      <c r="K43" s="26" t="s">
        <v>36</v>
      </c>
      <c r="L43" s="55">
        <v>43</v>
      </c>
      <c r="M43" s="53" t="s">
        <v>35</v>
      </c>
      <c r="N43" s="54">
        <v>38</v>
      </c>
      <c r="O43" s="26" t="s">
        <v>36</v>
      </c>
      <c r="P43" s="55">
        <v>29</v>
      </c>
      <c r="Q43" s="53" t="s">
        <v>35</v>
      </c>
      <c r="R43" s="54">
        <v>33</v>
      </c>
      <c r="S43" s="26" t="s">
        <v>36</v>
      </c>
      <c r="T43" s="55">
        <v>36</v>
      </c>
      <c r="U43" s="53" t="s">
        <v>35</v>
      </c>
      <c r="V43" s="54">
        <v>41</v>
      </c>
      <c r="W43" s="26" t="s">
        <v>36</v>
      </c>
      <c r="X43" s="55">
        <v>35</v>
      </c>
      <c r="Y43" s="53" t="s">
        <v>35</v>
      </c>
      <c r="Z43" s="54">
        <v>38</v>
      </c>
      <c r="AA43" s="26" t="s">
        <v>36</v>
      </c>
      <c r="AB43" s="55">
        <v>41</v>
      </c>
      <c r="AC43" s="53" t="s">
        <v>35</v>
      </c>
      <c r="AD43" s="54">
        <v>36</v>
      </c>
      <c r="AE43" s="26" t="s">
        <v>36</v>
      </c>
      <c r="AF43" s="55">
        <v>37</v>
      </c>
    </row>
    <row r="44" spans="1:32" ht="10.5" customHeight="1" x14ac:dyDescent="0.2">
      <c r="A44" s="53" t="s">
        <v>37</v>
      </c>
      <c r="B44" s="54">
        <v>29</v>
      </c>
      <c r="C44" s="26" t="s">
        <v>38</v>
      </c>
      <c r="D44" s="55">
        <v>39</v>
      </c>
      <c r="E44" s="53" t="s">
        <v>37</v>
      </c>
      <c r="F44" s="54">
        <v>38</v>
      </c>
      <c r="G44" s="26" t="s">
        <v>38</v>
      </c>
      <c r="H44" s="55">
        <v>34</v>
      </c>
      <c r="I44" s="53" t="s">
        <v>37</v>
      </c>
      <c r="J44" s="54">
        <v>28</v>
      </c>
      <c r="K44" s="26" t="s">
        <v>38</v>
      </c>
      <c r="L44" s="55">
        <v>30</v>
      </c>
      <c r="M44" s="53" t="s">
        <v>37</v>
      </c>
      <c r="N44" s="54">
        <v>35</v>
      </c>
      <c r="O44" s="26" t="s">
        <v>38</v>
      </c>
      <c r="P44" s="55">
        <v>37</v>
      </c>
      <c r="Q44" s="53" t="s">
        <v>37</v>
      </c>
      <c r="R44" s="54">
        <v>48</v>
      </c>
      <c r="S44" s="26" t="s">
        <v>38</v>
      </c>
      <c r="T44" s="55">
        <v>46</v>
      </c>
      <c r="U44" s="53" t="s">
        <v>37</v>
      </c>
      <c r="V44" s="54">
        <v>26</v>
      </c>
      <c r="W44" s="26" t="s">
        <v>38</v>
      </c>
      <c r="X44" s="55">
        <v>25</v>
      </c>
      <c r="Y44" s="53" t="s">
        <v>37</v>
      </c>
      <c r="Z44" s="54">
        <v>46</v>
      </c>
      <c r="AA44" s="26" t="s">
        <v>38</v>
      </c>
      <c r="AB44" s="55">
        <v>48</v>
      </c>
      <c r="AC44" s="53" t="s">
        <v>37</v>
      </c>
      <c r="AD44" s="54">
        <v>30</v>
      </c>
      <c r="AE44" s="26" t="s">
        <v>38</v>
      </c>
      <c r="AF44" s="55">
        <v>36</v>
      </c>
    </row>
    <row r="45" spans="1:32" ht="10.5" customHeight="1" x14ac:dyDescent="0.2">
      <c r="A45" s="53" t="s">
        <v>39</v>
      </c>
      <c r="B45" s="54">
        <v>33</v>
      </c>
      <c r="C45" s="26" t="s">
        <v>40</v>
      </c>
      <c r="D45" s="55">
        <v>30</v>
      </c>
      <c r="E45" s="53" t="s">
        <v>39</v>
      </c>
      <c r="F45" s="54">
        <v>36</v>
      </c>
      <c r="G45" s="26" t="s">
        <v>40</v>
      </c>
      <c r="H45" s="55">
        <v>39</v>
      </c>
      <c r="I45" s="53" t="s">
        <v>39</v>
      </c>
      <c r="J45" s="54">
        <v>36</v>
      </c>
      <c r="K45" s="26" t="s">
        <v>40</v>
      </c>
      <c r="L45" s="55">
        <v>32</v>
      </c>
      <c r="M45" s="53" t="s">
        <v>39</v>
      </c>
      <c r="N45" s="54">
        <v>39</v>
      </c>
      <c r="O45" s="26" t="s">
        <v>40</v>
      </c>
      <c r="P45" s="55">
        <v>38</v>
      </c>
      <c r="Q45" s="53" t="s">
        <v>39</v>
      </c>
      <c r="R45" s="54">
        <v>33</v>
      </c>
      <c r="S45" s="26" t="s">
        <v>40</v>
      </c>
      <c r="T45" s="55">
        <v>31</v>
      </c>
      <c r="U45" s="53" t="s">
        <v>39</v>
      </c>
      <c r="V45" s="54">
        <v>35</v>
      </c>
      <c r="W45" s="26" t="s">
        <v>40</v>
      </c>
      <c r="X45" s="55">
        <v>33</v>
      </c>
      <c r="Y45" s="53" t="s">
        <v>39</v>
      </c>
      <c r="Z45" s="54">
        <v>32</v>
      </c>
      <c r="AA45" s="26" t="s">
        <v>40</v>
      </c>
      <c r="AB45" s="55">
        <v>29</v>
      </c>
      <c r="AC45" s="53" t="s">
        <v>39</v>
      </c>
      <c r="AD45" s="54">
        <v>35</v>
      </c>
      <c r="AE45" s="26" t="s">
        <v>40</v>
      </c>
      <c r="AF45" s="55">
        <v>31</v>
      </c>
    </row>
    <row r="46" spans="1:32" ht="10.5" customHeight="1" x14ac:dyDescent="0.2">
      <c r="A46" s="53" t="s">
        <v>41</v>
      </c>
      <c r="B46" s="54">
        <v>23</v>
      </c>
      <c r="C46" s="26" t="s">
        <v>42</v>
      </c>
      <c r="D46" s="55">
        <v>34</v>
      </c>
      <c r="E46" s="53" t="s">
        <v>41</v>
      </c>
      <c r="F46" s="54">
        <v>40</v>
      </c>
      <c r="G46" s="26" t="s">
        <v>42</v>
      </c>
      <c r="H46" s="55">
        <v>34</v>
      </c>
      <c r="I46" s="53" t="s">
        <v>41</v>
      </c>
      <c r="J46" s="54">
        <v>38</v>
      </c>
      <c r="K46" s="26" t="s">
        <v>42</v>
      </c>
      <c r="L46" s="55">
        <v>37</v>
      </c>
      <c r="M46" s="53" t="s">
        <v>41</v>
      </c>
      <c r="N46" s="54">
        <v>39</v>
      </c>
      <c r="O46" s="26" t="s">
        <v>42</v>
      </c>
      <c r="P46" s="55">
        <v>33</v>
      </c>
      <c r="Q46" s="53" t="s">
        <v>41</v>
      </c>
      <c r="R46" s="54">
        <v>37</v>
      </c>
      <c r="S46" s="26" t="s">
        <v>42</v>
      </c>
      <c r="T46" s="55">
        <v>35</v>
      </c>
      <c r="U46" s="53" t="s">
        <v>41</v>
      </c>
      <c r="V46" s="54">
        <v>28</v>
      </c>
      <c r="W46" s="26" t="s">
        <v>42</v>
      </c>
      <c r="X46" s="55">
        <v>30</v>
      </c>
      <c r="Y46" s="53" t="s">
        <v>41</v>
      </c>
      <c r="Z46" s="54">
        <v>50</v>
      </c>
      <c r="AA46" s="26" t="s">
        <v>42</v>
      </c>
      <c r="AB46" s="55">
        <v>47</v>
      </c>
      <c r="AC46" s="53" t="s">
        <v>41</v>
      </c>
      <c r="AD46" s="54">
        <v>33</v>
      </c>
      <c r="AE46" s="26" t="s">
        <v>42</v>
      </c>
      <c r="AF46" s="55">
        <v>19</v>
      </c>
    </row>
    <row r="47" spans="1:32" ht="10.5" customHeight="1" x14ac:dyDescent="0.2">
      <c r="A47" s="53" t="s">
        <v>43</v>
      </c>
      <c r="B47" s="54">
        <v>32</v>
      </c>
      <c r="C47" s="26" t="s">
        <v>44</v>
      </c>
      <c r="D47" s="55">
        <v>35</v>
      </c>
      <c r="E47" s="53" t="s">
        <v>43</v>
      </c>
      <c r="F47" s="54">
        <v>28</v>
      </c>
      <c r="G47" s="26" t="s">
        <v>44</v>
      </c>
      <c r="H47" s="55">
        <v>32</v>
      </c>
      <c r="I47" s="53" t="s">
        <v>43</v>
      </c>
      <c r="J47" s="54">
        <v>41</v>
      </c>
      <c r="K47" s="26" t="s">
        <v>44</v>
      </c>
      <c r="L47" s="55">
        <v>45</v>
      </c>
      <c r="M47" s="53" t="s">
        <v>43</v>
      </c>
      <c r="N47" s="54">
        <v>45</v>
      </c>
      <c r="O47" s="26" t="s">
        <v>44</v>
      </c>
      <c r="P47" s="55">
        <v>38</v>
      </c>
      <c r="Q47" s="53" t="s">
        <v>43</v>
      </c>
      <c r="R47" s="54">
        <v>38</v>
      </c>
      <c r="S47" s="26" t="s">
        <v>44</v>
      </c>
      <c r="T47" s="55">
        <v>32</v>
      </c>
      <c r="U47" s="53" t="s">
        <v>43</v>
      </c>
      <c r="V47" s="54">
        <v>27</v>
      </c>
      <c r="W47" s="26" t="s">
        <v>44</v>
      </c>
      <c r="X47" s="55">
        <v>42</v>
      </c>
      <c r="Y47" s="53" t="s">
        <v>43</v>
      </c>
      <c r="Z47" s="54">
        <v>46</v>
      </c>
      <c r="AA47" s="26" t="s">
        <v>44</v>
      </c>
      <c r="AB47" s="55">
        <v>44</v>
      </c>
      <c r="AC47" s="53" t="s">
        <v>43</v>
      </c>
      <c r="AD47" s="54">
        <v>30</v>
      </c>
      <c r="AE47" s="26" t="s">
        <v>44</v>
      </c>
      <c r="AF47" s="55">
        <v>30</v>
      </c>
    </row>
    <row r="48" spans="1:32" ht="10.5" customHeight="1" x14ac:dyDescent="0.2">
      <c r="A48" s="53" t="s">
        <v>45</v>
      </c>
      <c r="B48" s="54">
        <v>37</v>
      </c>
      <c r="C48" s="26" t="s">
        <v>46</v>
      </c>
      <c r="D48" s="55">
        <v>31</v>
      </c>
      <c r="E48" s="53" t="s">
        <v>45</v>
      </c>
      <c r="F48" s="54">
        <v>35</v>
      </c>
      <c r="G48" s="26" t="s">
        <v>46</v>
      </c>
      <c r="H48" s="55">
        <v>40</v>
      </c>
      <c r="I48" s="53" t="s">
        <v>45</v>
      </c>
      <c r="J48" s="54">
        <v>36</v>
      </c>
      <c r="K48" s="26" t="s">
        <v>46</v>
      </c>
      <c r="L48" s="55">
        <v>37</v>
      </c>
      <c r="M48" s="53" t="s">
        <v>45</v>
      </c>
      <c r="N48" s="54">
        <v>37</v>
      </c>
      <c r="O48" s="26" t="s">
        <v>46</v>
      </c>
      <c r="P48" s="55">
        <v>36</v>
      </c>
      <c r="Q48" s="53" t="s">
        <v>45</v>
      </c>
      <c r="R48" s="54">
        <v>29</v>
      </c>
      <c r="S48" s="26" t="s">
        <v>46</v>
      </c>
      <c r="T48" s="55">
        <v>30</v>
      </c>
      <c r="U48" s="53" t="s">
        <v>45</v>
      </c>
      <c r="V48" s="54">
        <v>30</v>
      </c>
      <c r="W48" s="26" t="s">
        <v>46</v>
      </c>
      <c r="X48" s="55">
        <v>31</v>
      </c>
      <c r="Y48" s="53" t="s">
        <v>45</v>
      </c>
      <c r="Z48" s="54">
        <v>28</v>
      </c>
      <c r="AA48" s="26" t="s">
        <v>46</v>
      </c>
      <c r="AB48" s="55">
        <v>26</v>
      </c>
      <c r="AC48" s="53" t="s">
        <v>45</v>
      </c>
      <c r="AD48" s="54">
        <v>20</v>
      </c>
      <c r="AE48" s="26" t="s">
        <v>46</v>
      </c>
      <c r="AF48" s="55">
        <v>33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1172</v>
      </c>
      <c r="B50" s="35"/>
      <c r="C50" s="31"/>
      <c r="D50" s="40"/>
      <c r="E50" s="32">
        <f>SUM(F31:F48)+SUM(H31:H48)</f>
        <v>1262</v>
      </c>
      <c r="F50" s="35"/>
      <c r="G50" s="32"/>
      <c r="H50" s="31"/>
      <c r="I50" s="32">
        <f>SUM(J31:J48)+SUM(L31:L48)</f>
        <v>1300</v>
      </c>
      <c r="J50" s="35"/>
      <c r="K50" s="31"/>
      <c r="L50" s="40"/>
      <c r="M50" s="32">
        <f>SUM(N31:N48)+SUM(P31:P48)</f>
        <v>1332</v>
      </c>
      <c r="N50" s="35"/>
      <c r="O50" s="32"/>
      <c r="P50" s="31"/>
      <c r="Q50" s="32">
        <f>SUM(R31:R48)+SUM(T31:T48)</f>
        <v>1307</v>
      </c>
      <c r="R50" s="35"/>
      <c r="S50" s="31"/>
      <c r="T50" s="40"/>
      <c r="U50" s="32">
        <f>SUM(V31:V48)+SUM(X31:X48)</f>
        <v>1152</v>
      </c>
      <c r="V50" s="35"/>
      <c r="W50" s="32"/>
      <c r="X50" s="31"/>
      <c r="Y50" s="32">
        <f>SUM(Z31:Z48)+SUM(AB31:AB48)</f>
        <v>1368</v>
      </c>
      <c r="Z50" s="35"/>
      <c r="AA50" s="31"/>
      <c r="AB50" s="40"/>
      <c r="AC50" s="32">
        <f>SUM(AD31:AD48)+SUM(AF31:AF48)</f>
        <v>1122</v>
      </c>
      <c r="AD50" s="35"/>
      <c r="AE50" s="32"/>
      <c r="AF50" s="31"/>
    </row>
    <row r="51" spans="1:32" s="58" customFormat="1" ht="13.5" customHeight="1" x14ac:dyDescent="0.25">
      <c r="A51" s="588" t="s">
        <v>740</v>
      </c>
      <c r="B51" s="589"/>
      <c r="C51" s="589"/>
      <c r="D51" s="589"/>
      <c r="E51" s="589"/>
      <c r="F51" s="589"/>
      <c r="G51" s="589"/>
      <c r="H51" s="590"/>
      <c r="Z51" s="59"/>
    </row>
    <row r="52" spans="1:32" ht="18" customHeight="1" x14ac:dyDescent="0.2">
      <c r="A52" s="50"/>
      <c r="B52" s="47"/>
      <c r="C52" s="144" t="s">
        <v>271</v>
      </c>
      <c r="D52" s="144"/>
      <c r="E52" s="144"/>
      <c r="F52" s="49" t="s">
        <v>879</v>
      </c>
      <c r="H52" s="48"/>
      <c r="J52" s="148" t="s">
        <v>869</v>
      </c>
      <c r="K52" s="149"/>
      <c r="L52" s="149"/>
      <c r="M52" s="149"/>
      <c r="N52" s="150"/>
    </row>
    <row r="53" spans="1:32" ht="10.5" customHeight="1" x14ac:dyDescent="0.2">
      <c r="A53" s="29"/>
      <c r="C53" s="144" t="s">
        <v>595</v>
      </c>
      <c r="D53" s="144"/>
      <c r="E53" s="144"/>
      <c r="F53" s="49" t="s">
        <v>911</v>
      </c>
      <c r="G53" s="32"/>
      <c r="H53" s="33"/>
      <c r="J53" s="151" t="s">
        <v>976</v>
      </c>
      <c r="K53" s="152"/>
      <c r="L53" s="86"/>
      <c r="M53" s="153" t="s">
        <v>10</v>
      </c>
      <c r="N53" s="154"/>
    </row>
    <row r="54" spans="1:32" ht="10.5" customHeight="1" x14ac:dyDescent="0.2">
      <c r="A54" s="29"/>
      <c r="C54" s="144" t="s">
        <v>596</v>
      </c>
      <c r="D54" s="144"/>
      <c r="E54" s="144"/>
      <c r="F54" s="49">
        <v>5</v>
      </c>
      <c r="G54" s="32"/>
      <c r="H54" s="33"/>
      <c r="J54" s="151" t="s">
        <v>977</v>
      </c>
      <c r="K54" s="152"/>
      <c r="L54" s="87"/>
      <c r="M54" s="153" t="s">
        <v>977</v>
      </c>
      <c r="N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J55" s="46" t="s">
        <v>978</v>
      </c>
      <c r="K55" s="47"/>
      <c r="L55" s="47"/>
      <c r="M55" s="137">
        <v>5</v>
      </c>
      <c r="N55" s="138"/>
    </row>
    <row r="56" spans="1:32" ht="10.5" customHeight="1" x14ac:dyDescent="0.2">
      <c r="A56" s="53" t="s">
        <v>11</v>
      </c>
      <c r="B56" s="54">
        <v>29</v>
      </c>
      <c r="C56" s="26" t="s">
        <v>12</v>
      </c>
      <c r="D56" s="55">
        <v>36</v>
      </c>
      <c r="E56" s="53" t="s">
        <v>11</v>
      </c>
      <c r="F56" s="54">
        <v>32</v>
      </c>
      <c r="G56" s="26" t="s">
        <v>12</v>
      </c>
      <c r="H56" s="55">
        <v>31</v>
      </c>
      <c r="J56" s="46" t="s">
        <v>867</v>
      </c>
      <c r="K56" s="47"/>
      <c r="L56" s="47"/>
      <c r="M56" s="137">
        <v>6</v>
      </c>
      <c r="N56" s="138"/>
    </row>
    <row r="57" spans="1:32" ht="10.5" customHeight="1" x14ac:dyDescent="0.2">
      <c r="A57" s="53" t="s">
        <v>13</v>
      </c>
      <c r="B57" s="54">
        <v>24</v>
      </c>
      <c r="C57" s="26" t="s">
        <v>14</v>
      </c>
      <c r="D57" s="55">
        <v>37</v>
      </c>
      <c r="E57" s="53" t="s">
        <v>13</v>
      </c>
      <c r="F57" s="54">
        <v>30</v>
      </c>
      <c r="G57" s="26" t="s">
        <v>14</v>
      </c>
      <c r="H57" s="55">
        <v>38</v>
      </c>
      <c r="J57" s="46" t="s">
        <v>868</v>
      </c>
      <c r="K57" s="47"/>
      <c r="L57" s="47"/>
      <c r="M57" s="137">
        <v>7</v>
      </c>
      <c r="N57" s="138"/>
    </row>
    <row r="58" spans="1:32" ht="10.5" customHeight="1" x14ac:dyDescent="0.2">
      <c r="A58" s="53" t="s">
        <v>15</v>
      </c>
      <c r="B58" s="54">
        <v>26</v>
      </c>
      <c r="C58" s="26" t="s">
        <v>16</v>
      </c>
      <c r="D58" s="55">
        <v>30</v>
      </c>
      <c r="E58" s="53" t="s">
        <v>15</v>
      </c>
      <c r="F58" s="54">
        <v>33</v>
      </c>
      <c r="G58" s="26" t="s">
        <v>16</v>
      </c>
      <c r="H58" s="55">
        <v>32</v>
      </c>
      <c r="J58" s="46" t="s">
        <v>870</v>
      </c>
      <c r="K58" s="47"/>
      <c r="L58" s="47"/>
      <c r="M58" s="137">
        <v>8</v>
      </c>
      <c r="N58" s="138"/>
    </row>
    <row r="59" spans="1:32" ht="10.5" customHeight="1" x14ac:dyDescent="0.2">
      <c r="A59" s="53" t="s">
        <v>17</v>
      </c>
      <c r="B59" s="54">
        <v>37</v>
      </c>
      <c r="C59" s="26" t="s">
        <v>18</v>
      </c>
      <c r="D59" s="55">
        <v>32</v>
      </c>
      <c r="E59" s="53" t="s">
        <v>17</v>
      </c>
      <c r="F59" s="54">
        <v>38</v>
      </c>
      <c r="G59" s="26" t="s">
        <v>18</v>
      </c>
      <c r="H59" s="55">
        <v>29</v>
      </c>
      <c r="J59" s="46" t="s">
        <v>871</v>
      </c>
      <c r="K59" s="47"/>
      <c r="L59" s="47"/>
      <c r="M59" s="137">
        <v>9</v>
      </c>
      <c r="N59" s="138"/>
    </row>
    <row r="60" spans="1:32" ht="10.5" customHeight="1" x14ac:dyDescent="0.2">
      <c r="A60" s="53" t="s">
        <v>19</v>
      </c>
      <c r="B60" s="54">
        <v>29</v>
      </c>
      <c r="C60" s="26" t="s">
        <v>20</v>
      </c>
      <c r="D60" s="55">
        <v>31</v>
      </c>
      <c r="E60" s="53" t="s">
        <v>19</v>
      </c>
      <c r="F60" s="54">
        <v>34</v>
      </c>
      <c r="G60" s="26" t="s">
        <v>20</v>
      </c>
      <c r="H60" s="55">
        <v>28</v>
      </c>
      <c r="J60" s="46" t="s">
        <v>872</v>
      </c>
      <c r="K60" s="47"/>
      <c r="L60" s="47"/>
      <c r="M60" s="137">
        <v>10</v>
      </c>
      <c r="N60" s="138"/>
    </row>
    <row r="61" spans="1:32" ht="10.5" customHeight="1" x14ac:dyDescent="0.2">
      <c r="A61" s="53" t="s">
        <v>21</v>
      </c>
      <c r="B61" s="54">
        <v>32</v>
      </c>
      <c r="C61" s="26" t="s">
        <v>22</v>
      </c>
      <c r="D61" s="55">
        <v>36</v>
      </c>
      <c r="E61" s="53" t="s">
        <v>21</v>
      </c>
      <c r="F61" s="54">
        <v>37</v>
      </c>
      <c r="G61" s="26" t="s">
        <v>22</v>
      </c>
      <c r="H61" s="55">
        <v>30</v>
      </c>
      <c r="J61" s="88" t="s">
        <v>873</v>
      </c>
      <c r="K61" s="47"/>
      <c r="L61" s="47"/>
      <c r="M61" s="137">
        <v>11</v>
      </c>
      <c r="N61" s="138"/>
    </row>
    <row r="62" spans="1:32" ht="10.5" customHeight="1" x14ac:dyDescent="0.2">
      <c r="A62" s="53" t="s">
        <v>23</v>
      </c>
      <c r="B62" s="54">
        <v>31</v>
      </c>
      <c r="C62" s="26" t="s">
        <v>24</v>
      </c>
      <c r="D62" s="55">
        <v>37</v>
      </c>
      <c r="E62" s="53" t="s">
        <v>23</v>
      </c>
      <c r="F62" s="54">
        <v>41</v>
      </c>
      <c r="G62" s="26" t="s">
        <v>24</v>
      </c>
      <c r="H62" s="55">
        <v>34</v>
      </c>
      <c r="J62" s="88" t="s">
        <v>874</v>
      </c>
      <c r="K62" s="47"/>
      <c r="L62" s="47"/>
      <c r="M62" s="137">
        <v>12</v>
      </c>
      <c r="N62" s="138"/>
    </row>
    <row r="63" spans="1:32" ht="10.5" customHeight="1" x14ac:dyDescent="0.2">
      <c r="A63" s="53" t="s">
        <v>25</v>
      </c>
      <c r="B63" s="54">
        <v>35</v>
      </c>
      <c r="C63" s="26" t="s">
        <v>26</v>
      </c>
      <c r="D63" s="55">
        <v>38</v>
      </c>
      <c r="E63" s="53" t="s">
        <v>25</v>
      </c>
      <c r="F63" s="54">
        <v>27</v>
      </c>
      <c r="G63" s="26" t="s">
        <v>26</v>
      </c>
      <c r="H63" s="55">
        <v>33</v>
      </c>
      <c r="J63" s="88" t="s">
        <v>875</v>
      </c>
      <c r="K63" s="47"/>
      <c r="L63" s="47"/>
      <c r="M63" s="137">
        <v>13</v>
      </c>
      <c r="N63" s="138"/>
    </row>
    <row r="64" spans="1:32" ht="10.5" customHeight="1" x14ac:dyDescent="0.2">
      <c r="A64" s="53" t="s">
        <v>27</v>
      </c>
      <c r="B64" s="54">
        <v>23</v>
      </c>
      <c r="C64" s="26" t="s">
        <v>28</v>
      </c>
      <c r="D64" s="55">
        <v>26</v>
      </c>
      <c r="E64" s="53" t="s">
        <v>27</v>
      </c>
      <c r="F64" s="54">
        <v>31</v>
      </c>
      <c r="G64" s="26" t="s">
        <v>28</v>
      </c>
      <c r="H64" s="55">
        <v>34</v>
      </c>
      <c r="J64" s="88" t="s">
        <v>876</v>
      </c>
      <c r="K64" s="47"/>
      <c r="L64" s="47"/>
      <c r="M64" s="137">
        <v>14</v>
      </c>
      <c r="N64" s="138"/>
    </row>
    <row r="65" spans="1:14" ht="10.5" customHeight="1" x14ac:dyDescent="0.2">
      <c r="A65" s="53" t="s">
        <v>29</v>
      </c>
      <c r="B65" s="54">
        <v>33</v>
      </c>
      <c r="C65" s="26" t="s">
        <v>30</v>
      </c>
      <c r="D65" s="55">
        <v>27</v>
      </c>
      <c r="E65" s="53" t="s">
        <v>29</v>
      </c>
      <c r="F65" s="54">
        <v>29</v>
      </c>
      <c r="G65" s="26" t="s">
        <v>30</v>
      </c>
      <c r="H65" s="55">
        <v>31</v>
      </c>
      <c r="J65" s="88" t="s">
        <v>881</v>
      </c>
      <c r="K65" s="47"/>
      <c r="L65" s="47"/>
      <c r="M65" s="137">
        <v>15</v>
      </c>
      <c r="N65" s="138"/>
    </row>
    <row r="66" spans="1:14" ht="10.5" customHeight="1" x14ac:dyDescent="0.2">
      <c r="A66" s="53" t="s">
        <v>31</v>
      </c>
      <c r="B66" s="54">
        <v>30</v>
      </c>
      <c r="C66" s="26" t="s">
        <v>32</v>
      </c>
      <c r="D66" s="55">
        <v>28</v>
      </c>
      <c r="E66" s="53" t="s">
        <v>31</v>
      </c>
      <c r="F66" s="54">
        <v>33</v>
      </c>
      <c r="G66" s="26" t="s">
        <v>32</v>
      </c>
      <c r="H66" s="55">
        <v>28</v>
      </c>
      <c r="J66" s="89" t="s">
        <v>979</v>
      </c>
      <c r="K66" s="90"/>
      <c r="L66" s="90"/>
      <c r="M66" s="132">
        <v>16</v>
      </c>
      <c r="N66" s="133"/>
    </row>
    <row r="67" spans="1:14" ht="10.5" customHeight="1" x14ac:dyDescent="0.2">
      <c r="A67" s="53" t="s">
        <v>33</v>
      </c>
      <c r="B67" s="54">
        <v>28</v>
      </c>
      <c r="C67" s="26" t="s">
        <v>34</v>
      </c>
      <c r="D67" s="55">
        <v>32</v>
      </c>
      <c r="E67" s="53" t="s">
        <v>33</v>
      </c>
      <c r="F67" s="54">
        <v>30</v>
      </c>
      <c r="G67" s="26" t="s">
        <v>34</v>
      </c>
      <c r="H67" s="55">
        <v>25</v>
      </c>
      <c r="J67" s="91"/>
      <c r="K67" s="34"/>
      <c r="L67" s="34"/>
      <c r="M67" s="34"/>
      <c r="N67" s="34"/>
    </row>
    <row r="68" spans="1:14" ht="10.5" customHeight="1" x14ac:dyDescent="0.2">
      <c r="A68" s="53" t="s">
        <v>35</v>
      </c>
      <c r="B68" s="54">
        <v>21</v>
      </c>
      <c r="C68" s="26" t="s">
        <v>36</v>
      </c>
      <c r="D68" s="55">
        <v>31</v>
      </c>
      <c r="E68" s="53" t="s">
        <v>35</v>
      </c>
      <c r="F68" s="54">
        <v>22</v>
      </c>
      <c r="G68" s="26" t="s">
        <v>36</v>
      </c>
      <c r="H68" s="55">
        <v>29</v>
      </c>
      <c r="J68" s="134" t="s">
        <v>980</v>
      </c>
      <c r="K68" s="135"/>
      <c r="L68" s="135"/>
      <c r="M68" s="135"/>
      <c r="N68" s="136"/>
    </row>
    <row r="69" spans="1:14" ht="10.5" customHeight="1" x14ac:dyDescent="0.2">
      <c r="A69" s="53" t="s">
        <v>37</v>
      </c>
      <c r="B69" s="54">
        <v>30</v>
      </c>
      <c r="C69" s="26" t="s">
        <v>38</v>
      </c>
      <c r="D69" s="55">
        <v>35</v>
      </c>
      <c r="E69" s="53" t="s">
        <v>37</v>
      </c>
      <c r="F69" s="54">
        <v>37</v>
      </c>
      <c r="G69" s="26" t="s">
        <v>38</v>
      </c>
      <c r="H69" s="55">
        <v>30</v>
      </c>
      <c r="J69" s="134" t="s">
        <v>981</v>
      </c>
      <c r="K69" s="135"/>
      <c r="L69" s="135"/>
      <c r="M69" s="135"/>
      <c r="N69" s="136"/>
    </row>
    <row r="70" spans="1:14" ht="10.5" customHeight="1" x14ac:dyDescent="0.2">
      <c r="A70" s="53" t="s">
        <v>39</v>
      </c>
      <c r="B70" s="54">
        <v>31</v>
      </c>
      <c r="C70" s="26" t="s">
        <v>40</v>
      </c>
      <c r="D70" s="55">
        <v>32</v>
      </c>
      <c r="E70" s="53" t="s">
        <v>39</v>
      </c>
      <c r="F70" s="54">
        <v>21</v>
      </c>
      <c r="G70" s="26" t="s">
        <v>40</v>
      </c>
      <c r="H70" s="55">
        <v>28</v>
      </c>
      <c r="J70" s="134" t="s">
        <v>982</v>
      </c>
      <c r="K70" s="135"/>
      <c r="L70" s="135"/>
      <c r="M70" s="135"/>
      <c r="N70" s="136"/>
    </row>
    <row r="71" spans="1:14" ht="10.5" customHeight="1" x14ac:dyDescent="0.2">
      <c r="A71" s="53" t="s">
        <v>41</v>
      </c>
      <c r="B71" s="54">
        <v>26</v>
      </c>
      <c r="C71" s="26" t="s">
        <v>42</v>
      </c>
      <c r="D71" s="55">
        <v>24</v>
      </c>
      <c r="E71" s="53" t="s">
        <v>41</v>
      </c>
      <c r="F71" s="54">
        <v>28</v>
      </c>
      <c r="G71" s="26" t="s">
        <v>42</v>
      </c>
      <c r="H71" s="55">
        <v>36</v>
      </c>
      <c r="J71" s="134" t="s">
        <v>983</v>
      </c>
      <c r="K71" s="135"/>
      <c r="L71" s="135"/>
      <c r="M71" s="135"/>
      <c r="N71" s="136"/>
    </row>
    <row r="72" spans="1:14" ht="10.5" customHeight="1" x14ac:dyDescent="0.2">
      <c r="A72" s="53" t="s">
        <v>43</v>
      </c>
      <c r="B72" s="54">
        <v>44</v>
      </c>
      <c r="C72" s="26" t="s">
        <v>44</v>
      </c>
      <c r="D72" s="55">
        <v>32</v>
      </c>
      <c r="E72" s="53" t="s">
        <v>43</v>
      </c>
      <c r="F72" s="54">
        <v>31</v>
      </c>
      <c r="G72" s="26" t="s">
        <v>44</v>
      </c>
      <c r="H72" s="55">
        <v>35</v>
      </c>
      <c r="J72" s="134" t="s">
        <v>984</v>
      </c>
      <c r="K72" s="135"/>
      <c r="L72" s="135"/>
      <c r="M72" s="135"/>
      <c r="N72" s="136"/>
    </row>
    <row r="73" spans="1:14" ht="10.5" customHeight="1" x14ac:dyDescent="0.2">
      <c r="A73" s="53" t="s">
        <v>45</v>
      </c>
      <c r="B73" s="54">
        <v>30</v>
      </c>
      <c r="C73" s="26" t="s">
        <v>46</v>
      </c>
      <c r="D73" s="55">
        <v>27</v>
      </c>
      <c r="E73" s="53" t="s">
        <v>45</v>
      </c>
      <c r="F73" s="54">
        <v>29</v>
      </c>
      <c r="G73" s="26" t="s">
        <v>46</v>
      </c>
      <c r="H73" s="55">
        <v>33</v>
      </c>
    </row>
    <row r="74" spans="1:14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</row>
    <row r="75" spans="1:14" s="34" customFormat="1" ht="12" customHeight="1" x14ac:dyDescent="0.2">
      <c r="A75" s="32">
        <f>SUM(B56:B73)+SUM(D56:D73)</f>
        <v>1110</v>
      </c>
      <c r="B75" s="35"/>
      <c r="C75" s="31"/>
      <c r="D75" s="40"/>
      <c r="E75" s="32">
        <f>SUM(F56:F73)+SUM(H56:H73)</f>
        <v>1127</v>
      </c>
      <c r="F75" s="35"/>
      <c r="G75" s="32"/>
      <c r="H75" s="31"/>
    </row>
    <row r="76" spans="1:14" ht="12" customHeight="1" x14ac:dyDescent="0.15"/>
    <row r="77" spans="1:14" ht="12" customHeight="1" x14ac:dyDescent="0.15"/>
    <row r="78" spans="1:14" ht="12" customHeight="1" x14ac:dyDescent="0.15"/>
    <row r="79" spans="1:14" ht="12" customHeight="1" x14ac:dyDescent="0.15"/>
    <row r="80" spans="1:14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</sheetData>
  <mergeCells count="94">
    <mergeCell ref="A1:H1"/>
    <mergeCell ref="I1:P1"/>
    <mergeCell ref="Q1:X1"/>
    <mergeCell ref="C2:E2"/>
    <mergeCell ref="K2:M2"/>
    <mergeCell ref="S2:U2"/>
    <mergeCell ref="Y1:AF1"/>
    <mergeCell ref="A26:H26"/>
    <mergeCell ref="I26:P26"/>
    <mergeCell ref="AA2:AC2"/>
    <mergeCell ref="C27:E27"/>
    <mergeCell ref="K27:M27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K29:M29"/>
    <mergeCell ref="K24:N24"/>
    <mergeCell ref="Q24:R24"/>
    <mergeCell ref="C3:E3"/>
    <mergeCell ref="K3:M3"/>
    <mergeCell ref="C4:E4"/>
    <mergeCell ref="K4:M4"/>
    <mergeCell ref="C29:E29"/>
    <mergeCell ref="Y24:Z24"/>
    <mergeCell ref="AA3:AC3"/>
    <mergeCell ref="C28:E28"/>
    <mergeCell ref="K28:M28"/>
    <mergeCell ref="AA4:AC4"/>
    <mergeCell ref="S3:U3"/>
    <mergeCell ref="S4:U4"/>
    <mergeCell ref="Y5:AB5"/>
    <mergeCell ref="AC5:AF5"/>
    <mergeCell ref="AA24:AD24"/>
    <mergeCell ref="Q26:X26"/>
    <mergeCell ref="Y26:AF26"/>
    <mergeCell ref="A51:H51"/>
    <mergeCell ref="S27:U27"/>
    <mergeCell ref="AA27:AC27"/>
    <mergeCell ref="K49:N49"/>
    <mergeCell ref="A49:B49"/>
    <mergeCell ref="C49:F49"/>
    <mergeCell ref="I49:J49"/>
    <mergeCell ref="S28:U28"/>
    <mergeCell ref="AA28:AC28"/>
    <mergeCell ref="A30:D30"/>
    <mergeCell ref="E30:H30"/>
    <mergeCell ref="I30:L30"/>
    <mergeCell ref="M30:P30"/>
    <mergeCell ref="S29:U29"/>
    <mergeCell ref="AA29:AC29"/>
    <mergeCell ref="AC30:AF30"/>
    <mergeCell ref="C52:E52"/>
    <mergeCell ref="C74:F74"/>
    <mergeCell ref="Q30:T30"/>
    <mergeCell ref="U30:X30"/>
    <mergeCell ref="Y30:AB30"/>
    <mergeCell ref="A55:D55"/>
    <mergeCell ref="E55:H55"/>
    <mergeCell ref="Q49:R49"/>
    <mergeCell ref="S49:V49"/>
    <mergeCell ref="Y49:Z49"/>
    <mergeCell ref="AA49:AD49"/>
    <mergeCell ref="A74:B74"/>
    <mergeCell ref="C54:E54"/>
    <mergeCell ref="J52:N52"/>
    <mergeCell ref="J53:K53"/>
    <mergeCell ref="M53:N53"/>
    <mergeCell ref="J54:K54"/>
    <mergeCell ref="M54:N54"/>
    <mergeCell ref="C53:E53"/>
    <mergeCell ref="M55:N55"/>
    <mergeCell ref="M56:N56"/>
    <mergeCell ref="M57:N57"/>
    <mergeCell ref="M58:N58"/>
    <mergeCell ref="M59:N59"/>
    <mergeCell ref="M60:N60"/>
    <mergeCell ref="M61:N61"/>
    <mergeCell ref="M62:N62"/>
    <mergeCell ref="M63:N63"/>
    <mergeCell ref="M64:N64"/>
    <mergeCell ref="J71:N71"/>
    <mergeCell ref="J72:N72"/>
    <mergeCell ref="M65:N65"/>
    <mergeCell ref="M66:N66"/>
    <mergeCell ref="J68:N68"/>
    <mergeCell ref="J69:N69"/>
    <mergeCell ref="J70:N70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78405-5D49-4A66-92BD-F22C3C73F617}">
  <dimension ref="A1:AF206"/>
  <sheetViews>
    <sheetView showGridLines="0" zoomScaleNormal="100" workbookViewId="0">
      <selection activeCell="E6" sqref="E6"/>
    </sheetView>
  </sheetViews>
  <sheetFormatPr defaultRowHeight="9" x14ac:dyDescent="0.15"/>
  <cols>
    <col min="1" max="33" width="6.59765625" customWidth="1"/>
  </cols>
  <sheetData>
    <row r="1" spans="1:32" s="58" customFormat="1" ht="13.5" customHeight="1" x14ac:dyDescent="0.2">
      <c r="A1" s="613" t="s">
        <v>745</v>
      </c>
      <c r="B1" s="614"/>
      <c r="C1" s="614"/>
      <c r="D1" s="614"/>
      <c r="E1" s="614"/>
      <c r="F1" s="614"/>
      <c r="G1" s="614"/>
      <c r="H1" s="615"/>
      <c r="I1" s="254" t="s">
        <v>746</v>
      </c>
      <c r="J1" s="255"/>
      <c r="K1" s="255"/>
      <c r="L1" s="255"/>
      <c r="M1" s="255"/>
      <c r="N1" s="255"/>
      <c r="O1" s="255"/>
      <c r="P1" s="256"/>
      <c r="Q1" s="479" t="s">
        <v>747</v>
      </c>
      <c r="R1" s="480"/>
      <c r="S1" s="480"/>
      <c r="T1" s="480"/>
      <c r="U1" s="480"/>
      <c r="V1" s="480"/>
      <c r="W1" s="480"/>
      <c r="X1" s="481"/>
      <c r="Y1" s="616" t="s">
        <v>748</v>
      </c>
      <c r="Z1" s="617"/>
      <c r="AA1" s="617"/>
      <c r="AB1" s="617"/>
      <c r="AC1" s="617"/>
      <c r="AD1" s="617"/>
      <c r="AE1" s="617"/>
      <c r="AF1" s="618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903</v>
      </c>
      <c r="H2" s="48"/>
      <c r="J2" s="47"/>
      <c r="K2" s="144" t="s">
        <v>271</v>
      </c>
      <c r="L2" s="145"/>
      <c r="M2" s="145"/>
      <c r="N2" s="49" t="s">
        <v>930</v>
      </c>
      <c r="P2" s="48"/>
      <c r="R2" s="47"/>
      <c r="S2" s="144" t="s">
        <v>271</v>
      </c>
      <c r="T2" s="145"/>
      <c r="U2" s="145"/>
      <c r="V2" s="49" t="s">
        <v>906</v>
      </c>
      <c r="X2" s="48"/>
      <c r="Z2" s="47"/>
      <c r="AA2" s="144" t="s">
        <v>271</v>
      </c>
      <c r="AB2" s="145"/>
      <c r="AC2" s="145"/>
      <c r="AD2" s="49" t="s">
        <v>956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919</v>
      </c>
      <c r="G3" s="32"/>
      <c r="H3" s="33"/>
      <c r="I3" s="29"/>
      <c r="K3" s="144" t="s">
        <v>595</v>
      </c>
      <c r="L3" s="145"/>
      <c r="M3" s="145"/>
      <c r="N3" s="49" t="s">
        <v>922</v>
      </c>
      <c r="O3" s="32"/>
      <c r="P3" s="33"/>
      <c r="Q3" s="29"/>
      <c r="S3" s="144" t="s">
        <v>595</v>
      </c>
      <c r="T3" s="145"/>
      <c r="U3" s="145"/>
      <c r="V3" s="38" t="s">
        <v>955</v>
      </c>
      <c r="W3" s="32"/>
      <c r="X3" s="33"/>
      <c r="Y3" s="29"/>
      <c r="AA3" s="144" t="s">
        <v>595</v>
      </c>
      <c r="AB3" s="145"/>
      <c r="AC3" s="145"/>
      <c r="AD3" s="38" t="s">
        <v>955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6</v>
      </c>
      <c r="G4" s="32"/>
      <c r="H4" s="33"/>
      <c r="I4" s="29"/>
      <c r="K4" s="144" t="s">
        <v>596</v>
      </c>
      <c r="L4" s="145"/>
      <c r="M4" s="145"/>
      <c r="N4" s="49">
        <v>5</v>
      </c>
      <c r="O4" s="32"/>
      <c r="P4" s="33"/>
      <c r="Q4" s="29"/>
      <c r="S4" s="144" t="s">
        <v>596</v>
      </c>
      <c r="T4" s="145"/>
      <c r="U4" s="145"/>
      <c r="V4" s="49">
        <v>6</v>
      </c>
      <c r="W4" s="32"/>
      <c r="X4" s="33"/>
      <c r="Y4" s="29"/>
      <c r="AA4" s="144" t="s">
        <v>596</v>
      </c>
      <c r="AB4" s="145"/>
      <c r="AC4" s="145"/>
      <c r="AD4" s="49">
        <v>8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43</v>
      </c>
      <c r="C6" s="26" t="s">
        <v>12</v>
      </c>
      <c r="D6" s="55">
        <v>40</v>
      </c>
      <c r="E6" s="53" t="s">
        <v>11</v>
      </c>
      <c r="F6" s="54">
        <v>40</v>
      </c>
      <c r="G6" s="26" t="s">
        <v>12</v>
      </c>
      <c r="H6" s="55">
        <v>32</v>
      </c>
      <c r="I6" s="53" t="s">
        <v>11</v>
      </c>
      <c r="J6" s="54">
        <v>37</v>
      </c>
      <c r="K6" s="26" t="s">
        <v>12</v>
      </c>
      <c r="L6" s="55">
        <v>34</v>
      </c>
      <c r="M6" s="53" t="s">
        <v>11</v>
      </c>
      <c r="N6" s="54">
        <v>32</v>
      </c>
      <c r="O6" s="26" t="s">
        <v>12</v>
      </c>
      <c r="P6" s="55">
        <v>33</v>
      </c>
      <c r="Q6" s="53" t="s">
        <v>11</v>
      </c>
      <c r="R6" s="54">
        <v>45</v>
      </c>
      <c r="S6" s="26" t="s">
        <v>12</v>
      </c>
      <c r="T6" s="55">
        <v>36</v>
      </c>
      <c r="U6" s="53" t="s">
        <v>11</v>
      </c>
      <c r="V6" s="54">
        <v>42</v>
      </c>
      <c r="W6" s="26" t="s">
        <v>12</v>
      </c>
      <c r="X6" s="55">
        <v>37</v>
      </c>
      <c r="Y6" s="53" t="s">
        <v>11</v>
      </c>
      <c r="Z6" s="54">
        <v>31</v>
      </c>
      <c r="AA6" s="26" t="s">
        <v>12</v>
      </c>
      <c r="AB6" s="55">
        <v>27</v>
      </c>
      <c r="AC6" s="53" t="s">
        <v>11</v>
      </c>
      <c r="AD6" s="54">
        <v>41</v>
      </c>
      <c r="AE6" s="26" t="s">
        <v>12</v>
      </c>
      <c r="AF6" s="55">
        <v>36</v>
      </c>
    </row>
    <row r="7" spans="1:32" ht="10.5" customHeight="1" x14ac:dyDescent="0.2">
      <c r="A7" s="53" t="s">
        <v>13</v>
      </c>
      <c r="B7" s="54">
        <v>37</v>
      </c>
      <c r="C7" s="26" t="s">
        <v>14</v>
      </c>
      <c r="D7" s="55">
        <v>36</v>
      </c>
      <c r="E7" s="53" t="s">
        <v>13</v>
      </c>
      <c r="F7" s="54">
        <v>27</v>
      </c>
      <c r="G7" s="26" t="s">
        <v>14</v>
      </c>
      <c r="H7" s="55">
        <v>42</v>
      </c>
      <c r="I7" s="53" t="s">
        <v>13</v>
      </c>
      <c r="J7" s="54">
        <v>39</v>
      </c>
      <c r="K7" s="26" t="s">
        <v>14</v>
      </c>
      <c r="L7" s="55">
        <v>39</v>
      </c>
      <c r="M7" s="53" t="s">
        <v>13</v>
      </c>
      <c r="N7" s="54">
        <v>40</v>
      </c>
      <c r="O7" s="26" t="s">
        <v>14</v>
      </c>
      <c r="P7" s="55">
        <v>37</v>
      </c>
      <c r="Q7" s="53" t="s">
        <v>13</v>
      </c>
      <c r="R7" s="54">
        <v>35</v>
      </c>
      <c r="S7" s="26" t="s">
        <v>14</v>
      </c>
      <c r="T7" s="55">
        <v>33</v>
      </c>
      <c r="U7" s="53" t="s">
        <v>13</v>
      </c>
      <c r="V7" s="54">
        <v>35</v>
      </c>
      <c r="W7" s="26" t="s">
        <v>14</v>
      </c>
      <c r="X7" s="55">
        <v>39</v>
      </c>
      <c r="Y7" s="53" t="s">
        <v>13</v>
      </c>
      <c r="Z7" s="54">
        <v>29</v>
      </c>
      <c r="AA7" s="26" t="s">
        <v>14</v>
      </c>
      <c r="AB7" s="55">
        <v>28</v>
      </c>
      <c r="AC7" s="53" t="s">
        <v>13</v>
      </c>
      <c r="AD7" s="54">
        <v>32</v>
      </c>
      <c r="AE7" s="26" t="s">
        <v>14</v>
      </c>
      <c r="AF7" s="55">
        <v>38</v>
      </c>
    </row>
    <row r="8" spans="1:32" ht="10.5" customHeight="1" x14ac:dyDescent="0.2">
      <c r="A8" s="53" t="s">
        <v>15</v>
      </c>
      <c r="B8" s="54">
        <v>36</v>
      </c>
      <c r="C8" s="26" t="s">
        <v>16</v>
      </c>
      <c r="D8" s="55">
        <v>38</v>
      </c>
      <c r="E8" s="53" t="s">
        <v>15</v>
      </c>
      <c r="F8" s="54">
        <v>36</v>
      </c>
      <c r="G8" s="26" t="s">
        <v>16</v>
      </c>
      <c r="H8" s="55">
        <v>39</v>
      </c>
      <c r="I8" s="53" t="s">
        <v>15</v>
      </c>
      <c r="J8" s="54">
        <v>35</v>
      </c>
      <c r="K8" s="26" t="s">
        <v>16</v>
      </c>
      <c r="L8" s="55">
        <v>32</v>
      </c>
      <c r="M8" s="53" t="s">
        <v>15</v>
      </c>
      <c r="N8" s="54">
        <v>25</v>
      </c>
      <c r="O8" s="26" t="s">
        <v>16</v>
      </c>
      <c r="P8" s="55">
        <v>28</v>
      </c>
      <c r="Q8" s="53" t="s">
        <v>15</v>
      </c>
      <c r="R8" s="54">
        <v>31</v>
      </c>
      <c r="S8" s="26" t="s">
        <v>16</v>
      </c>
      <c r="T8" s="55">
        <v>35</v>
      </c>
      <c r="U8" s="53" t="s">
        <v>15</v>
      </c>
      <c r="V8" s="54">
        <v>38</v>
      </c>
      <c r="W8" s="26" t="s">
        <v>16</v>
      </c>
      <c r="X8" s="55">
        <v>40</v>
      </c>
      <c r="Y8" s="53" t="s">
        <v>15</v>
      </c>
      <c r="Z8" s="54">
        <v>24</v>
      </c>
      <c r="AA8" s="26" t="s">
        <v>16</v>
      </c>
      <c r="AB8" s="55">
        <v>31</v>
      </c>
      <c r="AC8" s="53" t="s">
        <v>15</v>
      </c>
      <c r="AD8" s="54">
        <v>49</v>
      </c>
      <c r="AE8" s="26" t="s">
        <v>16</v>
      </c>
      <c r="AF8" s="55">
        <v>43</v>
      </c>
    </row>
    <row r="9" spans="1:32" ht="10.5" customHeight="1" x14ac:dyDescent="0.2">
      <c r="A9" s="53" t="s">
        <v>17</v>
      </c>
      <c r="B9" s="54">
        <v>33</v>
      </c>
      <c r="C9" s="26" t="s">
        <v>18</v>
      </c>
      <c r="D9" s="55">
        <v>35</v>
      </c>
      <c r="E9" s="53" t="s">
        <v>17</v>
      </c>
      <c r="F9" s="54">
        <v>23</v>
      </c>
      <c r="G9" s="26" t="s">
        <v>18</v>
      </c>
      <c r="H9" s="55">
        <v>26</v>
      </c>
      <c r="I9" s="53" t="s">
        <v>17</v>
      </c>
      <c r="J9" s="54">
        <v>48</v>
      </c>
      <c r="K9" s="26" t="s">
        <v>18</v>
      </c>
      <c r="L9" s="55">
        <v>38</v>
      </c>
      <c r="M9" s="53" t="s">
        <v>17</v>
      </c>
      <c r="N9" s="54">
        <v>34</v>
      </c>
      <c r="O9" s="26" t="s">
        <v>18</v>
      </c>
      <c r="P9" s="55">
        <v>30</v>
      </c>
      <c r="Q9" s="53" t="s">
        <v>17</v>
      </c>
      <c r="R9" s="54">
        <v>34</v>
      </c>
      <c r="S9" s="26" t="s">
        <v>18</v>
      </c>
      <c r="T9" s="55">
        <v>31</v>
      </c>
      <c r="U9" s="53" t="s">
        <v>17</v>
      </c>
      <c r="V9" s="54">
        <v>34</v>
      </c>
      <c r="W9" s="26" t="s">
        <v>18</v>
      </c>
      <c r="X9" s="55">
        <v>45</v>
      </c>
      <c r="Y9" s="53" t="s">
        <v>17</v>
      </c>
      <c r="Z9" s="54">
        <v>33</v>
      </c>
      <c r="AA9" s="26" t="s">
        <v>18</v>
      </c>
      <c r="AB9" s="55">
        <v>36</v>
      </c>
      <c r="AC9" s="53" t="s">
        <v>17</v>
      </c>
      <c r="AD9" s="54">
        <v>37</v>
      </c>
      <c r="AE9" s="26" t="s">
        <v>18</v>
      </c>
      <c r="AF9" s="55">
        <v>33</v>
      </c>
    </row>
    <row r="10" spans="1:32" ht="10.5" customHeight="1" x14ac:dyDescent="0.2">
      <c r="A10" s="53" t="s">
        <v>19</v>
      </c>
      <c r="B10" s="54">
        <v>30</v>
      </c>
      <c r="C10" s="26" t="s">
        <v>20</v>
      </c>
      <c r="D10" s="55">
        <v>33</v>
      </c>
      <c r="E10" s="53" t="s">
        <v>19</v>
      </c>
      <c r="F10" s="54">
        <v>34</v>
      </c>
      <c r="G10" s="26" t="s">
        <v>20</v>
      </c>
      <c r="H10" s="55">
        <v>38</v>
      </c>
      <c r="I10" s="53" t="s">
        <v>19</v>
      </c>
      <c r="J10" s="54">
        <v>42</v>
      </c>
      <c r="K10" s="26" t="s">
        <v>20</v>
      </c>
      <c r="L10" s="55">
        <v>35</v>
      </c>
      <c r="M10" s="53" t="s">
        <v>19</v>
      </c>
      <c r="N10" s="54">
        <v>35</v>
      </c>
      <c r="O10" s="26" t="s">
        <v>20</v>
      </c>
      <c r="P10" s="55">
        <v>26</v>
      </c>
      <c r="Q10" s="53" t="s">
        <v>19</v>
      </c>
      <c r="R10" s="54">
        <v>32</v>
      </c>
      <c r="S10" s="26" t="s">
        <v>20</v>
      </c>
      <c r="T10" s="55">
        <v>43</v>
      </c>
      <c r="U10" s="53" t="s">
        <v>19</v>
      </c>
      <c r="V10" s="54">
        <v>44</v>
      </c>
      <c r="W10" s="26" t="s">
        <v>20</v>
      </c>
      <c r="X10" s="55">
        <v>41</v>
      </c>
      <c r="Y10" s="53" t="s">
        <v>19</v>
      </c>
      <c r="Z10" s="54">
        <v>35</v>
      </c>
      <c r="AA10" s="26" t="s">
        <v>20</v>
      </c>
      <c r="AB10" s="55">
        <v>33</v>
      </c>
      <c r="AC10" s="53" t="s">
        <v>19</v>
      </c>
      <c r="AD10" s="54">
        <v>35</v>
      </c>
      <c r="AE10" s="26" t="s">
        <v>20</v>
      </c>
      <c r="AF10" s="55">
        <v>21</v>
      </c>
    </row>
    <row r="11" spans="1:32" ht="10.5" customHeight="1" x14ac:dyDescent="0.2">
      <c r="A11" s="53" t="s">
        <v>21</v>
      </c>
      <c r="B11" s="54">
        <v>32</v>
      </c>
      <c r="C11" s="26" t="s">
        <v>22</v>
      </c>
      <c r="D11" s="55">
        <v>37</v>
      </c>
      <c r="E11" s="53" t="s">
        <v>21</v>
      </c>
      <c r="F11" s="54">
        <v>33</v>
      </c>
      <c r="G11" s="26" t="s">
        <v>22</v>
      </c>
      <c r="H11" s="55">
        <v>24</v>
      </c>
      <c r="I11" s="53" t="s">
        <v>21</v>
      </c>
      <c r="J11" s="54">
        <v>35</v>
      </c>
      <c r="K11" s="26" t="s">
        <v>22</v>
      </c>
      <c r="L11" s="55">
        <v>40</v>
      </c>
      <c r="M11" s="53" t="s">
        <v>21</v>
      </c>
      <c r="N11" s="54">
        <v>39</v>
      </c>
      <c r="O11" s="26" t="s">
        <v>22</v>
      </c>
      <c r="P11" s="55">
        <v>35</v>
      </c>
      <c r="Q11" s="53" t="s">
        <v>21</v>
      </c>
      <c r="R11" s="54">
        <v>43</v>
      </c>
      <c r="S11" s="26" t="s">
        <v>22</v>
      </c>
      <c r="T11" s="55">
        <v>34</v>
      </c>
      <c r="U11" s="53" t="s">
        <v>21</v>
      </c>
      <c r="V11" s="54">
        <v>47</v>
      </c>
      <c r="W11" s="26" t="s">
        <v>22</v>
      </c>
      <c r="X11" s="55">
        <v>38</v>
      </c>
      <c r="Y11" s="53" t="s">
        <v>21</v>
      </c>
      <c r="Z11" s="54">
        <v>36</v>
      </c>
      <c r="AA11" s="26" t="s">
        <v>22</v>
      </c>
      <c r="AB11" s="55">
        <v>32</v>
      </c>
      <c r="AC11" s="53" t="s">
        <v>21</v>
      </c>
      <c r="AD11" s="54">
        <v>33</v>
      </c>
      <c r="AE11" s="26" t="s">
        <v>22</v>
      </c>
      <c r="AF11" s="55">
        <v>34</v>
      </c>
    </row>
    <row r="12" spans="1:32" ht="10.5" customHeight="1" x14ac:dyDescent="0.2">
      <c r="A12" s="53" t="s">
        <v>23</v>
      </c>
      <c r="B12" s="54">
        <v>28</v>
      </c>
      <c r="C12" s="26" t="s">
        <v>24</v>
      </c>
      <c r="D12" s="55">
        <v>29</v>
      </c>
      <c r="E12" s="53" t="s">
        <v>23</v>
      </c>
      <c r="F12" s="54">
        <v>29</v>
      </c>
      <c r="G12" s="26" t="s">
        <v>24</v>
      </c>
      <c r="H12" s="55">
        <v>34</v>
      </c>
      <c r="I12" s="53" t="s">
        <v>23</v>
      </c>
      <c r="J12" s="54">
        <v>37</v>
      </c>
      <c r="K12" s="26" t="s">
        <v>24</v>
      </c>
      <c r="L12" s="55">
        <v>33</v>
      </c>
      <c r="M12" s="53" t="s">
        <v>23</v>
      </c>
      <c r="N12" s="54">
        <v>29</v>
      </c>
      <c r="O12" s="26" t="s">
        <v>24</v>
      </c>
      <c r="P12" s="55">
        <v>28</v>
      </c>
      <c r="Q12" s="53" t="s">
        <v>23</v>
      </c>
      <c r="R12" s="54">
        <v>35</v>
      </c>
      <c r="S12" s="26" t="s">
        <v>24</v>
      </c>
      <c r="T12" s="55">
        <v>33</v>
      </c>
      <c r="U12" s="53" t="s">
        <v>23</v>
      </c>
      <c r="V12" s="54">
        <v>33</v>
      </c>
      <c r="W12" s="26" t="s">
        <v>24</v>
      </c>
      <c r="X12" s="55">
        <v>36</v>
      </c>
      <c r="Y12" s="53" t="s">
        <v>23</v>
      </c>
      <c r="Z12" s="54">
        <v>31</v>
      </c>
      <c r="AA12" s="26" t="s">
        <v>24</v>
      </c>
      <c r="AB12" s="55">
        <v>37</v>
      </c>
      <c r="AC12" s="53" t="s">
        <v>23</v>
      </c>
      <c r="AD12" s="54">
        <v>39</v>
      </c>
      <c r="AE12" s="26" t="s">
        <v>24</v>
      </c>
      <c r="AF12" s="55">
        <v>46</v>
      </c>
    </row>
    <row r="13" spans="1:32" ht="10.5" customHeight="1" x14ac:dyDescent="0.2">
      <c r="A13" s="53" t="s">
        <v>25</v>
      </c>
      <c r="B13" s="54">
        <v>31</v>
      </c>
      <c r="C13" s="26" t="s">
        <v>26</v>
      </c>
      <c r="D13" s="55">
        <v>32</v>
      </c>
      <c r="E13" s="53" t="s">
        <v>25</v>
      </c>
      <c r="F13" s="54">
        <v>39</v>
      </c>
      <c r="G13" s="26" t="s">
        <v>26</v>
      </c>
      <c r="H13" s="55">
        <v>32</v>
      </c>
      <c r="I13" s="53" t="s">
        <v>25</v>
      </c>
      <c r="J13" s="54">
        <v>40</v>
      </c>
      <c r="K13" s="26" t="s">
        <v>26</v>
      </c>
      <c r="L13" s="55">
        <v>36</v>
      </c>
      <c r="M13" s="53" t="s">
        <v>25</v>
      </c>
      <c r="N13" s="54">
        <v>32</v>
      </c>
      <c r="O13" s="26" t="s">
        <v>26</v>
      </c>
      <c r="P13" s="55">
        <v>29</v>
      </c>
      <c r="Q13" s="53" t="s">
        <v>25</v>
      </c>
      <c r="R13" s="54">
        <v>29</v>
      </c>
      <c r="S13" s="26" t="s">
        <v>26</v>
      </c>
      <c r="T13" s="55">
        <v>30</v>
      </c>
      <c r="U13" s="53" t="s">
        <v>25</v>
      </c>
      <c r="V13" s="54">
        <v>41</v>
      </c>
      <c r="W13" s="26" t="s">
        <v>26</v>
      </c>
      <c r="X13" s="55">
        <v>40</v>
      </c>
      <c r="Y13" s="53" t="s">
        <v>25</v>
      </c>
      <c r="Z13" s="54">
        <v>34</v>
      </c>
      <c r="AA13" s="26" t="s">
        <v>26</v>
      </c>
      <c r="AB13" s="55">
        <v>20</v>
      </c>
      <c r="AC13" s="53" t="s">
        <v>25</v>
      </c>
      <c r="AD13" s="54">
        <v>37</v>
      </c>
      <c r="AE13" s="26" t="s">
        <v>26</v>
      </c>
      <c r="AF13" s="55">
        <v>39</v>
      </c>
    </row>
    <row r="14" spans="1:32" ht="10.5" customHeight="1" x14ac:dyDescent="0.2">
      <c r="A14" s="53" t="s">
        <v>27</v>
      </c>
      <c r="B14" s="54">
        <v>24</v>
      </c>
      <c r="C14" s="26" t="s">
        <v>28</v>
      </c>
      <c r="D14" s="55">
        <v>27</v>
      </c>
      <c r="E14" s="53" t="s">
        <v>27</v>
      </c>
      <c r="F14" s="54">
        <v>33</v>
      </c>
      <c r="G14" s="26" t="s">
        <v>28</v>
      </c>
      <c r="H14" s="55">
        <v>30</v>
      </c>
      <c r="I14" s="53" t="s">
        <v>27</v>
      </c>
      <c r="J14" s="54">
        <v>35</v>
      </c>
      <c r="K14" s="26" t="s">
        <v>28</v>
      </c>
      <c r="L14" s="55">
        <v>28</v>
      </c>
      <c r="M14" s="53" t="s">
        <v>27</v>
      </c>
      <c r="N14" s="54">
        <v>29</v>
      </c>
      <c r="O14" s="26" t="s">
        <v>28</v>
      </c>
      <c r="P14" s="55">
        <v>37</v>
      </c>
      <c r="Q14" s="53" t="s">
        <v>27</v>
      </c>
      <c r="R14" s="54">
        <v>36</v>
      </c>
      <c r="S14" s="26" t="s">
        <v>28</v>
      </c>
      <c r="T14" s="55">
        <v>28</v>
      </c>
      <c r="U14" s="53" t="s">
        <v>27</v>
      </c>
      <c r="V14" s="54">
        <v>37</v>
      </c>
      <c r="W14" s="26" t="s">
        <v>28</v>
      </c>
      <c r="X14" s="55">
        <v>43</v>
      </c>
      <c r="Y14" s="53" t="s">
        <v>27</v>
      </c>
      <c r="Z14" s="54">
        <v>36</v>
      </c>
      <c r="AA14" s="26" t="s">
        <v>28</v>
      </c>
      <c r="AB14" s="55">
        <v>23</v>
      </c>
      <c r="AC14" s="53" t="s">
        <v>27</v>
      </c>
      <c r="AD14" s="54">
        <v>33</v>
      </c>
      <c r="AE14" s="26" t="s">
        <v>28</v>
      </c>
      <c r="AF14" s="55">
        <v>45</v>
      </c>
    </row>
    <row r="15" spans="1:32" ht="10.5" customHeight="1" x14ac:dyDescent="0.2">
      <c r="A15" s="53" t="s">
        <v>29</v>
      </c>
      <c r="B15" s="54">
        <v>40</v>
      </c>
      <c r="C15" s="26" t="s">
        <v>30</v>
      </c>
      <c r="D15" s="55">
        <v>41</v>
      </c>
      <c r="E15" s="53" t="s">
        <v>29</v>
      </c>
      <c r="F15" s="54">
        <v>44</v>
      </c>
      <c r="G15" s="26" t="s">
        <v>30</v>
      </c>
      <c r="H15" s="55">
        <v>38</v>
      </c>
      <c r="I15" s="53" t="s">
        <v>29</v>
      </c>
      <c r="J15" s="54">
        <v>32</v>
      </c>
      <c r="K15" s="26" t="s">
        <v>30</v>
      </c>
      <c r="L15" s="55">
        <v>35</v>
      </c>
      <c r="M15" s="53" t="s">
        <v>29</v>
      </c>
      <c r="N15" s="54">
        <v>40</v>
      </c>
      <c r="O15" s="26" t="s">
        <v>30</v>
      </c>
      <c r="P15" s="55">
        <v>25</v>
      </c>
      <c r="Q15" s="53" t="s">
        <v>29</v>
      </c>
      <c r="R15" s="54">
        <v>30</v>
      </c>
      <c r="S15" s="26" t="s">
        <v>30</v>
      </c>
      <c r="T15" s="55">
        <v>44</v>
      </c>
      <c r="U15" s="53" t="s">
        <v>29</v>
      </c>
      <c r="V15" s="54">
        <v>46</v>
      </c>
      <c r="W15" s="26" t="s">
        <v>30</v>
      </c>
      <c r="X15" s="55">
        <v>44</v>
      </c>
      <c r="Y15" s="53" t="s">
        <v>29</v>
      </c>
      <c r="Z15" s="54">
        <v>30</v>
      </c>
      <c r="AA15" s="26" t="s">
        <v>30</v>
      </c>
      <c r="AB15" s="55">
        <v>35</v>
      </c>
      <c r="AC15" s="53" t="s">
        <v>29</v>
      </c>
      <c r="AD15" s="54">
        <v>32</v>
      </c>
      <c r="AE15" s="26" t="s">
        <v>30</v>
      </c>
      <c r="AF15" s="55">
        <v>35</v>
      </c>
    </row>
    <row r="16" spans="1:32" ht="10.5" customHeight="1" x14ac:dyDescent="0.2">
      <c r="A16" s="53" t="s">
        <v>31</v>
      </c>
      <c r="B16" s="54">
        <v>38</v>
      </c>
      <c r="C16" s="26" t="s">
        <v>32</v>
      </c>
      <c r="D16" s="55">
        <v>39</v>
      </c>
      <c r="E16" s="53" t="s">
        <v>31</v>
      </c>
      <c r="F16" s="54">
        <v>38</v>
      </c>
      <c r="G16" s="26" t="s">
        <v>32</v>
      </c>
      <c r="H16" s="55">
        <v>32</v>
      </c>
      <c r="I16" s="53" t="s">
        <v>31</v>
      </c>
      <c r="J16" s="54">
        <v>39</v>
      </c>
      <c r="K16" s="26" t="s">
        <v>32</v>
      </c>
      <c r="L16" s="55">
        <v>34</v>
      </c>
      <c r="M16" s="53" t="s">
        <v>31</v>
      </c>
      <c r="N16" s="54">
        <v>31</v>
      </c>
      <c r="O16" s="26" t="s">
        <v>32</v>
      </c>
      <c r="P16" s="55">
        <v>32</v>
      </c>
      <c r="Q16" s="53" t="s">
        <v>31</v>
      </c>
      <c r="R16" s="54">
        <v>42</v>
      </c>
      <c r="S16" s="26" t="s">
        <v>32</v>
      </c>
      <c r="T16" s="55">
        <v>27</v>
      </c>
      <c r="U16" s="53" t="s">
        <v>31</v>
      </c>
      <c r="V16" s="54">
        <v>35</v>
      </c>
      <c r="W16" s="26" t="s">
        <v>32</v>
      </c>
      <c r="X16" s="55">
        <v>36</v>
      </c>
      <c r="Y16" s="53" t="s">
        <v>31</v>
      </c>
      <c r="Z16" s="54">
        <v>34</v>
      </c>
      <c r="AA16" s="26" t="s">
        <v>32</v>
      </c>
      <c r="AB16" s="55">
        <v>37</v>
      </c>
      <c r="AC16" s="53" t="s">
        <v>31</v>
      </c>
      <c r="AD16" s="54">
        <v>46</v>
      </c>
      <c r="AE16" s="26" t="s">
        <v>32</v>
      </c>
      <c r="AF16" s="55">
        <v>41</v>
      </c>
    </row>
    <row r="17" spans="1:32" ht="10.5" customHeight="1" x14ac:dyDescent="0.2">
      <c r="A17" s="53" t="s">
        <v>33</v>
      </c>
      <c r="B17" s="54">
        <v>30</v>
      </c>
      <c r="C17" s="26" t="s">
        <v>34</v>
      </c>
      <c r="D17" s="55">
        <v>32</v>
      </c>
      <c r="E17" s="53" t="s">
        <v>33</v>
      </c>
      <c r="F17" s="54">
        <v>26</v>
      </c>
      <c r="G17" s="26" t="s">
        <v>34</v>
      </c>
      <c r="H17" s="55">
        <v>42</v>
      </c>
      <c r="I17" s="53" t="s">
        <v>33</v>
      </c>
      <c r="J17" s="54">
        <v>35</v>
      </c>
      <c r="K17" s="26" t="s">
        <v>34</v>
      </c>
      <c r="L17" s="55">
        <v>36</v>
      </c>
      <c r="M17" s="53" t="s">
        <v>33</v>
      </c>
      <c r="N17" s="54">
        <v>33</v>
      </c>
      <c r="O17" s="26" t="s">
        <v>34</v>
      </c>
      <c r="P17" s="55">
        <v>29</v>
      </c>
      <c r="Q17" s="53" t="s">
        <v>33</v>
      </c>
      <c r="R17" s="54">
        <v>28</v>
      </c>
      <c r="S17" s="26" t="s">
        <v>34</v>
      </c>
      <c r="T17" s="55">
        <v>42</v>
      </c>
      <c r="U17" s="53" t="s">
        <v>33</v>
      </c>
      <c r="V17" s="54">
        <v>47</v>
      </c>
      <c r="W17" s="26" t="s">
        <v>34</v>
      </c>
      <c r="X17" s="55">
        <v>35</v>
      </c>
      <c r="Y17" s="53" t="s">
        <v>33</v>
      </c>
      <c r="Z17" s="54">
        <v>32</v>
      </c>
      <c r="AA17" s="26" t="s">
        <v>34</v>
      </c>
      <c r="AB17" s="55">
        <v>28</v>
      </c>
      <c r="AC17" s="53" t="s">
        <v>33</v>
      </c>
      <c r="AD17" s="54">
        <v>38</v>
      </c>
      <c r="AE17" s="26" t="s">
        <v>34</v>
      </c>
      <c r="AF17" s="55">
        <v>32</v>
      </c>
    </row>
    <row r="18" spans="1:32" ht="10.5" customHeight="1" x14ac:dyDescent="0.2">
      <c r="A18" s="53" t="s">
        <v>35</v>
      </c>
      <c r="B18" s="54">
        <v>32</v>
      </c>
      <c r="C18" s="26" t="s">
        <v>36</v>
      </c>
      <c r="D18" s="55">
        <v>34</v>
      </c>
      <c r="E18" s="53" t="s">
        <v>35</v>
      </c>
      <c r="F18" s="54">
        <v>39</v>
      </c>
      <c r="G18" s="26" t="s">
        <v>36</v>
      </c>
      <c r="H18" s="55">
        <v>40</v>
      </c>
      <c r="I18" s="53" t="s">
        <v>35</v>
      </c>
      <c r="J18" s="54">
        <v>34</v>
      </c>
      <c r="K18" s="26" t="s">
        <v>36</v>
      </c>
      <c r="L18" s="55">
        <v>37</v>
      </c>
      <c r="M18" s="53" t="s">
        <v>35</v>
      </c>
      <c r="N18" s="54">
        <v>41</v>
      </c>
      <c r="O18" s="26" t="s">
        <v>36</v>
      </c>
      <c r="P18" s="55">
        <v>35</v>
      </c>
      <c r="Q18" s="53" t="s">
        <v>35</v>
      </c>
      <c r="R18" s="54">
        <v>46</v>
      </c>
      <c r="S18" s="26" t="s">
        <v>36</v>
      </c>
      <c r="T18" s="55">
        <v>38</v>
      </c>
      <c r="U18" s="53" t="s">
        <v>35</v>
      </c>
      <c r="V18" s="54">
        <v>41</v>
      </c>
      <c r="W18" s="26" t="s">
        <v>36</v>
      </c>
      <c r="X18" s="55">
        <v>37</v>
      </c>
      <c r="Y18" s="53" t="s">
        <v>35</v>
      </c>
      <c r="Z18" s="54">
        <v>30</v>
      </c>
      <c r="AA18" s="26" t="s">
        <v>36</v>
      </c>
      <c r="AB18" s="55">
        <v>27</v>
      </c>
      <c r="AC18" s="53" t="s">
        <v>35</v>
      </c>
      <c r="AD18" s="54">
        <v>46</v>
      </c>
      <c r="AE18" s="26" t="s">
        <v>36</v>
      </c>
      <c r="AF18" s="55">
        <v>49</v>
      </c>
    </row>
    <row r="19" spans="1:32" ht="10.5" customHeight="1" x14ac:dyDescent="0.2">
      <c r="A19" s="53" t="s">
        <v>37</v>
      </c>
      <c r="B19" s="54">
        <v>26</v>
      </c>
      <c r="C19" s="26" t="s">
        <v>38</v>
      </c>
      <c r="D19" s="55">
        <v>28</v>
      </c>
      <c r="E19" s="53" t="s">
        <v>37</v>
      </c>
      <c r="F19" s="54">
        <v>37</v>
      </c>
      <c r="G19" s="26" t="s">
        <v>38</v>
      </c>
      <c r="H19" s="55">
        <v>38</v>
      </c>
      <c r="I19" s="53" t="s">
        <v>37</v>
      </c>
      <c r="J19" s="54">
        <v>36</v>
      </c>
      <c r="K19" s="26" t="s">
        <v>38</v>
      </c>
      <c r="L19" s="55">
        <v>39</v>
      </c>
      <c r="M19" s="53" t="s">
        <v>37</v>
      </c>
      <c r="N19" s="54">
        <v>26</v>
      </c>
      <c r="O19" s="26" t="s">
        <v>38</v>
      </c>
      <c r="P19" s="55">
        <v>25</v>
      </c>
      <c r="Q19" s="53" t="s">
        <v>37</v>
      </c>
      <c r="R19" s="54">
        <v>41</v>
      </c>
      <c r="S19" s="26" t="s">
        <v>38</v>
      </c>
      <c r="T19" s="55">
        <v>34</v>
      </c>
      <c r="U19" s="53" t="s">
        <v>37</v>
      </c>
      <c r="V19" s="54">
        <v>38</v>
      </c>
      <c r="W19" s="26" t="s">
        <v>38</v>
      </c>
      <c r="X19" s="55">
        <v>42</v>
      </c>
      <c r="Y19" s="53" t="s">
        <v>37</v>
      </c>
      <c r="Z19" s="54">
        <v>31</v>
      </c>
      <c r="AA19" s="26" t="s">
        <v>38</v>
      </c>
      <c r="AB19" s="55">
        <v>29</v>
      </c>
      <c r="AC19" s="53" t="s">
        <v>37</v>
      </c>
      <c r="AD19" s="54">
        <v>35</v>
      </c>
      <c r="AE19" s="26" t="s">
        <v>38</v>
      </c>
      <c r="AF19" s="55">
        <v>34</v>
      </c>
    </row>
    <row r="20" spans="1:32" ht="10.5" customHeight="1" x14ac:dyDescent="0.2">
      <c r="A20" s="53" t="s">
        <v>39</v>
      </c>
      <c r="B20" s="54">
        <v>38</v>
      </c>
      <c r="C20" s="26" t="s">
        <v>40</v>
      </c>
      <c r="D20" s="55">
        <v>40</v>
      </c>
      <c r="E20" s="53" t="s">
        <v>39</v>
      </c>
      <c r="F20" s="54">
        <v>22</v>
      </c>
      <c r="G20" s="26" t="s">
        <v>40</v>
      </c>
      <c r="H20" s="55">
        <v>33</v>
      </c>
      <c r="I20" s="53" t="s">
        <v>39</v>
      </c>
      <c r="J20" s="54">
        <v>40</v>
      </c>
      <c r="K20" s="26" t="s">
        <v>40</v>
      </c>
      <c r="L20" s="55">
        <v>36</v>
      </c>
      <c r="M20" s="53" t="s">
        <v>39</v>
      </c>
      <c r="N20" s="54">
        <v>35</v>
      </c>
      <c r="O20" s="26" t="s">
        <v>40</v>
      </c>
      <c r="P20" s="55">
        <v>32</v>
      </c>
      <c r="Q20" s="53" t="s">
        <v>39</v>
      </c>
      <c r="R20" s="54">
        <v>33</v>
      </c>
      <c r="S20" s="26" t="s">
        <v>40</v>
      </c>
      <c r="T20" s="55">
        <v>30</v>
      </c>
      <c r="U20" s="53" t="s">
        <v>39</v>
      </c>
      <c r="V20" s="54">
        <v>36</v>
      </c>
      <c r="W20" s="26" t="s">
        <v>40</v>
      </c>
      <c r="X20" s="55">
        <v>34</v>
      </c>
      <c r="Y20" s="53" t="s">
        <v>39</v>
      </c>
      <c r="Z20" s="54">
        <v>32</v>
      </c>
      <c r="AA20" s="26" t="s">
        <v>40</v>
      </c>
      <c r="AB20" s="55">
        <v>28</v>
      </c>
      <c r="AC20" s="53" t="s">
        <v>39</v>
      </c>
      <c r="AD20" s="54">
        <v>41</v>
      </c>
      <c r="AE20" s="26" t="s">
        <v>40</v>
      </c>
      <c r="AF20" s="55">
        <v>31</v>
      </c>
    </row>
    <row r="21" spans="1:32" ht="10.5" customHeight="1" x14ac:dyDescent="0.2">
      <c r="A21" s="53" t="s">
        <v>41</v>
      </c>
      <c r="B21" s="54">
        <v>31</v>
      </c>
      <c r="C21" s="26" t="s">
        <v>42</v>
      </c>
      <c r="D21" s="55">
        <v>37</v>
      </c>
      <c r="E21" s="53" t="s">
        <v>41</v>
      </c>
      <c r="F21" s="54">
        <v>34</v>
      </c>
      <c r="G21" s="26" t="s">
        <v>42</v>
      </c>
      <c r="H21" s="55">
        <v>32</v>
      </c>
      <c r="I21" s="53" t="s">
        <v>41</v>
      </c>
      <c r="J21" s="54">
        <v>33</v>
      </c>
      <c r="K21" s="26" t="s">
        <v>42</v>
      </c>
      <c r="L21" s="55">
        <v>37</v>
      </c>
      <c r="M21" s="53" t="s">
        <v>41</v>
      </c>
      <c r="N21" s="54">
        <v>28</v>
      </c>
      <c r="O21" s="26" t="s">
        <v>42</v>
      </c>
      <c r="P21" s="55">
        <v>30</v>
      </c>
      <c r="Q21" s="53" t="s">
        <v>41</v>
      </c>
      <c r="R21" s="54">
        <v>37</v>
      </c>
      <c r="S21" s="26" t="s">
        <v>42</v>
      </c>
      <c r="T21" s="55">
        <v>35</v>
      </c>
      <c r="U21" s="53" t="s">
        <v>41</v>
      </c>
      <c r="V21" s="54">
        <v>41</v>
      </c>
      <c r="W21" s="26" t="s">
        <v>42</v>
      </c>
      <c r="X21" s="55">
        <v>38</v>
      </c>
      <c r="Y21" s="53" t="s">
        <v>41</v>
      </c>
      <c r="Z21" s="54">
        <v>28</v>
      </c>
      <c r="AA21" s="26" t="s">
        <v>42</v>
      </c>
      <c r="AB21" s="55">
        <v>30</v>
      </c>
      <c r="AC21" s="53" t="s">
        <v>41</v>
      </c>
      <c r="AD21" s="54">
        <v>32</v>
      </c>
      <c r="AE21" s="26" t="s">
        <v>42</v>
      </c>
      <c r="AF21" s="55">
        <v>46</v>
      </c>
    </row>
    <row r="22" spans="1:32" ht="10.5" customHeight="1" x14ac:dyDescent="0.2">
      <c r="A22" s="53" t="s">
        <v>43</v>
      </c>
      <c r="B22" s="54">
        <v>32</v>
      </c>
      <c r="C22" s="26" t="s">
        <v>44</v>
      </c>
      <c r="D22" s="55">
        <v>34</v>
      </c>
      <c r="E22" s="53" t="s">
        <v>43</v>
      </c>
      <c r="F22" s="54">
        <v>32</v>
      </c>
      <c r="G22" s="26" t="s">
        <v>44</v>
      </c>
      <c r="H22" s="55">
        <v>37</v>
      </c>
      <c r="I22" s="53" t="s">
        <v>43</v>
      </c>
      <c r="J22" s="54">
        <v>46</v>
      </c>
      <c r="K22" s="26" t="s">
        <v>44</v>
      </c>
      <c r="L22" s="55">
        <v>34</v>
      </c>
      <c r="M22" s="53" t="s">
        <v>43</v>
      </c>
      <c r="N22" s="54">
        <v>27</v>
      </c>
      <c r="O22" s="26" t="s">
        <v>44</v>
      </c>
      <c r="P22" s="55">
        <v>42</v>
      </c>
      <c r="Q22" s="53" t="s">
        <v>43</v>
      </c>
      <c r="R22" s="54">
        <v>48</v>
      </c>
      <c r="S22" s="26" t="s">
        <v>44</v>
      </c>
      <c r="T22" s="55">
        <v>46</v>
      </c>
      <c r="U22" s="53" t="s">
        <v>43</v>
      </c>
      <c r="V22" s="54">
        <v>38</v>
      </c>
      <c r="W22" s="26" t="s">
        <v>44</v>
      </c>
      <c r="X22" s="55">
        <v>37</v>
      </c>
      <c r="Y22" s="53" t="s">
        <v>43</v>
      </c>
      <c r="Z22" s="54">
        <v>33</v>
      </c>
      <c r="AA22" s="26" t="s">
        <v>44</v>
      </c>
      <c r="AB22" s="55">
        <v>29</v>
      </c>
      <c r="AC22" s="53" t="s">
        <v>43</v>
      </c>
      <c r="AD22" s="54">
        <v>44</v>
      </c>
      <c r="AE22" s="26" t="s">
        <v>44</v>
      </c>
      <c r="AF22" s="55">
        <v>46</v>
      </c>
    </row>
    <row r="23" spans="1:32" ht="10.5" customHeight="1" x14ac:dyDescent="0.2">
      <c r="A23" s="53" t="s">
        <v>45</v>
      </c>
      <c r="B23" s="54">
        <v>22</v>
      </c>
      <c r="C23" s="26" t="s">
        <v>46</v>
      </c>
      <c r="D23" s="55">
        <v>25</v>
      </c>
      <c r="E23" s="53" t="s">
        <v>45</v>
      </c>
      <c r="F23" s="54">
        <v>30</v>
      </c>
      <c r="G23" s="26" t="s">
        <v>46</v>
      </c>
      <c r="H23" s="55">
        <v>32</v>
      </c>
      <c r="I23" s="53" t="s">
        <v>45</v>
      </c>
      <c r="J23" s="54">
        <v>30</v>
      </c>
      <c r="K23" s="26" t="s">
        <v>46</v>
      </c>
      <c r="L23" s="55">
        <v>38</v>
      </c>
      <c r="M23" s="53" t="s">
        <v>45</v>
      </c>
      <c r="N23" s="54">
        <v>30</v>
      </c>
      <c r="O23" s="26" t="s">
        <v>46</v>
      </c>
      <c r="P23" s="55">
        <v>31</v>
      </c>
      <c r="Q23" s="53" t="s">
        <v>45</v>
      </c>
      <c r="R23" s="54">
        <v>45</v>
      </c>
      <c r="S23" s="26" t="s">
        <v>46</v>
      </c>
      <c r="T23" s="55">
        <v>31</v>
      </c>
      <c r="U23" s="53" t="s">
        <v>45</v>
      </c>
      <c r="V23" s="54">
        <v>35</v>
      </c>
      <c r="W23" s="26" t="s">
        <v>46</v>
      </c>
      <c r="X23" s="55">
        <v>34</v>
      </c>
      <c r="Y23" s="53" t="s">
        <v>45</v>
      </c>
      <c r="Z23" s="54">
        <v>31</v>
      </c>
      <c r="AA23" s="26" t="s">
        <v>46</v>
      </c>
      <c r="AB23" s="55">
        <v>33</v>
      </c>
      <c r="AC23" s="53" t="s">
        <v>45</v>
      </c>
      <c r="AD23" s="54">
        <v>28</v>
      </c>
      <c r="AE23" s="26" t="s">
        <v>46</v>
      </c>
      <c r="AF23" s="55">
        <v>34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1200</v>
      </c>
      <c r="B25" s="35"/>
      <c r="C25" s="31"/>
      <c r="D25" s="40"/>
      <c r="E25" s="32">
        <f>SUM(F6:F23)+SUM(H6:H23)</f>
        <v>1217</v>
      </c>
      <c r="F25" s="35"/>
      <c r="G25" s="32"/>
      <c r="H25" s="31"/>
      <c r="I25" s="32">
        <f>SUM(J6:J23)+SUM(L6:L23)</f>
        <v>1314</v>
      </c>
      <c r="J25" s="35"/>
      <c r="K25" s="31"/>
      <c r="L25" s="40"/>
      <c r="M25" s="32">
        <f>SUM(N6:N23)+SUM(P6:P23)</f>
        <v>1150</v>
      </c>
      <c r="N25" s="35"/>
      <c r="O25" s="32"/>
      <c r="P25" s="31"/>
      <c r="Q25" s="32">
        <f>SUM(R6:R23)+SUM(T6:T23)</f>
        <v>1300</v>
      </c>
      <c r="R25" s="35"/>
      <c r="S25" s="31"/>
      <c r="T25" s="40"/>
      <c r="U25" s="32">
        <f>SUM(V6:V23)+SUM(X6:X23)</f>
        <v>1404</v>
      </c>
      <c r="V25" s="35"/>
      <c r="W25" s="32"/>
      <c r="X25" s="31"/>
      <c r="Y25" s="32">
        <f>SUM(Z6:Z23)+SUM(AB6:AB23)</f>
        <v>1113</v>
      </c>
      <c r="Z25" s="35"/>
      <c r="AA25" s="31"/>
      <c r="AB25" s="40"/>
      <c r="AC25" s="32">
        <f>SUM(AD6:AD23)+SUM(AF6:AF23)</f>
        <v>1361</v>
      </c>
      <c r="AD25" s="35"/>
      <c r="AE25" s="32"/>
      <c r="AF25" s="31"/>
    </row>
    <row r="26" spans="1:32" s="58" customFormat="1" ht="13.5" customHeight="1" x14ac:dyDescent="0.2">
      <c r="A26" s="619" t="s">
        <v>749</v>
      </c>
      <c r="B26" s="620"/>
      <c r="C26" s="620"/>
      <c r="D26" s="620"/>
      <c r="E26" s="620"/>
      <c r="F26" s="620"/>
      <c r="G26" s="620"/>
      <c r="H26" s="621"/>
      <c r="I26" s="281" t="s">
        <v>750</v>
      </c>
      <c r="J26" s="282"/>
      <c r="K26" s="282"/>
      <c r="L26" s="282"/>
      <c r="M26" s="282"/>
      <c r="N26" s="282"/>
      <c r="O26" s="282"/>
      <c r="P26" s="283"/>
      <c r="Q26" s="610" t="s">
        <v>751</v>
      </c>
      <c r="R26" s="611"/>
      <c r="S26" s="611"/>
      <c r="T26" s="611"/>
      <c r="U26" s="611"/>
      <c r="V26" s="611"/>
      <c r="W26" s="611"/>
      <c r="X26" s="612"/>
      <c r="Y26" s="613" t="s">
        <v>752</v>
      </c>
      <c r="Z26" s="614"/>
      <c r="AA26" s="614"/>
      <c r="AB26" s="614"/>
      <c r="AC26" s="614"/>
      <c r="AD26" s="614"/>
      <c r="AE26" s="614"/>
      <c r="AF26" s="615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930</v>
      </c>
      <c r="H27" s="48"/>
      <c r="J27" s="47"/>
      <c r="K27" s="144" t="s">
        <v>271</v>
      </c>
      <c r="L27" s="145"/>
      <c r="M27" s="145"/>
      <c r="N27" s="49" t="s">
        <v>908</v>
      </c>
      <c r="P27" s="48"/>
      <c r="R27" s="47"/>
      <c r="S27" s="144" t="s">
        <v>271</v>
      </c>
      <c r="T27" s="145"/>
      <c r="U27" s="145"/>
      <c r="V27" s="49" t="s">
        <v>1005</v>
      </c>
      <c r="X27" s="48"/>
      <c r="Z27" s="47"/>
      <c r="AA27" s="144" t="s">
        <v>271</v>
      </c>
      <c r="AB27" s="145"/>
      <c r="AC27" s="145"/>
      <c r="AD27" s="49" t="s">
        <v>891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931</v>
      </c>
      <c r="G28" s="32"/>
      <c r="H28" s="33"/>
      <c r="I28" s="29"/>
      <c r="K28" s="144" t="s">
        <v>595</v>
      </c>
      <c r="L28" s="145"/>
      <c r="M28" s="145"/>
      <c r="N28" s="49" t="s">
        <v>957</v>
      </c>
      <c r="O28" s="32"/>
      <c r="P28" s="33"/>
      <c r="Q28" s="29"/>
      <c r="S28" s="144" t="s">
        <v>595</v>
      </c>
      <c r="T28" s="145"/>
      <c r="U28" s="145"/>
      <c r="V28" s="49" t="s">
        <v>925</v>
      </c>
      <c r="W28" s="32"/>
      <c r="X28" s="33"/>
      <c r="Y28" s="29"/>
      <c r="AA28" s="144" t="s">
        <v>595</v>
      </c>
      <c r="AB28" s="145"/>
      <c r="AC28" s="145"/>
      <c r="AD28" s="49" t="s">
        <v>267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5</v>
      </c>
      <c r="G29" s="32"/>
      <c r="H29" s="33"/>
      <c r="I29" s="29"/>
      <c r="K29" s="144" t="s">
        <v>596</v>
      </c>
      <c r="L29" s="145"/>
      <c r="M29" s="145"/>
      <c r="N29" s="49">
        <v>6</v>
      </c>
      <c r="O29" s="32"/>
      <c r="P29" s="33"/>
      <c r="Q29" s="29"/>
      <c r="S29" s="144" t="s">
        <v>596</v>
      </c>
      <c r="T29" s="145"/>
      <c r="U29" s="145"/>
      <c r="V29" s="49">
        <v>6</v>
      </c>
      <c r="W29" s="32"/>
      <c r="X29" s="33"/>
      <c r="Y29" s="29"/>
      <c r="AA29" s="144" t="s">
        <v>596</v>
      </c>
      <c r="AB29" s="145"/>
      <c r="AC29" s="145"/>
      <c r="AD29" s="49">
        <v>6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41</v>
      </c>
      <c r="C31" s="26" t="s">
        <v>12</v>
      </c>
      <c r="D31" s="55">
        <v>36</v>
      </c>
      <c r="E31" s="53" t="s">
        <v>11</v>
      </c>
      <c r="F31" s="54">
        <v>25</v>
      </c>
      <c r="G31" s="26" t="s">
        <v>12</v>
      </c>
      <c r="H31" s="55">
        <v>31</v>
      </c>
      <c r="I31" s="53" t="s">
        <v>11</v>
      </c>
      <c r="J31" s="54">
        <v>49</v>
      </c>
      <c r="K31" s="26" t="s">
        <v>12</v>
      </c>
      <c r="L31" s="55">
        <v>51</v>
      </c>
      <c r="M31" s="53" t="s">
        <v>11</v>
      </c>
      <c r="N31" s="54">
        <v>40</v>
      </c>
      <c r="O31" s="26" t="s">
        <v>12</v>
      </c>
      <c r="P31" s="55">
        <v>32</v>
      </c>
      <c r="Q31" s="53" t="s">
        <v>11</v>
      </c>
      <c r="R31" s="54">
        <v>32</v>
      </c>
      <c r="S31" s="26" t="s">
        <v>12</v>
      </c>
      <c r="T31" s="55">
        <v>43</v>
      </c>
      <c r="U31" s="53" t="s">
        <v>11</v>
      </c>
      <c r="V31" s="54">
        <v>21</v>
      </c>
      <c r="W31" s="26" t="s">
        <v>12</v>
      </c>
      <c r="X31" s="55">
        <v>33</v>
      </c>
      <c r="Y31" s="53" t="s">
        <v>11</v>
      </c>
      <c r="Z31" s="54">
        <v>33</v>
      </c>
      <c r="AA31" s="26" t="s">
        <v>12</v>
      </c>
      <c r="AB31" s="55">
        <v>39</v>
      </c>
      <c r="AC31" s="53" t="s">
        <v>11</v>
      </c>
      <c r="AD31" s="54">
        <v>37</v>
      </c>
      <c r="AE31" s="26" t="s">
        <v>12</v>
      </c>
      <c r="AF31" s="55">
        <v>34</v>
      </c>
    </row>
    <row r="32" spans="1:32" ht="10.5" customHeight="1" x14ac:dyDescent="0.2">
      <c r="A32" s="53" t="s">
        <v>13</v>
      </c>
      <c r="B32" s="54">
        <v>37</v>
      </c>
      <c r="C32" s="26" t="s">
        <v>14</v>
      </c>
      <c r="D32" s="55">
        <v>45</v>
      </c>
      <c r="E32" s="53" t="s">
        <v>13</v>
      </c>
      <c r="F32" s="54">
        <v>30</v>
      </c>
      <c r="G32" s="26" t="s">
        <v>14</v>
      </c>
      <c r="H32" s="55">
        <v>32</v>
      </c>
      <c r="I32" s="53" t="s">
        <v>13</v>
      </c>
      <c r="J32" s="54">
        <v>38</v>
      </c>
      <c r="K32" s="26" t="s">
        <v>14</v>
      </c>
      <c r="L32" s="55">
        <v>26</v>
      </c>
      <c r="M32" s="53" t="s">
        <v>13</v>
      </c>
      <c r="N32" s="54">
        <v>37</v>
      </c>
      <c r="O32" s="26" t="s">
        <v>14</v>
      </c>
      <c r="P32" s="55">
        <v>38</v>
      </c>
      <c r="Q32" s="53" t="s">
        <v>13</v>
      </c>
      <c r="R32" s="54">
        <v>28</v>
      </c>
      <c r="S32" s="26" t="s">
        <v>14</v>
      </c>
      <c r="T32" s="55">
        <v>31</v>
      </c>
      <c r="U32" s="53" t="s">
        <v>13</v>
      </c>
      <c r="V32" s="54">
        <v>37</v>
      </c>
      <c r="W32" s="26" t="s">
        <v>14</v>
      </c>
      <c r="X32" s="55">
        <v>41</v>
      </c>
      <c r="Y32" s="53" t="s">
        <v>13</v>
      </c>
      <c r="Z32" s="54">
        <v>30</v>
      </c>
      <c r="AA32" s="26" t="s">
        <v>14</v>
      </c>
      <c r="AB32" s="55">
        <v>38</v>
      </c>
      <c r="AC32" s="53" t="s">
        <v>13</v>
      </c>
      <c r="AD32" s="54">
        <v>39</v>
      </c>
      <c r="AE32" s="26" t="s">
        <v>14</v>
      </c>
      <c r="AF32" s="55">
        <v>39</v>
      </c>
    </row>
    <row r="33" spans="1:32" ht="10.5" customHeight="1" x14ac:dyDescent="0.2">
      <c r="A33" s="53" t="s">
        <v>15</v>
      </c>
      <c r="B33" s="54">
        <v>43</v>
      </c>
      <c r="C33" s="26" t="s">
        <v>16</v>
      </c>
      <c r="D33" s="55">
        <v>28</v>
      </c>
      <c r="E33" s="53" t="s">
        <v>15</v>
      </c>
      <c r="F33" s="54">
        <v>31</v>
      </c>
      <c r="G33" s="26" t="s">
        <v>16</v>
      </c>
      <c r="H33" s="55">
        <v>36</v>
      </c>
      <c r="I33" s="53" t="s">
        <v>15</v>
      </c>
      <c r="J33" s="54">
        <v>33</v>
      </c>
      <c r="K33" s="26" t="s">
        <v>16</v>
      </c>
      <c r="L33" s="55">
        <v>44</v>
      </c>
      <c r="M33" s="53" t="s">
        <v>15</v>
      </c>
      <c r="N33" s="54">
        <v>35</v>
      </c>
      <c r="O33" s="26" t="s">
        <v>16</v>
      </c>
      <c r="P33" s="55">
        <v>37</v>
      </c>
      <c r="Q33" s="53" t="s">
        <v>15</v>
      </c>
      <c r="R33" s="54">
        <v>36</v>
      </c>
      <c r="S33" s="26" t="s">
        <v>16</v>
      </c>
      <c r="T33" s="55">
        <v>32</v>
      </c>
      <c r="U33" s="53" t="s">
        <v>15</v>
      </c>
      <c r="V33" s="54">
        <v>32</v>
      </c>
      <c r="W33" s="26" t="s">
        <v>16</v>
      </c>
      <c r="X33" s="55">
        <v>27</v>
      </c>
      <c r="Y33" s="53" t="s">
        <v>15</v>
      </c>
      <c r="Z33" s="54">
        <v>37</v>
      </c>
      <c r="AA33" s="26" t="s">
        <v>16</v>
      </c>
      <c r="AB33" s="55">
        <v>34</v>
      </c>
      <c r="AC33" s="53" t="s">
        <v>15</v>
      </c>
      <c r="AD33" s="54">
        <v>35</v>
      </c>
      <c r="AE33" s="26" t="s">
        <v>16</v>
      </c>
      <c r="AF33" s="55">
        <v>32</v>
      </c>
    </row>
    <row r="34" spans="1:32" ht="10.5" customHeight="1" x14ac:dyDescent="0.2">
      <c r="A34" s="53" t="s">
        <v>17</v>
      </c>
      <c r="B34" s="54">
        <v>28</v>
      </c>
      <c r="C34" s="26" t="s">
        <v>18</v>
      </c>
      <c r="D34" s="55">
        <v>42</v>
      </c>
      <c r="E34" s="53" t="s">
        <v>17</v>
      </c>
      <c r="F34" s="54">
        <v>33</v>
      </c>
      <c r="G34" s="26" t="s">
        <v>18</v>
      </c>
      <c r="H34" s="55">
        <v>31</v>
      </c>
      <c r="I34" s="53" t="s">
        <v>17</v>
      </c>
      <c r="J34" s="54">
        <v>41</v>
      </c>
      <c r="K34" s="26" t="s">
        <v>18</v>
      </c>
      <c r="L34" s="55">
        <v>34</v>
      </c>
      <c r="M34" s="53" t="s">
        <v>17</v>
      </c>
      <c r="N34" s="54">
        <v>36</v>
      </c>
      <c r="O34" s="26" t="s">
        <v>18</v>
      </c>
      <c r="P34" s="55">
        <v>38</v>
      </c>
      <c r="Q34" s="53" t="s">
        <v>17</v>
      </c>
      <c r="R34" s="54">
        <v>38</v>
      </c>
      <c r="S34" s="26" t="s">
        <v>18</v>
      </c>
      <c r="T34" s="55">
        <v>39</v>
      </c>
      <c r="U34" s="53" t="s">
        <v>17</v>
      </c>
      <c r="V34" s="54">
        <v>31</v>
      </c>
      <c r="W34" s="26" t="s">
        <v>18</v>
      </c>
      <c r="X34" s="55">
        <v>39</v>
      </c>
      <c r="Y34" s="53" t="s">
        <v>17</v>
      </c>
      <c r="Z34" s="54">
        <v>36</v>
      </c>
      <c r="AA34" s="26" t="s">
        <v>18</v>
      </c>
      <c r="AB34" s="55">
        <v>39</v>
      </c>
      <c r="AC34" s="53" t="s">
        <v>17</v>
      </c>
      <c r="AD34" s="54">
        <v>48</v>
      </c>
      <c r="AE34" s="26" t="s">
        <v>18</v>
      </c>
      <c r="AF34" s="55">
        <v>38</v>
      </c>
    </row>
    <row r="35" spans="1:32" ht="10.5" customHeight="1" x14ac:dyDescent="0.2">
      <c r="A35" s="53" t="s">
        <v>19</v>
      </c>
      <c r="B35" s="54">
        <v>34</v>
      </c>
      <c r="C35" s="26" t="s">
        <v>20</v>
      </c>
      <c r="D35" s="55">
        <v>34</v>
      </c>
      <c r="E35" s="53" t="s">
        <v>19</v>
      </c>
      <c r="F35" s="54">
        <v>28</v>
      </c>
      <c r="G35" s="26" t="s">
        <v>20</v>
      </c>
      <c r="H35" s="55">
        <v>38</v>
      </c>
      <c r="I35" s="53" t="s">
        <v>19</v>
      </c>
      <c r="J35" s="54">
        <v>32</v>
      </c>
      <c r="K35" s="26" t="s">
        <v>20</v>
      </c>
      <c r="L35" s="55">
        <v>26</v>
      </c>
      <c r="M35" s="53" t="s">
        <v>19</v>
      </c>
      <c r="N35" s="54">
        <v>38</v>
      </c>
      <c r="O35" s="26" t="s">
        <v>20</v>
      </c>
      <c r="P35" s="55">
        <v>40</v>
      </c>
      <c r="Q35" s="53" t="s">
        <v>19</v>
      </c>
      <c r="R35" s="54">
        <v>43</v>
      </c>
      <c r="S35" s="26" t="s">
        <v>20</v>
      </c>
      <c r="T35" s="55">
        <v>45</v>
      </c>
      <c r="U35" s="53" t="s">
        <v>19</v>
      </c>
      <c r="V35" s="54">
        <v>33</v>
      </c>
      <c r="W35" s="26" t="s">
        <v>20</v>
      </c>
      <c r="X35" s="55">
        <v>33</v>
      </c>
      <c r="Y35" s="53" t="s">
        <v>19</v>
      </c>
      <c r="Z35" s="54">
        <v>39</v>
      </c>
      <c r="AA35" s="26" t="s">
        <v>20</v>
      </c>
      <c r="AB35" s="55">
        <v>30</v>
      </c>
      <c r="AC35" s="53" t="s">
        <v>19</v>
      </c>
      <c r="AD35" s="54">
        <v>42</v>
      </c>
      <c r="AE35" s="26" t="s">
        <v>20</v>
      </c>
      <c r="AF35" s="55">
        <v>39</v>
      </c>
    </row>
    <row r="36" spans="1:32" ht="10.5" customHeight="1" x14ac:dyDescent="0.2">
      <c r="A36" s="53" t="s">
        <v>21</v>
      </c>
      <c r="B36" s="54">
        <v>33</v>
      </c>
      <c r="C36" s="26" t="s">
        <v>22</v>
      </c>
      <c r="D36" s="55">
        <v>40</v>
      </c>
      <c r="E36" s="53" t="s">
        <v>21</v>
      </c>
      <c r="F36" s="54">
        <v>36</v>
      </c>
      <c r="G36" s="26" t="s">
        <v>22</v>
      </c>
      <c r="H36" s="55">
        <v>32</v>
      </c>
      <c r="I36" s="53" t="s">
        <v>21</v>
      </c>
      <c r="J36" s="54">
        <v>40</v>
      </c>
      <c r="K36" s="26" t="s">
        <v>22</v>
      </c>
      <c r="L36" s="55">
        <v>37</v>
      </c>
      <c r="M36" s="53" t="s">
        <v>21</v>
      </c>
      <c r="N36" s="54">
        <v>30</v>
      </c>
      <c r="O36" s="26" t="s">
        <v>22</v>
      </c>
      <c r="P36" s="55">
        <v>35</v>
      </c>
      <c r="Q36" s="53" t="s">
        <v>21</v>
      </c>
      <c r="R36" s="54">
        <v>35</v>
      </c>
      <c r="S36" s="26" t="s">
        <v>22</v>
      </c>
      <c r="T36" s="55">
        <v>37</v>
      </c>
      <c r="U36" s="53" t="s">
        <v>21</v>
      </c>
      <c r="V36" s="54">
        <v>32</v>
      </c>
      <c r="W36" s="26" t="s">
        <v>22</v>
      </c>
      <c r="X36" s="55">
        <v>38</v>
      </c>
      <c r="Y36" s="53" t="s">
        <v>21</v>
      </c>
      <c r="Z36" s="54">
        <v>28</v>
      </c>
      <c r="AA36" s="26" t="s">
        <v>22</v>
      </c>
      <c r="AB36" s="55">
        <v>32</v>
      </c>
      <c r="AC36" s="53" t="s">
        <v>21</v>
      </c>
      <c r="AD36" s="54">
        <v>35</v>
      </c>
      <c r="AE36" s="26" t="s">
        <v>22</v>
      </c>
      <c r="AF36" s="55">
        <v>40</v>
      </c>
    </row>
    <row r="37" spans="1:32" ht="10.5" customHeight="1" x14ac:dyDescent="0.2">
      <c r="A37" s="53" t="s">
        <v>23</v>
      </c>
      <c r="B37" s="54">
        <v>34</v>
      </c>
      <c r="C37" s="26" t="s">
        <v>24</v>
      </c>
      <c r="D37" s="55">
        <v>30</v>
      </c>
      <c r="E37" s="53" t="s">
        <v>23</v>
      </c>
      <c r="F37" s="54">
        <v>29</v>
      </c>
      <c r="G37" s="26" t="s">
        <v>24</v>
      </c>
      <c r="H37" s="55">
        <v>40</v>
      </c>
      <c r="I37" s="53" t="s">
        <v>23</v>
      </c>
      <c r="J37" s="54">
        <v>37</v>
      </c>
      <c r="K37" s="26" t="s">
        <v>24</v>
      </c>
      <c r="L37" s="55">
        <v>42</v>
      </c>
      <c r="M37" s="53" t="s">
        <v>23</v>
      </c>
      <c r="N37" s="54">
        <v>36</v>
      </c>
      <c r="O37" s="26" t="s">
        <v>24</v>
      </c>
      <c r="P37" s="55">
        <v>36</v>
      </c>
      <c r="Q37" s="53" t="s">
        <v>23</v>
      </c>
      <c r="R37" s="54">
        <v>44</v>
      </c>
      <c r="S37" s="26" t="s">
        <v>24</v>
      </c>
      <c r="T37" s="55">
        <v>31</v>
      </c>
      <c r="U37" s="53" t="s">
        <v>23</v>
      </c>
      <c r="V37" s="54">
        <v>40</v>
      </c>
      <c r="W37" s="26" t="s">
        <v>24</v>
      </c>
      <c r="X37" s="55">
        <v>39</v>
      </c>
      <c r="Y37" s="53" t="s">
        <v>23</v>
      </c>
      <c r="Z37" s="54">
        <v>39</v>
      </c>
      <c r="AA37" s="26" t="s">
        <v>24</v>
      </c>
      <c r="AB37" s="55">
        <v>33</v>
      </c>
      <c r="AC37" s="53" t="s">
        <v>23</v>
      </c>
      <c r="AD37" s="54">
        <v>37</v>
      </c>
      <c r="AE37" s="26" t="s">
        <v>24</v>
      </c>
      <c r="AF37" s="55">
        <v>36</v>
      </c>
    </row>
    <row r="38" spans="1:32" ht="10.5" customHeight="1" x14ac:dyDescent="0.2">
      <c r="A38" s="53" t="s">
        <v>25</v>
      </c>
      <c r="B38" s="54">
        <v>42</v>
      </c>
      <c r="C38" s="26" t="s">
        <v>26</v>
      </c>
      <c r="D38" s="55">
        <v>28</v>
      </c>
      <c r="E38" s="53" t="s">
        <v>25</v>
      </c>
      <c r="F38" s="54">
        <v>38</v>
      </c>
      <c r="G38" s="26" t="s">
        <v>26</v>
      </c>
      <c r="H38" s="55">
        <v>39</v>
      </c>
      <c r="I38" s="53" t="s">
        <v>25</v>
      </c>
      <c r="J38" s="54">
        <v>34</v>
      </c>
      <c r="K38" s="26" t="s">
        <v>26</v>
      </c>
      <c r="L38" s="55">
        <v>36</v>
      </c>
      <c r="M38" s="53" t="s">
        <v>25</v>
      </c>
      <c r="N38" s="54">
        <v>28</v>
      </c>
      <c r="O38" s="26" t="s">
        <v>26</v>
      </c>
      <c r="P38" s="55">
        <v>29</v>
      </c>
      <c r="Q38" s="53" t="s">
        <v>25</v>
      </c>
      <c r="R38" s="54">
        <v>31</v>
      </c>
      <c r="S38" s="26" t="s">
        <v>26</v>
      </c>
      <c r="T38" s="55">
        <v>28</v>
      </c>
      <c r="U38" s="53" t="s">
        <v>25</v>
      </c>
      <c r="V38" s="54">
        <v>30</v>
      </c>
      <c r="W38" s="26" t="s">
        <v>26</v>
      </c>
      <c r="X38" s="55">
        <v>23</v>
      </c>
      <c r="Y38" s="53" t="s">
        <v>25</v>
      </c>
      <c r="Z38" s="54">
        <v>33</v>
      </c>
      <c r="AA38" s="26" t="s">
        <v>26</v>
      </c>
      <c r="AB38" s="55">
        <v>41</v>
      </c>
      <c r="AC38" s="53" t="s">
        <v>25</v>
      </c>
      <c r="AD38" s="54">
        <v>40</v>
      </c>
      <c r="AE38" s="26" t="s">
        <v>26</v>
      </c>
      <c r="AF38" s="55">
        <v>36</v>
      </c>
    </row>
    <row r="39" spans="1:32" ht="10.5" customHeight="1" x14ac:dyDescent="0.2">
      <c r="A39" s="53" t="s">
        <v>27</v>
      </c>
      <c r="B39" s="54">
        <v>39</v>
      </c>
      <c r="C39" s="26" t="s">
        <v>28</v>
      </c>
      <c r="D39" s="55">
        <v>42</v>
      </c>
      <c r="E39" s="53" t="s">
        <v>27</v>
      </c>
      <c r="F39" s="54">
        <v>37</v>
      </c>
      <c r="G39" s="26" t="s">
        <v>28</v>
      </c>
      <c r="H39" s="55">
        <v>30</v>
      </c>
      <c r="I39" s="53" t="s">
        <v>27</v>
      </c>
      <c r="J39" s="54">
        <v>33</v>
      </c>
      <c r="K39" s="26" t="s">
        <v>28</v>
      </c>
      <c r="L39" s="55">
        <v>40</v>
      </c>
      <c r="M39" s="53" t="s">
        <v>27</v>
      </c>
      <c r="N39" s="54">
        <v>33</v>
      </c>
      <c r="O39" s="26" t="s">
        <v>28</v>
      </c>
      <c r="P39" s="55">
        <v>37</v>
      </c>
      <c r="Q39" s="53" t="s">
        <v>27</v>
      </c>
      <c r="R39" s="54">
        <v>36</v>
      </c>
      <c r="S39" s="26" t="s">
        <v>28</v>
      </c>
      <c r="T39" s="55">
        <v>36</v>
      </c>
      <c r="U39" s="53" t="s">
        <v>27</v>
      </c>
      <c r="V39" s="54">
        <v>34</v>
      </c>
      <c r="W39" s="26" t="s">
        <v>28</v>
      </c>
      <c r="X39" s="55">
        <v>34</v>
      </c>
      <c r="Y39" s="53" t="s">
        <v>27</v>
      </c>
      <c r="Z39" s="54">
        <v>40</v>
      </c>
      <c r="AA39" s="26" t="s">
        <v>28</v>
      </c>
      <c r="AB39" s="55">
        <v>26</v>
      </c>
      <c r="AC39" s="53" t="s">
        <v>27</v>
      </c>
      <c r="AD39" s="54">
        <v>31</v>
      </c>
      <c r="AE39" s="26" t="s">
        <v>28</v>
      </c>
      <c r="AF39" s="55">
        <v>28</v>
      </c>
    </row>
    <row r="40" spans="1:32" ht="10.5" customHeight="1" x14ac:dyDescent="0.2">
      <c r="A40" s="53" t="s">
        <v>29</v>
      </c>
      <c r="B40" s="54">
        <v>35</v>
      </c>
      <c r="C40" s="26" t="s">
        <v>30</v>
      </c>
      <c r="D40" s="55">
        <v>39</v>
      </c>
      <c r="E40" s="53" t="s">
        <v>29</v>
      </c>
      <c r="F40" s="54">
        <v>27</v>
      </c>
      <c r="G40" s="26" t="s">
        <v>30</v>
      </c>
      <c r="H40" s="55">
        <v>34</v>
      </c>
      <c r="I40" s="53" t="s">
        <v>29</v>
      </c>
      <c r="J40" s="54">
        <v>24</v>
      </c>
      <c r="K40" s="26" t="s">
        <v>30</v>
      </c>
      <c r="L40" s="55">
        <v>33</v>
      </c>
      <c r="M40" s="53" t="s">
        <v>29</v>
      </c>
      <c r="N40" s="54">
        <v>30</v>
      </c>
      <c r="O40" s="26" t="s">
        <v>30</v>
      </c>
      <c r="P40" s="55">
        <v>32</v>
      </c>
      <c r="Q40" s="53" t="s">
        <v>29</v>
      </c>
      <c r="R40" s="54">
        <v>38</v>
      </c>
      <c r="S40" s="26" t="s">
        <v>30</v>
      </c>
      <c r="T40" s="55">
        <v>37</v>
      </c>
      <c r="U40" s="53" t="s">
        <v>29</v>
      </c>
      <c r="V40" s="54">
        <v>31</v>
      </c>
      <c r="W40" s="26" t="s">
        <v>30</v>
      </c>
      <c r="X40" s="55">
        <v>32</v>
      </c>
      <c r="Y40" s="53" t="s">
        <v>29</v>
      </c>
      <c r="Z40" s="54">
        <v>32</v>
      </c>
      <c r="AA40" s="26" t="s">
        <v>30</v>
      </c>
      <c r="AB40" s="55">
        <v>37</v>
      </c>
      <c r="AC40" s="53" t="s">
        <v>29</v>
      </c>
      <c r="AD40" s="54">
        <v>32</v>
      </c>
      <c r="AE40" s="26" t="s">
        <v>30</v>
      </c>
      <c r="AF40" s="55">
        <v>35</v>
      </c>
    </row>
    <row r="41" spans="1:32" ht="10.5" customHeight="1" x14ac:dyDescent="0.2">
      <c r="A41" s="53" t="s">
        <v>31</v>
      </c>
      <c r="B41" s="54">
        <v>39</v>
      </c>
      <c r="C41" s="26" t="s">
        <v>32</v>
      </c>
      <c r="D41" s="55">
        <v>41</v>
      </c>
      <c r="E41" s="53" t="s">
        <v>31</v>
      </c>
      <c r="F41" s="54">
        <v>32</v>
      </c>
      <c r="G41" s="26" t="s">
        <v>32</v>
      </c>
      <c r="H41" s="55">
        <v>31</v>
      </c>
      <c r="I41" s="53" t="s">
        <v>31</v>
      </c>
      <c r="J41" s="54">
        <v>34</v>
      </c>
      <c r="K41" s="26" t="s">
        <v>32</v>
      </c>
      <c r="L41" s="55">
        <v>36</v>
      </c>
      <c r="M41" s="53" t="s">
        <v>31</v>
      </c>
      <c r="N41" s="54">
        <v>48</v>
      </c>
      <c r="O41" s="26" t="s">
        <v>32</v>
      </c>
      <c r="P41" s="55">
        <v>39</v>
      </c>
      <c r="Q41" s="53" t="s">
        <v>31</v>
      </c>
      <c r="R41" s="54">
        <v>45</v>
      </c>
      <c r="S41" s="26" t="s">
        <v>32</v>
      </c>
      <c r="T41" s="55">
        <v>40</v>
      </c>
      <c r="U41" s="53" t="s">
        <v>31</v>
      </c>
      <c r="V41" s="54">
        <v>38</v>
      </c>
      <c r="W41" s="26" t="s">
        <v>32</v>
      </c>
      <c r="X41" s="55">
        <v>33</v>
      </c>
      <c r="Y41" s="53" t="s">
        <v>31</v>
      </c>
      <c r="Z41" s="54">
        <v>31</v>
      </c>
      <c r="AA41" s="26" t="s">
        <v>32</v>
      </c>
      <c r="AB41" s="55">
        <v>42</v>
      </c>
      <c r="AC41" s="53" t="s">
        <v>31</v>
      </c>
      <c r="AD41" s="54">
        <v>36</v>
      </c>
      <c r="AE41" s="26" t="s">
        <v>32</v>
      </c>
      <c r="AF41" s="55">
        <v>34</v>
      </c>
    </row>
    <row r="42" spans="1:32" ht="10.5" customHeight="1" x14ac:dyDescent="0.2">
      <c r="A42" s="53" t="s">
        <v>33</v>
      </c>
      <c r="B42" s="54">
        <v>25</v>
      </c>
      <c r="C42" s="26" t="s">
        <v>34</v>
      </c>
      <c r="D42" s="55">
        <v>34</v>
      </c>
      <c r="E42" s="53" t="s">
        <v>33</v>
      </c>
      <c r="F42" s="54">
        <v>29</v>
      </c>
      <c r="G42" s="26" t="s">
        <v>34</v>
      </c>
      <c r="H42" s="55">
        <v>38</v>
      </c>
      <c r="I42" s="53" t="s">
        <v>33</v>
      </c>
      <c r="J42" s="54">
        <v>30</v>
      </c>
      <c r="K42" s="26" t="s">
        <v>34</v>
      </c>
      <c r="L42" s="55">
        <v>38</v>
      </c>
      <c r="M42" s="53" t="s">
        <v>33</v>
      </c>
      <c r="N42" s="54">
        <v>34</v>
      </c>
      <c r="O42" s="26" t="s">
        <v>34</v>
      </c>
      <c r="P42" s="55">
        <v>36</v>
      </c>
      <c r="Q42" s="53" t="s">
        <v>33</v>
      </c>
      <c r="R42" s="54">
        <v>37</v>
      </c>
      <c r="S42" s="26" t="s">
        <v>34</v>
      </c>
      <c r="T42" s="55">
        <v>35</v>
      </c>
      <c r="U42" s="53" t="s">
        <v>33</v>
      </c>
      <c r="V42" s="54">
        <v>41</v>
      </c>
      <c r="W42" s="26" t="s">
        <v>34</v>
      </c>
      <c r="X42" s="55">
        <v>38</v>
      </c>
      <c r="Y42" s="53" t="s">
        <v>33</v>
      </c>
      <c r="Z42" s="54">
        <v>34</v>
      </c>
      <c r="AA42" s="26" t="s">
        <v>34</v>
      </c>
      <c r="AB42" s="55">
        <v>30</v>
      </c>
      <c r="AC42" s="53" t="s">
        <v>33</v>
      </c>
      <c r="AD42" s="54">
        <v>35</v>
      </c>
      <c r="AE42" s="26" t="s">
        <v>34</v>
      </c>
      <c r="AF42" s="55">
        <v>31</v>
      </c>
    </row>
    <row r="43" spans="1:32" ht="10.5" customHeight="1" x14ac:dyDescent="0.2">
      <c r="A43" s="53" t="s">
        <v>35</v>
      </c>
      <c r="B43" s="54">
        <v>44</v>
      </c>
      <c r="C43" s="26" t="s">
        <v>36</v>
      </c>
      <c r="D43" s="55">
        <v>38</v>
      </c>
      <c r="E43" s="53" t="s">
        <v>35</v>
      </c>
      <c r="F43" s="54">
        <v>35</v>
      </c>
      <c r="G43" s="26" t="s">
        <v>36</v>
      </c>
      <c r="H43" s="55">
        <v>28</v>
      </c>
      <c r="I43" s="53" t="s">
        <v>35</v>
      </c>
      <c r="J43" s="54">
        <v>35</v>
      </c>
      <c r="K43" s="26" t="s">
        <v>36</v>
      </c>
      <c r="L43" s="55">
        <v>39</v>
      </c>
      <c r="M43" s="53" t="s">
        <v>35</v>
      </c>
      <c r="N43" s="54">
        <v>39</v>
      </c>
      <c r="O43" s="26" t="s">
        <v>36</v>
      </c>
      <c r="P43" s="55">
        <v>37</v>
      </c>
      <c r="Q43" s="53" t="s">
        <v>35</v>
      </c>
      <c r="R43" s="54">
        <v>32</v>
      </c>
      <c r="S43" s="26" t="s">
        <v>36</v>
      </c>
      <c r="T43" s="55">
        <v>43</v>
      </c>
      <c r="U43" s="53" t="s">
        <v>35</v>
      </c>
      <c r="V43" s="54">
        <v>33</v>
      </c>
      <c r="W43" s="26" t="s">
        <v>36</v>
      </c>
      <c r="X43" s="55">
        <v>33</v>
      </c>
      <c r="Y43" s="53" t="s">
        <v>35</v>
      </c>
      <c r="Z43" s="54">
        <v>39</v>
      </c>
      <c r="AA43" s="26" t="s">
        <v>36</v>
      </c>
      <c r="AB43" s="55">
        <v>37</v>
      </c>
      <c r="AC43" s="53" t="s">
        <v>35</v>
      </c>
      <c r="AD43" s="54">
        <v>34</v>
      </c>
      <c r="AE43" s="26" t="s">
        <v>36</v>
      </c>
      <c r="AF43" s="55">
        <v>36</v>
      </c>
    </row>
    <row r="44" spans="1:32" ht="10.5" customHeight="1" x14ac:dyDescent="0.2">
      <c r="A44" s="53" t="s">
        <v>37</v>
      </c>
      <c r="B44" s="54">
        <v>36</v>
      </c>
      <c r="C44" s="26" t="s">
        <v>38</v>
      </c>
      <c r="D44" s="55">
        <v>24</v>
      </c>
      <c r="E44" s="53" t="s">
        <v>37</v>
      </c>
      <c r="F44" s="54">
        <v>24</v>
      </c>
      <c r="G44" s="26" t="s">
        <v>38</v>
      </c>
      <c r="H44" s="55">
        <v>41</v>
      </c>
      <c r="I44" s="53" t="s">
        <v>37</v>
      </c>
      <c r="J44" s="54">
        <v>36</v>
      </c>
      <c r="K44" s="26" t="s">
        <v>38</v>
      </c>
      <c r="L44" s="55">
        <v>26</v>
      </c>
      <c r="M44" s="53" t="s">
        <v>37</v>
      </c>
      <c r="N44" s="54">
        <v>42</v>
      </c>
      <c r="O44" s="26" t="s">
        <v>38</v>
      </c>
      <c r="P44" s="55">
        <v>40</v>
      </c>
      <c r="Q44" s="53" t="s">
        <v>37</v>
      </c>
      <c r="R44" s="54">
        <v>28</v>
      </c>
      <c r="S44" s="26" t="s">
        <v>38</v>
      </c>
      <c r="T44" s="55">
        <v>30</v>
      </c>
      <c r="U44" s="53" t="s">
        <v>37</v>
      </c>
      <c r="V44" s="54">
        <v>35</v>
      </c>
      <c r="W44" s="26" t="s">
        <v>38</v>
      </c>
      <c r="X44" s="55">
        <v>31</v>
      </c>
      <c r="Y44" s="53" t="s">
        <v>37</v>
      </c>
      <c r="Z44" s="54">
        <v>40</v>
      </c>
      <c r="AA44" s="26" t="s">
        <v>38</v>
      </c>
      <c r="AB44" s="55">
        <v>33</v>
      </c>
      <c r="AC44" s="53" t="s">
        <v>37</v>
      </c>
      <c r="AD44" s="54">
        <v>36</v>
      </c>
      <c r="AE44" s="26" t="s">
        <v>38</v>
      </c>
      <c r="AF44" s="55">
        <v>38</v>
      </c>
    </row>
    <row r="45" spans="1:32" ht="10.5" customHeight="1" x14ac:dyDescent="0.2">
      <c r="A45" s="53" t="s">
        <v>39</v>
      </c>
      <c r="B45" s="54">
        <v>39</v>
      </c>
      <c r="C45" s="26" t="s">
        <v>40</v>
      </c>
      <c r="D45" s="55">
        <v>33</v>
      </c>
      <c r="E45" s="53" t="s">
        <v>39</v>
      </c>
      <c r="F45" s="54">
        <v>44</v>
      </c>
      <c r="G45" s="26" t="s">
        <v>40</v>
      </c>
      <c r="H45" s="55">
        <v>39</v>
      </c>
      <c r="I45" s="53" t="s">
        <v>39</v>
      </c>
      <c r="J45" s="54">
        <v>27</v>
      </c>
      <c r="K45" s="26" t="s">
        <v>40</v>
      </c>
      <c r="L45" s="55">
        <v>30</v>
      </c>
      <c r="M45" s="53" t="s">
        <v>39</v>
      </c>
      <c r="N45" s="54">
        <v>35</v>
      </c>
      <c r="O45" s="26" t="s">
        <v>40</v>
      </c>
      <c r="P45" s="55">
        <v>30</v>
      </c>
      <c r="Q45" s="53" t="s">
        <v>39</v>
      </c>
      <c r="R45" s="54">
        <v>36</v>
      </c>
      <c r="S45" s="26" t="s">
        <v>40</v>
      </c>
      <c r="T45" s="55">
        <v>32</v>
      </c>
      <c r="U45" s="53" t="s">
        <v>39</v>
      </c>
      <c r="V45" s="54">
        <v>30</v>
      </c>
      <c r="W45" s="26" t="s">
        <v>40</v>
      </c>
      <c r="X45" s="55">
        <v>32</v>
      </c>
      <c r="Y45" s="53" t="s">
        <v>39</v>
      </c>
      <c r="Z45" s="54">
        <v>33</v>
      </c>
      <c r="AA45" s="26" t="s">
        <v>40</v>
      </c>
      <c r="AB45" s="55">
        <v>36</v>
      </c>
      <c r="AC45" s="53" t="s">
        <v>39</v>
      </c>
      <c r="AD45" s="54">
        <v>40</v>
      </c>
      <c r="AE45" s="26" t="s">
        <v>40</v>
      </c>
      <c r="AF45" s="55">
        <v>36</v>
      </c>
    </row>
    <row r="46" spans="1:32" ht="10.5" customHeight="1" x14ac:dyDescent="0.2">
      <c r="A46" s="53" t="s">
        <v>41</v>
      </c>
      <c r="B46" s="54">
        <v>41</v>
      </c>
      <c r="C46" s="26" t="s">
        <v>42</v>
      </c>
      <c r="D46" s="55">
        <v>43</v>
      </c>
      <c r="E46" s="53" t="s">
        <v>41</v>
      </c>
      <c r="F46" s="54">
        <v>42</v>
      </c>
      <c r="G46" s="26" t="s">
        <v>42</v>
      </c>
      <c r="H46" s="55">
        <v>24</v>
      </c>
      <c r="I46" s="53" t="s">
        <v>41</v>
      </c>
      <c r="J46" s="54">
        <v>25</v>
      </c>
      <c r="K46" s="26" t="s">
        <v>42</v>
      </c>
      <c r="L46" s="55">
        <v>38</v>
      </c>
      <c r="M46" s="53" t="s">
        <v>41</v>
      </c>
      <c r="N46" s="54">
        <v>39</v>
      </c>
      <c r="O46" s="26" t="s">
        <v>42</v>
      </c>
      <c r="P46" s="55">
        <v>37</v>
      </c>
      <c r="Q46" s="53" t="s">
        <v>41</v>
      </c>
      <c r="R46" s="54">
        <v>38</v>
      </c>
      <c r="S46" s="26" t="s">
        <v>42</v>
      </c>
      <c r="T46" s="55">
        <v>36</v>
      </c>
      <c r="U46" s="53" t="s">
        <v>41</v>
      </c>
      <c r="V46" s="54">
        <v>36</v>
      </c>
      <c r="W46" s="26" t="s">
        <v>42</v>
      </c>
      <c r="X46" s="55">
        <v>40</v>
      </c>
      <c r="Y46" s="53" t="s">
        <v>41</v>
      </c>
      <c r="Z46" s="54">
        <v>45</v>
      </c>
      <c r="AA46" s="26" t="s">
        <v>42</v>
      </c>
      <c r="AB46" s="55">
        <v>45</v>
      </c>
      <c r="AC46" s="53" t="s">
        <v>41</v>
      </c>
      <c r="AD46" s="54">
        <v>33</v>
      </c>
      <c r="AE46" s="26" t="s">
        <v>42</v>
      </c>
      <c r="AF46" s="55">
        <v>37</v>
      </c>
    </row>
    <row r="47" spans="1:32" ht="10.5" customHeight="1" x14ac:dyDescent="0.2">
      <c r="A47" s="53" t="s">
        <v>43</v>
      </c>
      <c r="B47" s="54">
        <v>36</v>
      </c>
      <c r="C47" s="26" t="s">
        <v>44</v>
      </c>
      <c r="D47" s="55">
        <v>35</v>
      </c>
      <c r="E47" s="53" t="s">
        <v>43</v>
      </c>
      <c r="F47" s="54">
        <v>26</v>
      </c>
      <c r="G47" s="26" t="s">
        <v>44</v>
      </c>
      <c r="H47" s="55">
        <v>37</v>
      </c>
      <c r="I47" s="53" t="s">
        <v>43</v>
      </c>
      <c r="J47" s="54">
        <v>31</v>
      </c>
      <c r="K47" s="26" t="s">
        <v>44</v>
      </c>
      <c r="L47" s="55">
        <v>26</v>
      </c>
      <c r="M47" s="53" t="s">
        <v>43</v>
      </c>
      <c r="N47" s="54">
        <v>30</v>
      </c>
      <c r="O47" s="26" t="s">
        <v>44</v>
      </c>
      <c r="P47" s="55">
        <v>29</v>
      </c>
      <c r="Q47" s="53" t="s">
        <v>43</v>
      </c>
      <c r="R47" s="54">
        <v>43</v>
      </c>
      <c r="S47" s="26" t="s">
        <v>44</v>
      </c>
      <c r="T47" s="55">
        <v>45</v>
      </c>
      <c r="U47" s="53" t="s">
        <v>43</v>
      </c>
      <c r="V47" s="54">
        <v>27</v>
      </c>
      <c r="W47" s="26" t="s">
        <v>44</v>
      </c>
      <c r="X47" s="55">
        <v>37</v>
      </c>
      <c r="Y47" s="53" t="s">
        <v>43</v>
      </c>
      <c r="Z47" s="54">
        <v>38</v>
      </c>
      <c r="AA47" s="26" t="s">
        <v>44</v>
      </c>
      <c r="AB47" s="55">
        <v>29</v>
      </c>
      <c r="AC47" s="53" t="s">
        <v>43</v>
      </c>
      <c r="AD47" s="54">
        <v>46</v>
      </c>
      <c r="AE47" s="26" t="s">
        <v>44</v>
      </c>
      <c r="AF47" s="55">
        <v>34</v>
      </c>
    </row>
    <row r="48" spans="1:32" ht="10.5" customHeight="1" x14ac:dyDescent="0.2">
      <c r="A48" s="53" t="s">
        <v>45</v>
      </c>
      <c r="B48" s="54">
        <v>43</v>
      </c>
      <c r="C48" s="26" t="s">
        <v>46</v>
      </c>
      <c r="D48" s="55">
        <v>41</v>
      </c>
      <c r="E48" s="53" t="s">
        <v>45</v>
      </c>
      <c r="F48" s="54">
        <v>28</v>
      </c>
      <c r="G48" s="26" t="s">
        <v>46</v>
      </c>
      <c r="H48" s="55">
        <v>29</v>
      </c>
      <c r="I48" s="53" t="s">
        <v>45</v>
      </c>
      <c r="J48" s="54">
        <v>37</v>
      </c>
      <c r="K48" s="26" t="s">
        <v>46</v>
      </c>
      <c r="L48" s="55">
        <v>42</v>
      </c>
      <c r="M48" s="53" t="s">
        <v>45</v>
      </c>
      <c r="N48" s="54">
        <v>38</v>
      </c>
      <c r="O48" s="26" t="s">
        <v>46</v>
      </c>
      <c r="P48" s="55">
        <v>36</v>
      </c>
      <c r="Q48" s="53" t="s">
        <v>45</v>
      </c>
      <c r="R48" s="54">
        <v>36</v>
      </c>
      <c r="S48" s="26" t="s">
        <v>46</v>
      </c>
      <c r="T48" s="55">
        <v>37</v>
      </c>
      <c r="U48" s="53" t="s">
        <v>45</v>
      </c>
      <c r="V48" s="54">
        <v>30</v>
      </c>
      <c r="W48" s="26" t="s">
        <v>46</v>
      </c>
      <c r="X48" s="55">
        <v>38</v>
      </c>
      <c r="Y48" s="53" t="s">
        <v>45</v>
      </c>
      <c r="Z48" s="54">
        <v>29</v>
      </c>
      <c r="AA48" s="26" t="s">
        <v>46</v>
      </c>
      <c r="AB48" s="55">
        <v>40</v>
      </c>
      <c r="AC48" s="53" t="s">
        <v>45</v>
      </c>
      <c r="AD48" s="54">
        <v>30</v>
      </c>
      <c r="AE48" s="26" t="s">
        <v>46</v>
      </c>
      <c r="AF48" s="55">
        <v>38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1322</v>
      </c>
      <c r="B50" s="35"/>
      <c r="C50" s="31"/>
      <c r="D50" s="40"/>
      <c r="E50" s="32">
        <f>SUM(F31:F48)+SUM(H31:H48)</f>
        <v>1184</v>
      </c>
      <c r="F50" s="35"/>
      <c r="G50" s="32"/>
      <c r="H50" s="31"/>
      <c r="I50" s="32">
        <f>SUM(J31:J48)+SUM(L31:L48)</f>
        <v>1260</v>
      </c>
      <c r="J50" s="35"/>
      <c r="K50" s="31"/>
      <c r="L50" s="40"/>
      <c r="M50" s="32">
        <f>SUM(N31:N48)+SUM(P31:P48)</f>
        <v>1286</v>
      </c>
      <c r="N50" s="35"/>
      <c r="O50" s="32"/>
      <c r="P50" s="31"/>
      <c r="Q50" s="32">
        <f>SUM(R31:R48)+SUM(T31:T48)</f>
        <v>1313</v>
      </c>
      <c r="R50" s="35"/>
      <c r="S50" s="31"/>
      <c r="T50" s="40"/>
      <c r="U50" s="32">
        <f>SUM(V31:V48)+SUM(X31:X48)</f>
        <v>1212</v>
      </c>
      <c r="V50" s="35"/>
      <c r="W50" s="32"/>
      <c r="X50" s="31"/>
      <c r="Y50" s="32">
        <f>SUM(Z31:Z48)+SUM(AB31:AB48)</f>
        <v>1277</v>
      </c>
      <c r="Z50" s="35"/>
      <c r="AA50" s="31"/>
      <c r="AB50" s="40"/>
      <c r="AC50" s="32">
        <f>SUM(AD31:AD48)+SUM(AF31:AF48)</f>
        <v>1307</v>
      </c>
      <c r="AD50" s="35"/>
      <c r="AE50" s="32"/>
      <c r="AF50" s="31"/>
    </row>
    <row r="51" spans="1:32" ht="13.5" customHeight="1" x14ac:dyDescent="0.2">
      <c r="A51" s="607" t="s">
        <v>753</v>
      </c>
      <c r="B51" s="608"/>
      <c r="C51" s="608"/>
      <c r="D51" s="608"/>
      <c r="E51" s="608"/>
      <c r="F51" s="608"/>
      <c r="G51" s="608"/>
      <c r="H51" s="609"/>
      <c r="I51" s="188" t="s">
        <v>754</v>
      </c>
      <c r="J51" s="189"/>
      <c r="K51" s="189"/>
      <c r="L51" s="189"/>
      <c r="M51" s="189"/>
      <c r="N51" s="189"/>
      <c r="O51" s="189"/>
      <c r="P51" s="190"/>
      <c r="Q51" s="604" t="s">
        <v>755</v>
      </c>
      <c r="R51" s="605"/>
      <c r="S51" s="605"/>
      <c r="T51" s="605"/>
      <c r="U51" s="605"/>
      <c r="V51" s="605"/>
      <c r="W51" s="605"/>
      <c r="X51" s="606"/>
      <c r="Z51" s="43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940</v>
      </c>
      <c r="H52" s="48"/>
      <c r="J52" s="47"/>
      <c r="K52" s="144" t="s">
        <v>271</v>
      </c>
      <c r="L52" s="145"/>
      <c r="M52" s="145"/>
      <c r="N52" s="49" t="s">
        <v>958</v>
      </c>
      <c r="P52" s="48"/>
      <c r="Q52" s="50"/>
      <c r="R52" s="47"/>
      <c r="S52" s="144" t="s">
        <v>271</v>
      </c>
      <c r="T52" s="145"/>
      <c r="U52" s="145"/>
      <c r="V52" s="49" t="s">
        <v>906</v>
      </c>
      <c r="X52" s="48"/>
      <c r="Z52" s="148" t="s">
        <v>869</v>
      </c>
      <c r="AA52" s="149"/>
      <c r="AB52" s="149"/>
      <c r="AC52" s="149"/>
      <c r="AD52" s="150"/>
    </row>
    <row r="53" spans="1:32" ht="10.5" customHeight="1" x14ac:dyDescent="0.2">
      <c r="A53" s="29"/>
      <c r="C53" s="144" t="s">
        <v>595</v>
      </c>
      <c r="D53" s="145"/>
      <c r="E53" s="145"/>
      <c r="F53" s="49" t="s">
        <v>925</v>
      </c>
      <c r="G53" s="32"/>
      <c r="H53" s="33"/>
      <c r="I53" s="29"/>
      <c r="K53" s="144" t="s">
        <v>595</v>
      </c>
      <c r="L53" s="145"/>
      <c r="M53" s="145"/>
      <c r="N53" s="38" t="s">
        <v>955</v>
      </c>
      <c r="O53" s="32"/>
      <c r="P53" s="33"/>
      <c r="Q53" s="29"/>
      <c r="S53" s="144" t="s">
        <v>595</v>
      </c>
      <c r="T53" s="145"/>
      <c r="U53" s="145"/>
      <c r="V53" s="38" t="s">
        <v>918</v>
      </c>
      <c r="W53" s="32"/>
      <c r="X53" s="33"/>
      <c r="Z53" s="151" t="s">
        <v>976</v>
      </c>
      <c r="AA53" s="152"/>
      <c r="AB53" s="86"/>
      <c r="AC53" s="153" t="s">
        <v>10</v>
      </c>
      <c r="AD53" s="154"/>
    </row>
    <row r="54" spans="1:32" ht="10.5" customHeight="1" x14ac:dyDescent="0.2">
      <c r="A54" s="29"/>
      <c r="C54" s="144" t="s">
        <v>596</v>
      </c>
      <c r="D54" s="145"/>
      <c r="E54" s="145"/>
      <c r="F54" s="49">
        <v>6</v>
      </c>
      <c r="G54" s="32"/>
      <c r="H54" s="33"/>
      <c r="I54" s="29"/>
      <c r="K54" s="144" t="s">
        <v>596</v>
      </c>
      <c r="L54" s="145"/>
      <c r="M54" s="145"/>
      <c r="N54" s="49">
        <v>6</v>
      </c>
      <c r="O54" s="32"/>
      <c r="P54" s="33"/>
      <c r="Q54" s="29"/>
      <c r="S54" s="144" t="s">
        <v>596</v>
      </c>
      <c r="T54" s="145"/>
      <c r="U54" s="145"/>
      <c r="V54" s="49">
        <v>6</v>
      </c>
      <c r="W54" s="32"/>
      <c r="X54" s="33"/>
      <c r="Z54" s="151" t="s">
        <v>977</v>
      </c>
      <c r="AA54" s="152"/>
      <c r="AB54" s="87"/>
      <c r="AC54" s="153" t="s">
        <v>977</v>
      </c>
      <c r="AD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3"/>
      <c r="Z55" s="46" t="s">
        <v>978</v>
      </c>
      <c r="AA55" s="47"/>
      <c r="AB55" s="47"/>
      <c r="AC55" s="137">
        <v>5</v>
      </c>
      <c r="AD55" s="138"/>
    </row>
    <row r="56" spans="1:32" ht="10.5" customHeight="1" x14ac:dyDescent="0.2">
      <c r="A56" s="53" t="s">
        <v>11</v>
      </c>
      <c r="B56" s="54">
        <v>34</v>
      </c>
      <c r="C56" s="26" t="s">
        <v>12</v>
      </c>
      <c r="D56" s="55">
        <v>35</v>
      </c>
      <c r="E56" s="53" t="s">
        <v>11</v>
      </c>
      <c r="F56" s="54">
        <v>22</v>
      </c>
      <c r="G56" s="26" t="s">
        <v>12</v>
      </c>
      <c r="H56" s="55">
        <v>39</v>
      </c>
      <c r="I56" s="53" t="s">
        <v>11</v>
      </c>
      <c r="J56" s="54">
        <v>33</v>
      </c>
      <c r="K56" s="26" t="s">
        <v>12</v>
      </c>
      <c r="L56" s="55">
        <v>38</v>
      </c>
      <c r="M56" s="53" t="s">
        <v>11</v>
      </c>
      <c r="N56" s="54">
        <v>45</v>
      </c>
      <c r="O56" s="26" t="s">
        <v>12</v>
      </c>
      <c r="P56" s="55">
        <v>43</v>
      </c>
      <c r="Q56" s="53" t="s">
        <v>11</v>
      </c>
      <c r="R56" s="54">
        <v>37</v>
      </c>
      <c r="S56" s="26" t="s">
        <v>12</v>
      </c>
      <c r="T56" s="55">
        <v>39</v>
      </c>
      <c r="U56" s="53" t="s">
        <v>11</v>
      </c>
      <c r="V56" s="54">
        <v>40</v>
      </c>
      <c r="W56" s="26" t="s">
        <v>12</v>
      </c>
      <c r="X56" s="55">
        <v>32</v>
      </c>
      <c r="Z56" s="46" t="s">
        <v>867</v>
      </c>
      <c r="AA56" s="47"/>
      <c r="AB56" s="47"/>
      <c r="AC56" s="137">
        <v>6</v>
      </c>
      <c r="AD56" s="138"/>
    </row>
    <row r="57" spans="1:32" ht="10.5" customHeight="1" x14ac:dyDescent="0.2">
      <c r="A57" s="53" t="s">
        <v>13</v>
      </c>
      <c r="B57" s="54">
        <v>30</v>
      </c>
      <c r="C57" s="26" t="s">
        <v>14</v>
      </c>
      <c r="D57" s="55">
        <v>44</v>
      </c>
      <c r="E57" s="53" t="s">
        <v>13</v>
      </c>
      <c r="F57" s="54">
        <v>25</v>
      </c>
      <c r="G57" s="26" t="s">
        <v>14</v>
      </c>
      <c r="H57" s="55">
        <v>41</v>
      </c>
      <c r="I57" s="53" t="s">
        <v>13</v>
      </c>
      <c r="J57" s="54">
        <v>37</v>
      </c>
      <c r="K57" s="26" t="s">
        <v>14</v>
      </c>
      <c r="L57" s="55">
        <v>46</v>
      </c>
      <c r="M57" s="53" t="s">
        <v>13</v>
      </c>
      <c r="N57" s="54">
        <v>42</v>
      </c>
      <c r="O57" s="26" t="s">
        <v>14</v>
      </c>
      <c r="P57" s="55">
        <v>36</v>
      </c>
      <c r="Q57" s="53" t="s">
        <v>13</v>
      </c>
      <c r="R57" s="54">
        <v>27</v>
      </c>
      <c r="S57" s="26" t="s">
        <v>14</v>
      </c>
      <c r="T57" s="55">
        <v>26</v>
      </c>
      <c r="U57" s="53" t="s">
        <v>13</v>
      </c>
      <c r="V57" s="54">
        <v>27</v>
      </c>
      <c r="W57" s="26" t="s">
        <v>14</v>
      </c>
      <c r="X57" s="55">
        <v>42</v>
      </c>
      <c r="Z57" s="46" t="s">
        <v>868</v>
      </c>
      <c r="AA57" s="47"/>
      <c r="AB57" s="47"/>
      <c r="AC57" s="137">
        <v>7</v>
      </c>
      <c r="AD57" s="138"/>
    </row>
    <row r="58" spans="1:32" ht="10.5" customHeight="1" x14ac:dyDescent="0.2">
      <c r="A58" s="53" t="s">
        <v>15</v>
      </c>
      <c r="B58" s="54">
        <v>37</v>
      </c>
      <c r="C58" s="26" t="s">
        <v>16</v>
      </c>
      <c r="D58" s="55">
        <v>42</v>
      </c>
      <c r="E58" s="53" t="s">
        <v>15</v>
      </c>
      <c r="F58" s="54">
        <v>23</v>
      </c>
      <c r="G58" s="26" t="s">
        <v>16</v>
      </c>
      <c r="H58" s="55">
        <v>36</v>
      </c>
      <c r="I58" s="53" t="s">
        <v>15</v>
      </c>
      <c r="J58" s="54">
        <v>45</v>
      </c>
      <c r="K58" s="26" t="s">
        <v>16</v>
      </c>
      <c r="L58" s="55">
        <v>33</v>
      </c>
      <c r="M58" s="53" t="s">
        <v>15</v>
      </c>
      <c r="N58" s="54">
        <v>41</v>
      </c>
      <c r="O58" s="26" t="s">
        <v>16</v>
      </c>
      <c r="P58" s="55">
        <v>50</v>
      </c>
      <c r="Q58" s="53" t="s">
        <v>15</v>
      </c>
      <c r="R58" s="54">
        <v>32</v>
      </c>
      <c r="S58" s="26" t="s">
        <v>16</v>
      </c>
      <c r="T58" s="55">
        <v>31</v>
      </c>
      <c r="U58" s="53" t="s">
        <v>15</v>
      </c>
      <c r="V58" s="54">
        <v>39</v>
      </c>
      <c r="W58" s="26" t="s">
        <v>16</v>
      </c>
      <c r="X58" s="55">
        <v>39</v>
      </c>
      <c r="Z58" s="46" t="s">
        <v>870</v>
      </c>
      <c r="AA58" s="47"/>
      <c r="AB58" s="47"/>
      <c r="AC58" s="137">
        <v>8</v>
      </c>
      <c r="AD58" s="138"/>
    </row>
    <row r="59" spans="1:32" ht="10.5" customHeight="1" x14ac:dyDescent="0.2">
      <c r="A59" s="53" t="s">
        <v>17</v>
      </c>
      <c r="B59" s="54">
        <v>38</v>
      </c>
      <c r="C59" s="26" t="s">
        <v>18</v>
      </c>
      <c r="D59" s="55">
        <v>34</v>
      </c>
      <c r="E59" s="53" t="s">
        <v>17</v>
      </c>
      <c r="F59" s="54">
        <v>41</v>
      </c>
      <c r="G59" s="26" t="s">
        <v>18</v>
      </c>
      <c r="H59" s="55">
        <v>32</v>
      </c>
      <c r="I59" s="53" t="s">
        <v>17</v>
      </c>
      <c r="J59" s="54">
        <v>36</v>
      </c>
      <c r="K59" s="26" t="s">
        <v>18</v>
      </c>
      <c r="L59" s="55">
        <v>31</v>
      </c>
      <c r="M59" s="53" t="s">
        <v>17</v>
      </c>
      <c r="N59" s="54">
        <v>34</v>
      </c>
      <c r="O59" s="26" t="s">
        <v>18</v>
      </c>
      <c r="P59" s="55">
        <v>38</v>
      </c>
      <c r="Q59" s="53" t="s">
        <v>17</v>
      </c>
      <c r="R59" s="54">
        <v>36</v>
      </c>
      <c r="S59" s="26" t="s">
        <v>18</v>
      </c>
      <c r="T59" s="55">
        <v>35</v>
      </c>
      <c r="U59" s="53" t="s">
        <v>17</v>
      </c>
      <c r="V59" s="54">
        <v>23</v>
      </c>
      <c r="W59" s="26" t="s">
        <v>18</v>
      </c>
      <c r="X59" s="55">
        <v>26</v>
      </c>
      <c r="Z59" s="46" t="s">
        <v>871</v>
      </c>
      <c r="AA59" s="47"/>
      <c r="AB59" s="47"/>
      <c r="AC59" s="137">
        <v>9</v>
      </c>
      <c r="AD59" s="138"/>
    </row>
    <row r="60" spans="1:32" ht="10.5" customHeight="1" x14ac:dyDescent="0.2">
      <c r="A60" s="53" t="s">
        <v>19</v>
      </c>
      <c r="B60" s="54">
        <v>40</v>
      </c>
      <c r="C60" s="26" t="s">
        <v>20</v>
      </c>
      <c r="D60" s="55">
        <v>33</v>
      </c>
      <c r="E60" s="53" t="s">
        <v>19</v>
      </c>
      <c r="F60" s="54">
        <v>32</v>
      </c>
      <c r="G60" s="26" t="s">
        <v>20</v>
      </c>
      <c r="H60" s="55">
        <v>37</v>
      </c>
      <c r="I60" s="53" t="s">
        <v>19</v>
      </c>
      <c r="J60" s="54">
        <v>35</v>
      </c>
      <c r="K60" s="26" t="s">
        <v>20</v>
      </c>
      <c r="L60" s="55">
        <v>38</v>
      </c>
      <c r="M60" s="53" t="s">
        <v>19</v>
      </c>
      <c r="N60" s="54">
        <v>49</v>
      </c>
      <c r="O60" s="26" t="s">
        <v>20</v>
      </c>
      <c r="P60" s="55">
        <v>42</v>
      </c>
      <c r="Q60" s="53" t="s">
        <v>19</v>
      </c>
      <c r="R60" s="54">
        <v>33</v>
      </c>
      <c r="S60" s="26" t="s">
        <v>20</v>
      </c>
      <c r="T60" s="55">
        <v>27</v>
      </c>
      <c r="U60" s="53" t="s">
        <v>19</v>
      </c>
      <c r="V60" s="54">
        <v>34</v>
      </c>
      <c r="W60" s="26" t="s">
        <v>20</v>
      </c>
      <c r="X60" s="55">
        <v>35</v>
      </c>
      <c r="Z60" s="46" t="s">
        <v>872</v>
      </c>
      <c r="AA60" s="47"/>
      <c r="AB60" s="47"/>
      <c r="AC60" s="137">
        <v>10</v>
      </c>
      <c r="AD60" s="138"/>
    </row>
    <row r="61" spans="1:32" ht="10.5" customHeight="1" x14ac:dyDescent="0.2">
      <c r="A61" s="53" t="s">
        <v>21</v>
      </c>
      <c r="B61" s="54">
        <v>36</v>
      </c>
      <c r="C61" s="26" t="s">
        <v>22</v>
      </c>
      <c r="D61" s="55">
        <v>35</v>
      </c>
      <c r="E61" s="53" t="s">
        <v>21</v>
      </c>
      <c r="F61" s="54">
        <v>31</v>
      </c>
      <c r="G61" s="26" t="s">
        <v>22</v>
      </c>
      <c r="H61" s="55">
        <v>42</v>
      </c>
      <c r="I61" s="53" t="s">
        <v>21</v>
      </c>
      <c r="J61" s="54">
        <v>41</v>
      </c>
      <c r="K61" s="26" t="s">
        <v>22</v>
      </c>
      <c r="L61" s="55">
        <v>45</v>
      </c>
      <c r="M61" s="53" t="s">
        <v>21</v>
      </c>
      <c r="N61" s="54">
        <v>37</v>
      </c>
      <c r="O61" s="26" t="s">
        <v>22</v>
      </c>
      <c r="P61" s="55">
        <v>35</v>
      </c>
      <c r="Q61" s="53" t="s">
        <v>21</v>
      </c>
      <c r="R61" s="54">
        <v>42</v>
      </c>
      <c r="S61" s="26" t="s">
        <v>22</v>
      </c>
      <c r="T61" s="55">
        <v>41</v>
      </c>
      <c r="U61" s="53" t="s">
        <v>21</v>
      </c>
      <c r="V61" s="54">
        <v>29</v>
      </c>
      <c r="W61" s="26" t="s">
        <v>22</v>
      </c>
      <c r="X61" s="55">
        <v>24</v>
      </c>
      <c r="Z61" s="88" t="s">
        <v>873</v>
      </c>
      <c r="AA61" s="47"/>
      <c r="AB61" s="47"/>
      <c r="AC61" s="137">
        <v>11</v>
      </c>
      <c r="AD61" s="138"/>
    </row>
    <row r="62" spans="1:32" ht="10.5" customHeight="1" x14ac:dyDescent="0.2">
      <c r="A62" s="53" t="s">
        <v>23</v>
      </c>
      <c r="B62" s="54">
        <v>33</v>
      </c>
      <c r="C62" s="26" t="s">
        <v>24</v>
      </c>
      <c r="D62" s="55">
        <v>38</v>
      </c>
      <c r="E62" s="53" t="s">
        <v>23</v>
      </c>
      <c r="F62" s="54">
        <v>35</v>
      </c>
      <c r="G62" s="26" t="s">
        <v>24</v>
      </c>
      <c r="H62" s="55">
        <v>23</v>
      </c>
      <c r="I62" s="53" t="s">
        <v>23</v>
      </c>
      <c r="J62" s="54">
        <v>37</v>
      </c>
      <c r="K62" s="26" t="s">
        <v>24</v>
      </c>
      <c r="L62" s="55">
        <v>36</v>
      </c>
      <c r="M62" s="53" t="s">
        <v>23</v>
      </c>
      <c r="N62" s="54">
        <v>40</v>
      </c>
      <c r="O62" s="26" t="s">
        <v>24</v>
      </c>
      <c r="P62" s="55">
        <v>39</v>
      </c>
      <c r="Q62" s="53" t="s">
        <v>23</v>
      </c>
      <c r="R62" s="54">
        <v>34</v>
      </c>
      <c r="S62" s="26" t="s">
        <v>24</v>
      </c>
      <c r="T62" s="55">
        <v>30</v>
      </c>
      <c r="U62" s="53" t="s">
        <v>23</v>
      </c>
      <c r="V62" s="54">
        <v>31</v>
      </c>
      <c r="W62" s="26" t="s">
        <v>24</v>
      </c>
      <c r="X62" s="55">
        <v>34</v>
      </c>
      <c r="Z62" s="88" t="s">
        <v>874</v>
      </c>
      <c r="AA62" s="47"/>
      <c r="AB62" s="47"/>
      <c r="AC62" s="137">
        <v>12</v>
      </c>
      <c r="AD62" s="138"/>
    </row>
    <row r="63" spans="1:32" ht="10.5" customHeight="1" x14ac:dyDescent="0.2">
      <c r="A63" s="53" t="s">
        <v>25</v>
      </c>
      <c r="B63" s="54">
        <v>45</v>
      </c>
      <c r="C63" s="26" t="s">
        <v>26</v>
      </c>
      <c r="D63" s="55">
        <v>34</v>
      </c>
      <c r="E63" s="53" t="s">
        <v>25</v>
      </c>
      <c r="F63" s="54">
        <v>37</v>
      </c>
      <c r="G63" s="26" t="s">
        <v>26</v>
      </c>
      <c r="H63" s="55">
        <v>26</v>
      </c>
      <c r="I63" s="53" t="s">
        <v>25</v>
      </c>
      <c r="J63" s="54">
        <v>45</v>
      </c>
      <c r="K63" s="26" t="s">
        <v>26</v>
      </c>
      <c r="L63" s="55">
        <v>42</v>
      </c>
      <c r="M63" s="53" t="s">
        <v>25</v>
      </c>
      <c r="N63" s="54">
        <v>34</v>
      </c>
      <c r="O63" s="26" t="s">
        <v>26</v>
      </c>
      <c r="P63" s="55">
        <v>53</v>
      </c>
      <c r="Q63" s="53" t="s">
        <v>25</v>
      </c>
      <c r="R63" s="54">
        <v>28</v>
      </c>
      <c r="S63" s="26" t="s">
        <v>26</v>
      </c>
      <c r="T63" s="55">
        <v>28</v>
      </c>
      <c r="U63" s="53" t="s">
        <v>25</v>
      </c>
      <c r="V63" s="54">
        <v>39</v>
      </c>
      <c r="W63" s="26" t="s">
        <v>26</v>
      </c>
      <c r="X63" s="55">
        <v>32</v>
      </c>
      <c r="Z63" s="88" t="s">
        <v>875</v>
      </c>
      <c r="AA63" s="47"/>
      <c r="AB63" s="47"/>
      <c r="AC63" s="137">
        <v>13</v>
      </c>
      <c r="AD63" s="138"/>
    </row>
    <row r="64" spans="1:32" ht="10.5" customHeight="1" x14ac:dyDescent="0.2">
      <c r="A64" s="53" t="s">
        <v>27</v>
      </c>
      <c r="B64" s="54">
        <v>42</v>
      </c>
      <c r="C64" s="26" t="s">
        <v>28</v>
      </c>
      <c r="D64" s="55">
        <v>37</v>
      </c>
      <c r="E64" s="53" t="s">
        <v>27</v>
      </c>
      <c r="F64" s="54">
        <v>33</v>
      </c>
      <c r="G64" s="26" t="s">
        <v>28</v>
      </c>
      <c r="H64" s="55">
        <v>24</v>
      </c>
      <c r="I64" s="53" t="s">
        <v>27</v>
      </c>
      <c r="J64" s="54">
        <v>34</v>
      </c>
      <c r="K64" s="26" t="s">
        <v>28</v>
      </c>
      <c r="L64" s="55">
        <v>45</v>
      </c>
      <c r="M64" s="53" t="s">
        <v>27</v>
      </c>
      <c r="N64" s="54">
        <v>33</v>
      </c>
      <c r="O64" s="26" t="s">
        <v>28</v>
      </c>
      <c r="P64" s="55">
        <v>34</v>
      </c>
      <c r="Q64" s="53" t="s">
        <v>27</v>
      </c>
      <c r="R64" s="54">
        <v>35</v>
      </c>
      <c r="S64" s="26" t="s">
        <v>28</v>
      </c>
      <c r="T64" s="55">
        <v>33</v>
      </c>
      <c r="U64" s="53" t="s">
        <v>27</v>
      </c>
      <c r="V64" s="54">
        <v>33</v>
      </c>
      <c r="W64" s="26" t="s">
        <v>28</v>
      </c>
      <c r="X64" s="55">
        <v>30</v>
      </c>
      <c r="Z64" s="88" t="s">
        <v>876</v>
      </c>
      <c r="AA64" s="47"/>
      <c r="AB64" s="47"/>
      <c r="AC64" s="137">
        <v>14</v>
      </c>
      <c r="AD64" s="138"/>
    </row>
    <row r="65" spans="1:30" ht="10.5" customHeight="1" x14ac:dyDescent="0.2">
      <c r="A65" s="53" t="s">
        <v>29</v>
      </c>
      <c r="B65" s="54">
        <v>34</v>
      </c>
      <c r="C65" s="26" t="s">
        <v>30</v>
      </c>
      <c r="D65" s="55">
        <v>39</v>
      </c>
      <c r="E65" s="53" t="s">
        <v>29</v>
      </c>
      <c r="F65" s="54">
        <v>29</v>
      </c>
      <c r="G65" s="26" t="s">
        <v>30</v>
      </c>
      <c r="H65" s="55">
        <v>42</v>
      </c>
      <c r="I65" s="53" t="s">
        <v>29</v>
      </c>
      <c r="J65" s="54">
        <v>32</v>
      </c>
      <c r="K65" s="26" t="s">
        <v>30</v>
      </c>
      <c r="L65" s="55">
        <v>37</v>
      </c>
      <c r="M65" s="53" t="s">
        <v>29</v>
      </c>
      <c r="N65" s="54">
        <v>51</v>
      </c>
      <c r="O65" s="26" t="s">
        <v>30</v>
      </c>
      <c r="P65" s="55">
        <v>42</v>
      </c>
      <c r="Q65" s="53" t="s">
        <v>29</v>
      </c>
      <c r="R65" s="54">
        <v>31</v>
      </c>
      <c r="S65" s="26" t="s">
        <v>30</v>
      </c>
      <c r="T65" s="55">
        <v>27</v>
      </c>
      <c r="U65" s="53" t="s">
        <v>29</v>
      </c>
      <c r="V65" s="54">
        <v>44</v>
      </c>
      <c r="W65" s="26" t="s">
        <v>30</v>
      </c>
      <c r="X65" s="55">
        <v>38</v>
      </c>
      <c r="Z65" s="88" t="s">
        <v>881</v>
      </c>
      <c r="AA65" s="47"/>
      <c r="AB65" s="47"/>
      <c r="AC65" s="137">
        <v>15</v>
      </c>
      <c r="AD65" s="138"/>
    </row>
    <row r="66" spans="1:30" ht="10.5" customHeight="1" x14ac:dyDescent="0.2">
      <c r="A66" s="53" t="s">
        <v>31</v>
      </c>
      <c r="B66" s="54">
        <v>32</v>
      </c>
      <c r="C66" s="26" t="s">
        <v>32</v>
      </c>
      <c r="D66" s="55">
        <v>43</v>
      </c>
      <c r="E66" s="53" t="s">
        <v>31</v>
      </c>
      <c r="F66" s="54">
        <v>33</v>
      </c>
      <c r="G66" s="26" t="s">
        <v>32</v>
      </c>
      <c r="H66" s="55">
        <v>32</v>
      </c>
      <c r="I66" s="53" t="s">
        <v>31</v>
      </c>
      <c r="J66" s="54">
        <v>36</v>
      </c>
      <c r="K66" s="26" t="s">
        <v>32</v>
      </c>
      <c r="L66" s="55">
        <v>38</v>
      </c>
      <c r="M66" s="53" t="s">
        <v>31</v>
      </c>
      <c r="N66" s="54">
        <v>31</v>
      </c>
      <c r="O66" s="26" t="s">
        <v>32</v>
      </c>
      <c r="P66" s="55">
        <v>53</v>
      </c>
      <c r="Q66" s="53" t="s">
        <v>31</v>
      </c>
      <c r="R66" s="54">
        <v>30</v>
      </c>
      <c r="S66" s="26" t="s">
        <v>32</v>
      </c>
      <c r="T66" s="55">
        <v>29</v>
      </c>
      <c r="U66" s="53" t="s">
        <v>31</v>
      </c>
      <c r="V66" s="54">
        <v>37</v>
      </c>
      <c r="W66" s="26" t="s">
        <v>32</v>
      </c>
      <c r="X66" s="55">
        <v>32</v>
      </c>
      <c r="Z66" s="89" t="s">
        <v>979</v>
      </c>
      <c r="AA66" s="90"/>
      <c r="AB66" s="90"/>
      <c r="AC66" s="132">
        <v>16</v>
      </c>
      <c r="AD66" s="133"/>
    </row>
    <row r="67" spans="1:30" ht="10.5" customHeight="1" x14ac:dyDescent="0.2">
      <c r="A67" s="53" t="s">
        <v>33</v>
      </c>
      <c r="B67" s="54">
        <v>36</v>
      </c>
      <c r="C67" s="26" t="s">
        <v>34</v>
      </c>
      <c r="D67" s="55">
        <v>35</v>
      </c>
      <c r="E67" s="53" t="s">
        <v>33</v>
      </c>
      <c r="F67" s="54">
        <v>38</v>
      </c>
      <c r="G67" s="26" t="s">
        <v>34</v>
      </c>
      <c r="H67" s="55">
        <v>34</v>
      </c>
      <c r="I67" s="53" t="s">
        <v>33</v>
      </c>
      <c r="J67" s="54">
        <v>44</v>
      </c>
      <c r="K67" s="26" t="s">
        <v>34</v>
      </c>
      <c r="L67" s="55">
        <v>42</v>
      </c>
      <c r="M67" s="53" t="s">
        <v>33</v>
      </c>
      <c r="N67" s="54">
        <v>42</v>
      </c>
      <c r="O67" s="26" t="s">
        <v>34</v>
      </c>
      <c r="P67" s="55">
        <v>44</v>
      </c>
      <c r="Q67" s="53" t="s">
        <v>33</v>
      </c>
      <c r="R67" s="54">
        <v>25</v>
      </c>
      <c r="S67" s="26" t="s">
        <v>34</v>
      </c>
      <c r="T67" s="55">
        <v>24</v>
      </c>
      <c r="U67" s="53" t="s">
        <v>33</v>
      </c>
      <c r="V67" s="54">
        <v>26</v>
      </c>
      <c r="W67" s="26" t="s">
        <v>34</v>
      </c>
      <c r="X67" s="55">
        <v>42</v>
      </c>
      <c r="Z67" s="91"/>
      <c r="AA67" s="34"/>
      <c r="AB67" s="34"/>
      <c r="AC67" s="34"/>
      <c r="AD67" s="34"/>
    </row>
    <row r="68" spans="1:30" ht="10.5" customHeight="1" x14ac:dyDescent="0.2">
      <c r="A68" s="53" t="s">
        <v>35</v>
      </c>
      <c r="B68" s="54">
        <v>37</v>
      </c>
      <c r="C68" s="26" t="s">
        <v>36</v>
      </c>
      <c r="D68" s="55">
        <v>30</v>
      </c>
      <c r="E68" s="53" t="s">
        <v>35</v>
      </c>
      <c r="F68" s="54">
        <v>19</v>
      </c>
      <c r="G68" s="26" t="s">
        <v>36</v>
      </c>
      <c r="H68" s="55">
        <v>37</v>
      </c>
      <c r="I68" s="53" t="s">
        <v>35</v>
      </c>
      <c r="J68" s="54">
        <v>33</v>
      </c>
      <c r="K68" s="26" t="s">
        <v>36</v>
      </c>
      <c r="L68" s="55">
        <v>36</v>
      </c>
      <c r="M68" s="53" t="s">
        <v>35</v>
      </c>
      <c r="N68" s="54">
        <v>52</v>
      </c>
      <c r="O68" s="26" t="s">
        <v>36</v>
      </c>
      <c r="P68" s="55">
        <v>35</v>
      </c>
      <c r="Q68" s="53" t="s">
        <v>35</v>
      </c>
      <c r="R68" s="54">
        <v>35</v>
      </c>
      <c r="S68" s="26" t="s">
        <v>36</v>
      </c>
      <c r="T68" s="55">
        <v>33</v>
      </c>
      <c r="U68" s="53" t="s">
        <v>35</v>
      </c>
      <c r="V68" s="54">
        <v>39</v>
      </c>
      <c r="W68" s="26" t="s">
        <v>36</v>
      </c>
      <c r="X68" s="55">
        <v>40</v>
      </c>
      <c r="Z68" s="134" t="s">
        <v>980</v>
      </c>
      <c r="AA68" s="135"/>
      <c r="AB68" s="135"/>
      <c r="AC68" s="135"/>
      <c r="AD68" s="136"/>
    </row>
    <row r="69" spans="1:30" ht="10.5" customHeight="1" x14ac:dyDescent="0.2">
      <c r="A69" s="53" t="s">
        <v>37</v>
      </c>
      <c r="B69" s="54">
        <v>32</v>
      </c>
      <c r="C69" s="26" t="s">
        <v>38</v>
      </c>
      <c r="D69" s="55">
        <v>44</v>
      </c>
      <c r="E69" s="53" t="s">
        <v>37</v>
      </c>
      <c r="F69" s="54">
        <v>22</v>
      </c>
      <c r="G69" s="26" t="s">
        <v>38</v>
      </c>
      <c r="H69" s="55">
        <v>39</v>
      </c>
      <c r="I69" s="53" t="s">
        <v>37</v>
      </c>
      <c r="J69" s="54">
        <v>37</v>
      </c>
      <c r="K69" s="26" t="s">
        <v>38</v>
      </c>
      <c r="L69" s="55">
        <v>44</v>
      </c>
      <c r="M69" s="53" t="s">
        <v>37</v>
      </c>
      <c r="N69" s="54">
        <v>44</v>
      </c>
      <c r="O69" s="26" t="s">
        <v>38</v>
      </c>
      <c r="P69" s="55">
        <v>43</v>
      </c>
      <c r="Q69" s="53" t="s">
        <v>37</v>
      </c>
      <c r="R69" s="54">
        <v>32</v>
      </c>
      <c r="S69" s="26" t="s">
        <v>38</v>
      </c>
      <c r="T69" s="55">
        <v>29</v>
      </c>
      <c r="U69" s="53" t="s">
        <v>37</v>
      </c>
      <c r="V69" s="54">
        <v>36</v>
      </c>
      <c r="W69" s="26" t="s">
        <v>38</v>
      </c>
      <c r="X69" s="55">
        <v>38</v>
      </c>
      <c r="Z69" s="134" t="s">
        <v>981</v>
      </c>
      <c r="AA69" s="135"/>
      <c r="AB69" s="135"/>
      <c r="AC69" s="135"/>
      <c r="AD69" s="136"/>
    </row>
    <row r="70" spans="1:30" ht="10.5" customHeight="1" x14ac:dyDescent="0.2">
      <c r="A70" s="53" t="s">
        <v>39</v>
      </c>
      <c r="B70" s="54">
        <v>36</v>
      </c>
      <c r="C70" s="26" t="s">
        <v>40</v>
      </c>
      <c r="D70" s="55">
        <v>42</v>
      </c>
      <c r="E70" s="53" t="s">
        <v>39</v>
      </c>
      <c r="F70" s="54">
        <v>27</v>
      </c>
      <c r="G70" s="26" t="s">
        <v>40</v>
      </c>
      <c r="H70" s="55">
        <v>35</v>
      </c>
      <c r="I70" s="53" t="s">
        <v>39</v>
      </c>
      <c r="J70" s="54">
        <v>45</v>
      </c>
      <c r="K70" s="26" t="s">
        <v>40</v>
      </c>
      <c r="L70" s="55">
        <v>32</v>
      </c>
      <c r="M70" s="53" t="s">
        <v>39</v>
      </c>
      <c r="N70" s="54">
        <v>35</v>
      </c>
      <c r="O70" s="26" t="s">
        <v>40</v>
      </c>
      <c r="P70" s="55">
        <v>42</v>
      </c>
      <c r="Q70" s="53" t="s">
        <v>39</v>
      </c>
      <c r="R70" s="54">
        <v>36</v>
      </c>
      <c r="S70" s="26" t="s">
        <v>40</v>
      </c>
      <c r="T70" s="55">
        <v>37</v>
      </c>
      <c r="U70" s="53" t="s">
        <v>39</v>
      </c>
      <c r="V70" s="54">
        <v>22</v>
      </c>
      <c r="W70" s="26" t="s">
        <v>40</v>
      </c>
      <c r="X70" s="55">
        <v>33</v>
      </c>
      <c r="Z70" s="134" t="s">
        <v>982</v>
      </c>
      <c r="AA70" s="135"/>
      <c r="AB70" s="135"/>
      <c r="AC70" s="135"/>
      <c r="AD70" s="136"/>
    </row>
    <row r="71" spans="1:30" ht="10.5" customHeight="1" x14ac:dyDescent="0.2">
      <c r="A71" s="53" t="s">
        <v>41</v>
      </c>
      <c r="B71" s="54">
        <v>38</v>
      </c>
      <c r="C71" s="26" t="s">
        <v>42</v>
      </c>
      <c r="D71" s="55">
        <v>37</v>
      </c>
      <c r="E71" s="53" t="s">
        <v>41</v>
      </c>
      <c r="F71" s="54">
        <v>45</v>
      </c>
      <c r="G71" s="26" t="s">
        <v>42</v>
      </c>
      <c r="H71" s="55">
        <v>31</v>
      </c>
      <c r="I71" s="53" t="s">
        <v>41</v>
      </c>
      <c r="J71" s="54">
        <v>37</v>
      </c>
      <c r="K71" s="26" t="s">
        <v>42</v>
      </c>
      <c r="L71" s="55">
        <v>36</v>
      </c>
      <c r="M71" s="53" t="s">
        <v>41</v>
      </c>
      <c r="N71" s="54">
        <v>44</v>
      </c>
      <c r="O71" s="26" t="s">
        <v>42</v>
      </c>
      <c r="P71" s="55">
        <v>33</v>
      </c>
      <c r="Q71" s="53" t="s">
        <v>41</v>
      </c>
      <c r="R71" s="54">
        <v>37</v>
      </c>
      <c r="S71" s="26" t="s">
        <v>42</v>
      </c>
      <c r="T71" s="55">
        <v>38</v>
      </c>
      <c r="U71" s="53" t="s">
        <v>41</v>
      </c>
      <c r="V71" s="54">
        <v>37</v>
      </c>
      <c r="W71" s="26" t="s">
        <v>42</v>
      </c>
      <c r="X71" s="55">
        <v>32</v>
      </c>
      <c r="Z71" s="134" t="s">
        <v>983</v>
      </c>
      <c r="AA71" s="135"/>
      <c r="AB71" s="135"/>
      <c r="AC71" s="135"/>
      <c r="AD71" s="136"/>
    </row>
    <row r="72" spans="1:30" ht="10.5" customHeight="1" x14ac:dyDescent="0.2">
      <c r="A72" s="53" t="s">
        <v>43</v>
      </c>
      <c r="B72" s="54">
        <v>42</v>
      </c>
      <c r="C72" s="26" t="s">
        <v>44</v>
      </c>
      <c r="D72" s="55">
        <v>33</v>
      </c>
      <c r="E72" s="53" t="s">
        <v>43</v>
      </c>
      <c r="F72" s="54">
        <v>36</v>
      </c>
      <c r="G72" s="26" t="s">
        <v>44</v>
      </c>
      <c r="H72" s="55">
        <v>36</v>
      </c>
      <c r="I72" s="53" t="s">
        <v>43</v>
      </c>
      <c r="J72" s="54">
        <v>36</v>
      </c>
      <c r="K72" s="26" t="s">
        <v>44</v>
      </c>
      <c r="L72" s="55">
        <v>33</v>
      </c>
      <c r="M72" s="53" t="s">
        <v>43</v>
      </c>
      <c r="N72" s="54">
        <v>46</v>
      </c>
      <c r="O72" s="26" t="s">
        <v>44</v>
      </c>
      <c r="P72" s="55">
        <v>43</v>
      </c>
      <c r="Q72" s="53" t="s">
        <v>43</v>
      </c>
      <c r="R72" s="54">
        <v>35</v>
      </c>
      <c r="S72" s="26" t="s">
        <v>44</v>
      </c>
      <c r="T72" s="55">
        <v>36</v>
      </c>
      <c r="U72" s="53" t="s">
        <v>43</v>
      </c>
      <c r="V72" s="54">
        <v>32</v>
      </c>
      <c r="W72" s="26" t="s">
        <v>44</v>
      </c>
      <c r="X72" s="55">
        <v>37</v>
      </c>
      <c r="Z72" s="134" t="s">
        <v>984</v>
      </c>
      <c r="AA72" s="135"/>
      <c r="AB72" s="135"/>
      <c r="AC72" s="135"/>
      <c r="AD72" s="136"/>
    </row>
    <row r="73" spans="1:30" ht="10.5" customHeight="1" x14ac:dyDescent="0.2">
      <c r="A73" s="53" t="s">
        <v>45</v>
      </c>
      <c r="B73" s="54">
        <v>35</v>
      </c>
      <c r="C73" s="26" t="s">
        <v>46</v>
      </c>
      <c r="D73" s="55">
        <v>35</v>
      </c>
      <c r="E73" s="53" t="s">
        <v>45</v>
      </c>
      <c r="F73" s="54">
        <v>37</v>
      </c>
      <c r="G73" s="26" t="s">
        <v>46</v>
      </c>
      <c r="H73" s="55">
        <v>40</v>
      </c>
      <c r="I73" s="53" t="s">
        <v>45</v>
      </c>
      <c r="J73" s="54">
        <v>41</v>
      </c>
      <c r="K73" s="26" t="s">
        <v>46</v>
      </c>
      <c r="L73" s="55">
        <v>43</v>
      </c>
      <c r="M73" s="53" t="s">
        <v>45</v>
      </c>
      <c r="N73" s="54">
        <v>42</v>
      </c>
      <c r="O73" s="26" t="s">
        <v>46</v>
      </c>
      <c r="P73" s="55">
        <v>44</v>
      </c>
      <c r="Q73" s="53" t="s">
        <v>45</v>
      </c>
      <c r="R73" s="54">
        <v>25</v>
      </c>
      <c r="S73" s="26" t="s">
        <v>46</v>
      </c>
      <c r="T73" s="55">
        <v>28</v>
      </c>
      <c r="U73" s="53" t="s">
        <v>45</v>
      </c>
      <c r="V73" s="54">
        <v>30</v>
      </c>
      <c r="W73" s="26" t="s">
        <v>46</v>
      </c>
      <c r="X73" s="55">
        <v>32</v>
      </c>
    </row>
    <row r="74" spans="1:30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57">
        <v>0</v>
      </c>
    </row>
    <row r="75" spans="1:30" s="34" customFormat="1" ht="12" customHeight="1" x14ac:dyDescent="0.2">
      <c r="A75" s="32">
        <f>SUM(B56:B73)+SUM(D56:D73)</f>
        <v>1327</v>
      </c>
      <c r="B75" s="35"/>
      <c r="C75" s="31"/>
      <c r="D75" s="40"/>
      <c r="E75" s="32">
        <f>SUM(F56:F73)+SUM(H56:H73)</f>
        <v>1191</v>
      </c>
      <c r="F75" s="35"/>
      <c r="G75" s="32"/>
      <c r="H75" s="31"/>
      <c r="I75" s="32">
        <f>SUM(J56:J73)+SUM(L56:L73)</f>
        <v>1379</v>
      </c>
      <c r="J75" s="35"/>
      <c r="K75" s="31"/>
      <c r="L75" s="40"/>
      <c r="M75" s="32">
        <f>SUM(N56:N73)+SUM(P56:P73)</f>
        <v>1491</v>
      </c>
      <c r="N75" s="35"/>
      <c r="O75" s="32"/>
      <c r="P75" s="31"/>
      <c r="Q75" s="32">
        <f>SUM(R56:R73)+SUM(T56:T73)</f>
        <v>1161</v>
      </c>
      <c r="R75" s="35"/>
      <c r="S75" s="31"/>
      <c r="T75" s="40"/>
      <c r="U75" s="32">
        <f>SUM(V56:V73)+SUM(X56:X73)</f>
        <v>1216</v>
      </c>
      <c r="V75" s="35"/>
      <c r="W75" s="32"/>
      <c r="X75" s="31"/>
    </row>
    <row r="76" spans="1:30" ht="13.5" customHeight="1" x14ac:dyDescent="0.2">
      <c r="Q76" s="603"/>
      <c r="R76" s="603"/>
      <c r="S76" s="603"/>
      <c r="T76" s="603"/>
      <c r="U76" s="603"/>
      <c r="V76" s="603"/>
      <c r="W76" s="603"/>
      <c r="X76" s="603"/>
      <c r="Z76" s="43"/>
    </row>
    <row r="77" spans="1:30" ht="18" customHeight="1" x14ac:dyDescent="0.2">
      <c r="R77" s="47"/>
      <c r="S77" s="144"/>
      <c r="T77" s="145"/>
      <c r="U77" s="145"/>
      <c r="V77" s="49"/>
      <c r="X77" s="47"/>
    </row>
    <row r="78" spans="1:30" ht="10.5" customHeight="1" x14ac:dyDescent="0.2">
      <c r="Q78" s="32"/>
      <c r="S78" s="144"/>
      <c r="T78" s="145"/>
      <c r="U78" s="145"/>
      <c r="V78" s="38"/>
      <c r="W78" s="32"/>
      <c r="X78" s="30"/>
    </row>
    <row r="79" spans="1:30" ht="10.5" customHeight="1" x14ac:dyDescent="0.2">
      <c r="Q79" s="32"/>
      <c r="S79" s="144"/>
      <c r="T79" s="145"/>
      <c r="U79" s="145"/>
      <c r="V79" s="49"/>
      <c r="W79" s="32"/>
      <c r="X79" s="30"/>
    </row>
    <row r="80" spans="1:30" ht="18" customHeight="1" x14ac:dyDescent="0.2">
      <c r="Q80" s="144"/>
      <c r="R80" s="134"/>
      <c r="S80" s="134"/>
      <c r="T80" s="135"/>
      <c r="U80" s="144"/>
      <c r="V80" s="328"/>
      <c r="W80" s="328"/>
      <c r="X80" s="328"/>
    </row>
    <row r="81" spans="17:24" ht="10.5" customHeight="1" x14ac:dyDescent="0.2">
      <c r="Q81" s="32"/>
      <c r="R81" s="35"/>
      <c r="S81" s="32"/>
      <c r="T81" s="35"/>
      <c r="U81" s="32"/>
      <c r="V81" s="35"/>
      <c r="W81" s="32"/>
      <c r="X81" s="35"/>
    </row>
    <row r="82" spans="17:24" ht="10.5" customHeight="1" x14ac:dyDescent="0.2">
      <c r="Q82" s="32"/>
      <c r="R82" s="35"/>
      <c r="S82" s="32"/>
      <c r="T82" s="35"/>
      <c r="U82" s="32"/>
      <c r="V82" s="35"/>
      <c r="W82" s="32"/>
      <c r="X82" s="35"/>
    </row>
    <row r="83" spans="17:24" ht="10.5" customHeight="1" x14ac:dyDescent="0.2">
      <c r="Q83" s="32"/>
      <c r="R83" s="35"/>
      <c r="S83" s="32"/>
      <c r="T83" s="35"/>
      <c r="U83" s="32"/>
      <c r="V83" s="35"/>
      <c r="W83" s="32"/>
      <c r="X83" s="35"/>
    </row>
    <row r="84" spans="17:24" ht="10.5" customHeight="1" x14ac:dyDescent="0.2">
      <c r="Q84" s="32"/>
      <c r="R84" s="35"/>
      <c r="S84" s="32"/>
      <c r="T84" s="35"/>
      <c r="U84" s="32"/>
      <c r="V84" s="35"/>
      <c r="W84" s="32"/>
      <c r="X84" s="35"/>
    </row>
    <row r="85" spans="17:24" ht="10.5" customHeight="1" x14ac:dyDescent="0.2">
      <c r="Q85" s="32"/>
      <c r="R85" s="35"/>
      <c r="S85" s="32"/>
      <c r="T85" s="35"/>
      <c r="U85" s="32"/>
      <c r="V85" s="35"/>
      <c r="W85" s="32"/>
      <c r="X85" s="35"/>
    </row>
    <row r="86" spans="17:24" ht="10.5" customHeight="1" x14ac:dyDescent="0.2">
      <c r="Q86" s="32"/>
      <c r="R86" s="35"/>
      <c r="S86" s="32"/>
      <c r="T86" s="35"/>
      <c r="U86" s="32"/>
      <c r="V86" s="35"/>
      <c r="W86" s="32"/>
      <c r="X86" s="35"/>
    </row>
    <row r="87" spans="17:24" ht="10.5" customHeight="1" x14ac:dyDescent="0.2">
      <c r="Q87" s="32"/>
      <c r="R87" s="35"/>
      <c r="S87" s="32"/>
      <c r="T87" s="35"/>
      <c r="U87" s="32"/>
      <c r="V87" s="35"/>
      <c r="W87" s="32"/>
      <c r="X87" s="35"/>
    </row>
    <row r="88" spans="17:24" ht="10.5" customHeight="1" x14ac:dyDescent="0.2">
      <c r="Q88" s="32"/>
      <c r="R88" s="35"/>
      <c r="S88" s="32"/>
      <c r="T88" s="35"/>
      <c r="U88" s="32"/>
      <c r="V88" s="35"/>
      <c r="W88" s="32"/>
      <c r="X88" s="35"/>
    </row>
    <row r="89" spans="17:24" ht="10.5" customHeight="1" x14ac:dyDescent="0.2">
      <c r="Q89" s="32"/>
      <c r="R89" s="35"/>
      <c r="S89" s="32"/>
      <c r="T89" s="35"/>
      <c r="U89" s="32"/>
      <c r="V89" s="35"/>
      <c r="W89" s="32"/>
      <c r="X89" s="35"/>
    </row>
    <row r="90" spans="17:24" ht="10.5" customHeight="1" x14ac:dyDescent="0.2">
      <c r="Q90" s="32"/>
      <c r="R90" s="35"/>
      <c r="S90" s="32"/>
      <c r="T90" s="35"/>
      <c r="U90" s="32"/>
      <c r="V90" s="35"/>
      <c r="W90" s="32"/>
      <c r="X90" s="35"/>
    </row>
    <row r="91" spans="17:24" ht="10.5" customHeight="1" x14ac:dyDescent="0.2">
      <c r="Q91" s="32"/>
      <c r="R91" s="35"/>
      <c r="S91" s="32"/>
      <c r="T91" s="35"/>
      <c r="U91" s="32"/>
      <c r="V91" s="35"/>
      <c r="W91" s="32"/>
      <c r="X91" s="35"/>
    </row>
    <row r="92" spans="17:24" ht="10.5" customHeight="1" x14ac:dyDescent="0.2">
      <c r="Q92" s="32"/>
      <c r="R92" s="35"/>
      <c r="S92" s="32"/>
      <c r="T92" s="35"/>
      <c r="U92" s="32"/>
      <c r="V92" s="35"/>
      <c r="W92" s="32"/>
      <c r="X92" s="35"/>
    </row>
    <row r="93" spans="17:24" ht="10.5" customHeight="1" x14ac:dyDescent="0.2">
      <c r="Q93" s="32"/>
      <c r="R93" s="35"/>
      <c r="S93" s="32"/>
      <c r="T93" s="35"/>
      <c r="U93" s="32"/>
      <c r="V93" s="35"/>
      <c r="W93" s="32"/>
      <c r="X93" s="35"/>
    </row>
    <row r="94" spans="17:24" ht="10.5" customHeight="1" x14ac:dyDescent="0.2">
      <c r="Q94" s="32"/>
      <c r="R94" s="35"/>
      <c r="S94" s="32"/>
      <c r="T94" s="35"/>
      <c r="U94" s="32"/>
      <c r="V94" s="35"/>
      <c r="W94" s="32"/>
      <c r="X94" s="35"/>
    </row>
    <row r="95" spans="17:24" ht="10.5" customHeight="1" x14ac:dyDescent="0.2">
      <c r="Q95" s="32"/>
      <c r="R95" s="35"/>
      <c r="S95" s="32"/>
      <c r="T95" s="35"/>
      <c r="U95" s="32"/>
      <c r="V95" s="35"/>
      <c r="W95" s="32"/>
      <c r="X95" s="35"/>
    </row>
    <row r="96" spans="17:24" ht="10.5" customHeight="1" x14ac:dyDescent="0.2">
      <c r="Q96" s="32"/>
      <c r="R96" s="35"/>
      <c r="S96" s="32"/>
      <c r="T96" s="35"/>
      <c r="U96" s="32"/>
      <c r="V96" s="35"/>
      <c r="W96" s="32"/>
      <c r="X96" s="35"/>
    </row>
    <row r="97" spans="17:24" ht="10.5" customHeight="1" x14ac:dyDescent="0.2">
      <c r="Q97" s="32"/>
      <c r="R97" s="35"/>
      <c r="S97" s="32"/>
      <c r="T97" s="35"/>
      <c r="U97" s="32"/>
      <c r="V97" s="35"/>
      <c r="W97" s="32"/>
      <c r="X97" s="35"/>
    </row>
    <row r="98" spans="17:24" ht="10.5" customHeight="1" x14ac:dyDescent="0.2">
      <c r="Q98" s="32"/>
      <c r="R98" s="35"/>
      <c r="S98" s="32"/>
      <c r="T98" s="35"/>
      <c r="U98" s="32"/>
      <c r="V98" s="35"/>
      <c r="W98" s="32"/>
      <c r="X98" s="35"/>
    </row>
    <row r="99" spans="17:24" ht="18" customHeight="1" x14ac:dyDescent="0.2">
      <c r="Q99" s="144"/>
      <c r="R99" s="144"/>
      <c r="S99" s="144"/>
      <c r="T99" s="144"/>
      <c r="U99" s="144"/>
      <c r="V99" s="144"/>
      <c r="W99" s="32"/>
      <c r="X99" s="31"/>
    </row>
    <row r="100" spans="17:24" s="34" customFormat="1" ht="12" customHeight="1" x14ac:dyDescent="0.2">
      <c r="Q100" s="32"/>
      <c r="R100" s="35"/>
      <c r="S100" s="31"/>
      <c r="T100" s="40"/>
      <c r="U100" s="32"/>
      <c r="V100" s="35"/>
      <c r="W100" s="32"/>
      <c r="X100" s="31"/>
    </row>
    <row r="101" spans="17:24" ht="12" customHeight="1" x14ac:dyDescent="0.15"/>
    <row r="102" spans="17:24" ht="12" customHeight="1" x14ac:dyDescent="0.15"/>
    <row r="103" spans="17:24" ht="12" customHeight="1" x14ac:dyDescent="0.15"/>
    <row r="104" spans="17:24" ht="12" customHeight="1" x14ac:dyDescent="0.15"/>
    <row r="105" spans="17:24" ht="12" customHeight="1" x14ac:dyDescent="0.15"/>
    <row r="106" spans="17:24" ht="12" customHeight="1" x14ac:dyDescent="0.15"/>
    <row r="107" spans="17:24" ht="12" customHeight="1" x14ac:dyDescent="0.15"/>
    <row r="108" spans="17:24" ht="12" customHeight="1" x14ac:dyDescent="0.15"/>
    <row r="109" spans="17:24" ht="12" customHeight="1" x14ac:dyDescent="0.15"/>
    <row r="110" spans="17:24" ht="12" customHeight="1" x14ac:dyDescent="0.15"/>
    <row r="111" spans="17:24" ht="12" customHeight="1" x14ac:dyDescent="0.15"/>
    <row r="112" spans="17:24" ht="12" customHeight="1" x14ac:dyDescent="0.15"/>
    <row r="113" customFormat="1" ht="12" customHeight="1" x14ac:dyDescent="0.15"/>
    <row r="114" customFormat="1" ht="12" customHeight="1" x14ac:dyDescent="0.15"/>
    <row r="115" customFormat="1" ht="12" customHeight="1" x14ac:dyDescent="0.15"/>
    <row r="116" customFormat="1" ht="12" customHeight="1" x14ac:dyDescent="0.15"/>
    <row r="117" customFormat="1" ht="12" customHeight="1" x14ac:dyDescent="0.15"/>
    <row r="118" customFormat="1" ht="12" customHeight="1" x14ac:dyDescent="0.15"/>
    <row r="119" customFormat="1" ht="12" customHeight="1" x14ac:dyDescent="0.15"/>
    <row r="120" customFormat="1" ht="12" customHeight="1" x14ac:dyDescent="0.15"/>
    <row r="121" customFormat="1" ht="12" customHeight="1" x14ac:dyDescent="0.15"/>
    <row r="122" customFormat="1" ht="12" customHeight="1" x14ac:dyDescent="0.15"/>
    <row r="123" customFormat="1" ht="12" customHeight="1" x14ac:dyDescent="0.15"/>
    <row r="124" customFormat="1" ht="12" customHeight="1" x14ac:dyDescent="0.15"/>
    <row r="125" customFormat="1" ht="12" customHeight="1" x14ac:dyDescent="0.15"/>
    <row r="126" customFormat="1" ht="12" customHeight="1" x14ac:dyDescent="0.15"/>
    <row r="127" customFormat="1" ht="12" customHeight="1" x14ac:dyDescent="0.15"/>
    <row r="128" customFormat="1" ht="12" customHeight="1" x14ac:dyDescent="0.15"/>
    <row r="129" customFormat="1" ht="12" customHeight="1" x14ac:dyDescent="0.15"/>
    <row r="130" customFormat="1" ht="12" customHeight="1" x14ac:dyDescent="0.15"/>
    <row r="131" customFormat="1" ht="12" customHeight="1" x14ac:dyDescent="0.15"/>
    <row r="132" customFormat="1" ht="12" customHeight="1" x14ac:dyDescent="0.15"/>
    <row r="133" customFormat="1" ht="12" customHeight="1" x14ac:dyDescent="0.15"/>
    <row r="134" customFormat="1" ht="12" customHeight="1" x14ac:dyDescent="0.15"/>
    <row r="135" customFormat="1" ht="12" customHeight="1" x14ac:dyDescent="0.15"/>
    <row r="136" customFormat="1" ht="12" customHeight="1" x14ac:dyDescent="0.15"/>
    <row r="137" customFormat="1" ht="12" customHeight="1" x14ac:dyDescent="0.15"/>
    <row r="138" customFormat="1" ht="12" customHeight="1" x14ac:dyDescent="0.15"/>
    <row r="139" customFormat="1" ht="12" customHeight="1" x14ac:dyDescent="0.15"/>
    <row r="140" customFormat="1" ht="12" customHeight="1" x14ac:dyDescent="0.15"/>
    <row r="141" customFormat="1" ht="12" customHeight="1" x14ac:dyDescent="0.15"/>
    <row r="142" customFormat="1" ht="12" customHeight="1" x14ac:dyDescent="0.15"/>
    <row r="143" customFormat="1" ht="12" customHeight="1" x14ac:dyDescent="0.15"/>
    <row r="144" customFormat="1" ht="12" customHeight="1" x14ac:dyDescent="0.15"/>
    <row r="145" customFormat="1" ht="12" customHeight="1" x14ac:dyDescent="0.15"/>
    <row r="146" customFormat="1" ht="12" customHeight="1" x14ac:dyDescent="0.15"/>
    <row r="147" customFormat="1" ht="12" customHeight="1" x14ac:dyDescent="0.15"/>
    <row r="148" customFormat="1" ht="12" customHeight="1" x14ac:dyDescent="0.15"/>
    <row r="149" customFormat="1" ht="12" customHeight="1" x14ac:dyDescent="0.15"/>
    <row r="150" customFormat="1" ht="12" customHeight="1" x14ac:dyDescent="0.15"/>
    <row r="151" customFormat="1" ht="12" customHeight="1" x14ac:dyDescent="0.15"/>
    <row r="152" customFormat="1" ht="12" customHeight="1" x14ac:dyDescent="0.15"/>
    <row r="153" customFormat="1" ht="12" customHeight="1" x14ac:dyDescent="0.15"/>
    <row r="154" customFormat="1" ht="12" customHeight="1" x14ac:dyDescent="0.15"/>
    <row r="155" customFormat="1" ht="12" customHeight="1" x14ac:dyDescent="0.15"/>
    <row r="156" customFormat="1" ht="12" customHeight="1" x14ac:dyDescent="0.15"/>
    <row r="157" customFormat="1" ht="12" customHeight="1" x14ac:dyDescent="0.15"/>
    <row r="158" customFormat="1" ht="12" customHeight="1" x14ac:dyDescent="0.15"/>
    <row r="159" customFormat="1" ht="12" customHeight="1" x14ac:dyDescent="0.15"/>
    <row r="160" customFormat="1" ht="12" customHeight="1" x14ac:dyDescent="0.15"/>
    <row r="161" customFormat="1" ht="12" customHeight="1" x14ac:dyDescent="0.15"/>
    <row r="162" customFormat="1" ht="12" customHeight="1" x14ac:dyDescent="0.15"/>
    <row r="163" customFormat="1" ht="12" customHeight="1" x14ac:dyDescent="0.15"/>
    <row r="164" customFormat="1" ht="12" customHeight="1" x14ac:dyDescent="0.15"/>
    <row r="165" customFormat="1" ht="12" customHeight="1" x14ac:dyDescent="0.15"/>
    <row r="166" customFormat="1" ht="12" customHeight="1" x14ac:dyDescent="0.15"/>
    <row r="167" customFormat="1" ht="12" customHeight="1" x14ac:dyDescent="0.15"/>
    <row r="168" customFormat="1" ht="12" customHeight="1" x14ac:dyDescent="0.15"/>
    <row r="169" customFormat="1" ht="12" customHeight="1" x14ac:dyDescent="0.15"/>
    <row r="170" customFormat="1" ht="12" customHeight="1" x14ac:dyDescent="0.15"/>
    <row r="171" customFormat="1" ht="12" customHeight="1" x14ac:dyDescent="0.15"/>
    <row r="172" customFormat="1" ht="12" customHeight="1" x14ac:dyDescent="0.15"/>
    <row r="173" customFormat="1" ht="12" customHeight="1" x14ac:dyDescent="0.15"/>
    <row r="174" customFormat="1" ht="12" customHeight="1" x14ac:dyDescent="0.15"/>
    <row r="175" customFormat="1" ht="12" customHeight="1" x14ac:dyDescent="0.15"/>
    <row r="176" customFormat="1" ht="12" customHeight="1" x14ac:dyDescent="0.15"/>
    <row r="177" customFormat="1" ht="12" customHeight="1" x14ac:dyDescent="0.15"/>
    <row r="178" customFormat="1" ht="12" customHeight="1" x14ac:dyDescent="0.15"/>
    <row r="179" customFormat="1" ht="12" customHeight="1" x14ac:dyDescent="0.15"/>
    <row r="180" customFormat="1" ht="12" customHeight="1" x14ac:dyDescent="0.15"/>
    <row r="181" customFormat="1" ht="12" customHeight="1" x14ac:dyDescent="0.15"/>
    <row r="182" customFormat="1" ht="12" customHeight="1" x14ac:dyDescent="0.15"/>
    <row r="183" customFormat="1" ht="12" customHeight="1" x14ac:dyDescent="0.15"/>
    <row r="184" customFormat="1" ht="12" customHeight="1" x14ac:dyDescent="0.15"/>
    <row r="185" customFormat="1" ht="12" customHeight="1" x14ac:dyDescent="0.15"/>
    <row r="186" customFormat="1" ht="12" customHeight="1" x14ac:dyDescent="0.15"/>
    <row r="187" customFormat="1" ht="12" customHeight="1" x14ac:dyDescent="0.15"/>
    <row r="188" customFormat="1" ht="12" customHeight="1" x14ac:dyDescent="0.15"/>
    <row r="189" customFormat="1" ht="12" customHeight="1" x14ac:dyDescent="0.15"/>
    <row r="190" customFormat="1" ht="12" customHeight="1" x14ac:dyDescent="0.15"/>
    <row r="191" customFormat="1" ht="12" customHeight="1" x14ac:dyDescent="0.15"/>
    <row r="192" customFormat="1" ht="12" customHeight="1" x14ac:dyDescent="0.15"/>
    <row r="193" customFormat="1" ht="12" customHeight="1" x14ac:dyDescent="0.15"/>
    <row r="194" customFormat="1" ht="12" customHeight="1" x14ac:dyDescent="0.15"/>
    <row r="195" customFormat="1" ht="12" customHeight="1" x14ac:dyDescent="0.15"/>
    <row r="196" customFormat="1" ht="12" customHeight="1" x14ac:dyDescent="0.15"/>
    <row r="197" customFormat="1" ht="12" customHeight="1" x14ac:dyDescent="0.15"/>
    <row r="198" customFormat="1" ht="12" customHeight="1" x14ac:dyDescent="0.15"/>
    <row r="199" customFormat="1" ht="12" customHeight="1" x14ac:dyDescent="0.15"/>
    <row r="200" customFormat="1" ht="12" customHeight="1" x14ac:dyDescent="0.15"/>
    <row r="201" customFormat="1" ht="12" customHeight="1" x14ac:dyDescent="0.15"/>
    <row r="202" customFormat="1" ht="12" customHeight="1" x14ac:dyDescent="0.15"/>
    <row r="203" customFormat="1" ht="12" customHeight="1" x14ac:dyDescent="0.15"/>
    <row r="204" customFormat="1" ht="12" customHeight="1" x14ac:dyDescent="0.15"/>
    <row r="205" customFormat="1" ht="12" customHeight="1" x14ac:dyDescent="0.15"/>
    <row r="206" customFormat="1" ht="12" customHeight="1" x14ac:dyDescent="0.15"/>
  </sheetData>
  <mergeCells count="118">
    <mergeCell ref="C27:E27"/>
    <mergeCell ref="K27:M27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C3:E3"/>
    <mergeCell ref="K3:M3"/>
    <mergeCell ref="S3:U3"/>
    <mergeCell ref="C4:E4"/>
    <mergeCell ref="K4:M4"/>
    <mergeCell ref="S4:U4"/>
    <mergeCell ref="Y1:AF1"/>
    <mergeCell ref="A26:H26"/>
    <mergeCell ref="I26:P26"/>
    <mergeCell ref="AA2:AC2"/>
    <mergeCell ref="A1:H1"/>
    <mergeCell ref="I1:P1"/>
    <mergeCell ref="Q1:X1"/>
    <mergeCell ref="C2:E2"/>
    <mergeCell ref="K2:M2"/>
    <mergeCell ref="S2:U2"/>
    <mergeCell ref="AA3:AC3"/>
    <mergeCell ref="AA4:AC4"/>
    <mergeCell ref="Y5:AB5"/>
    <mergeCell ref="AC5:AF5"/>
    <mergeCell ref="AA24:AD24"/>
    <mergeCell ref="Q26:X26"/>
    <mergeCell ref="Y26:AF26"/>
    <mergeCell ref="Y24:Z24"/>
    <mergeCell ref="S27:U27"/>
    <mergeCell ref="AA27:AC27"/>
    <mergeCell ref="K49:N49"/>
    <mergeCell ref="K29:M29"/>
    <mergeCell ref="K24:N24"/>
    <mergeCell ref="Q24:R24"/>
    <mergeCell ref="A49:B49"/>
    <mergeCell ref="C49:F49"/>
    <mergeCell ref="I49:J49"/>
    <mergeCell ref="S28:U28"/>
    <mergeCell ref="AA28:AC28"/>
    <mergeCell ref="A30:D30"/>
    <mergeCell ref="E30:H30"/>
    <mergeCell ref="I30:L30"/>
    <mergeCell ref="M30:P30"/>
    <mergeCell ref="S29:U29"/>
    <mergeCell ref="AA29:AC29"/>
    <mergeCell ref="C28:E28"/>
    <mergeCell ref="K28:M28"/>
    <mergeCell ref="Q30:T30"/>
    <mergeCell ref="U30:X30"/>
    <mergeCell ref="Y30:AB30"/>
    <mergeCell ref="AC30:AF30"/>
    <mergeCell ref="Q49:R49"/>
    <mergeCell ref="S49:V49"/>
    <mergeCell ref="Y49:Z49"/>
    <mergeCell ref="AA49:AD49"/>
    <mergeCell ref="C29:E29"/>
    <mergeCell ref="A74:B74"/>
    <mergeCell ref="C54:E54"/>
    <mergeCell ref="I51:P51"/>
    <mergeCell ref="Q51:X51"/>
    <mergeCell ref="Z71:AD71"/>
    <mergeCell ref="Z72:AD72"/>
    <mergeCell ref="AC65:AD65"/>
    <mergeCell ref="AC66:AD66"/>
    <mergeCell ref="Z68:AD68"/>
    <mergeCell ref="Z69:AD69"/>
    <mergeCell ref="Z70:AD70"/>
    <mergeCell ref="Z52:AD52"/>
    <mergeCell ref="A51:H51"/>
    <mergeCell ref="A55:D55"/>
    <mergeCell ref="E55:H55"/>
    <mergeCell ref="K52:M52"/>
    <mergeCell ref="S52:U52"/>
    <mergeCell ref="K53:M53"/>
    <mergeCell ref="S53:U53"/>
    <mergeCell ref="C53:E53"/>
    <mergeCell ref="K54:M54"/>
    <mergeCell ref="S54:U54"/>
    <mergeCell ref="AC60:AD60"/>
    <mergeCell ref="AC61:AD61"/>
    <mergeCell ref="C52:E52"/>
    <mergeCell ref="C74:F74"/>
    <mergeCell ref="S99:V99"/>
    <mergeCell ref="I55:L55"/>
    <mergeCell ref="M55:P55"/>
    <mergeCell ref="Q55:T55"/>
    <mergeCell ref="U55:X55"/>
    <mergeCell ref="Q80:T80"/>
    <mergeCell ref="U80:X80"/>
    <mergeCell ref="I74:J74"/>
    <mergeCell ref="K74:N74"/>
    <mergeCell ref="Q74:R74"/>
    <mergeCell ref="S74:V74"/>
    <mergeCell ref="Q99:R99"/>
    <mergeCell ref="S79:U79"/>
    <mergeCell ref="Q76:X76"/>
    <mergeCell ref="AC62:AD62"/>
    <mergeCell ref="AC63:AD63"/>
    <mergeCell ref="AC64:AD64"/>
    <mergeCell ref="S78:U78"/>
    <mergeCell ref="Z53:AA53"/>
    <mergeCell ref="AC53:AD53"/>
    <mergeCell ref="Z54:AA54"/>
    <mergeCell ref="AC54:AD54"/>
    <mergeCell ref="AC55:AD55"/>
    <mergeCell ref="AC56:AD56"/>
    <mergeCell ref="AC57:AD57"/>
    <mergeCell ref="AC58:AD58"/>
    <mergeCell ref="AC59:AD59"/>
    <mergeCell ref="S77:U77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D3767-38F0-4F4E-ADD9-87583CDAA006}">
  <dimension ref="A1:AF206"/>
  <sheetViews>
    <sheetView showGridLines="0" zoomScaleNormal="100" workbookViewId="0">
      <selection activeCell="E6" sqref="E6"/>
    </sheetView>
  </sheetViews>
  <sheetFormatPr defaultRowHeight="9" x14ac:dyDescent="0.15"/>
  <cols>
    <col min="1" max="34" width="6.59765625" customWidth="1"/>
  </cols>
  <sheetData>
    <row r="1" spans="1:32" s="58" customFormat="1" ht="13.5" customHeight="1" x14ac:dyDescent="0.2">
      <c r="A1" s="637" t="s">
        <v>756</v>
      </c>
      <c r="B1" s="638"/>
      <c r="C1" s="638"/>
      <c r="D1" s="638"/>
      <c r="E1" s="638"/>
      <c r="F1" s="638"/>
      <c r="G1" s="638"/>
      <c r="H1" s="639"/>
      <c r="I1" s="640" t="s">
        <v>757</v>
      </c>
      <c r="J1" s="641"/>
      <c r="K1" s="641"/>
      <c r="L1" s="641"/>
      <c r="M1" s="641"/>
      <c r="N1" s="641"/>
      <c r="O1" s="641"/>
      <c r="P1" s="642"/>
      <c r="Q1" s="314" t="s">
        <v>758</v>
      </c>
      <c r="R1" s="315"/>
      <c r="S1" s="315"/>
      <c r="T1" s="315"/>
      <c r="U1" s="315"/>
      <c r="V1" s="315"/>
      <c r="W1" s="315"/>
      <c r="X1" s="316"/>
      <c r="Y1" s="631" t="s">
        <v>759</v>
      </c>
      <c r="Z1" s="632"/>
      <c r="AA1" s="632"/>
      <c r="AB1" s="632"/>
      <c r="AC1" s="632"/>
      <c r="AD1" s="632"/>
      <c r="AE1" s="632"/>
      <c r="AF1" s="633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914</v>
      </c>
      <c r="H2" s="48"/>
      <c r="J2" s="47"/>
      <c r="K2" s="144" t="s">
        <v>271</v>
      </c>
      <c r="L2" s="145"/>
      <c r="M2" s="145"/>
      <c r="N2" s="49" t="s">
        <v>903</v>
      </c>
      <c r="P2" s="48"/>
      <c r="R2" s="47"/>
      <c r="S2" s="144" t="s">
        <v>271</v>
      </c>
      <c r="T2" s="145"/>
      <c r="U2" s="145"/>
      <c r="V2" s="49" t="s">
        <v>910</v>
      </c>
      <c r="X2" s="48"/>
      <c r="Z2" s="47"/>
      <c r="AA2" s="144" t="s">
        <v>271</v>
      </c>
      <c r="AB2" s="145"/>
      <c r="AC2" s="145"/>
      <c r="AD2" s="49" t="s">
        <v>942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38" t="s">
        <v>939</v>
      </c>
      <c r="G3" s="32"/>
      <c r="H3" s="33"/>
      <c r="I3" s="29"/>
      <c r="K3" s="144" t="s">
        <v>595</v>
      </c>
      <c r="L3" s="145"/>
      <c r="M3" s="145"/>
      <c r="N3" s="49" t="s">
        <v>1003</v>
      </c>
      <c r="O3" s="32"/>
      <c r="P3" s="33"/>
      <c r="Q3" s="29"/>
      <c r="S3" s="144" t="s">
        <v>595</v>
      </c>
      <c r="T3" s="145"/>
      <c r="U3" s="145"/>
      <c r="V3" s="49" t="s">
        <v>1000</v>
      </c>
      <c r="W3" s="32"/>
      <c r="X3" s="33"/>
      <c r="Y3" s="29"/>
      <c r="AA3" s="144" t="s">
        <v>595</v>
      </c>
      <c r="AB3" s="145"/>
      <c r="AC3" s="145"/>
      <c r="AD3" s="38" t="s">
        <v>935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17</v>
      </c>
      <c r="G4" s="32"/>
      <c r="H4" s="33"/>
      <c r="I4" s="29"/>
      <c r="K4" s="144" t="s">
        <v>596</v>
      </c>
      <c r="L4" s="145"/>
      <c r="M4" s="145"/>
      <c r="N4" s="49">
        <v>14</v>
      </c>
      <c r="O4" s="32"/>
      <c r="P4" s="33"/>
      <c r="Q4" s="29"/>
      <c r="S4" s="144" t="s">
        <v>596</v>
      </c>
      <c r="T4" s="145"/>
      <c r="U4" s="145"/>
      <c r="V4" s="49">
        <v>13</v>
      </c>
      <c r="W4" s="32"/>
      <c r="X4" s="33"/>
      <c r="Y4" s="29"/>
      <c r="AA4" s="144" t="s">
        <v>596</v>
      </c>
      <c r="AB4" s="145"/>
      <c r="AC4" s="145"/>
      <c r="AD4" s="49">
        <v>15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34</v>
      </c>
      <c r="C6" s="26" t="s">
        <v>12</v>
      </c>
      <c r="D6" s="55">
        <v>33</v>
      </c>
      <c r="E6" s="53" t="s">
        <v>11</v>
      </c>
      <c r="F6" s="54">
        <v>47</v>
      </c>
      <c r="G6" s="26" t="s">
        <v>12</v>
      </c>
      <c r="H6" s="55">
        <v>41</v>
      </c>
      <c r="I6" s="53" t="s">
        <v>11</v>
      </c>
      <c r="J6" s="54">
        <v>35</v>
      </c>
      <c r="K6" s="26" t="s">
        <v>12</v>
      </c>
      <c r="L6" s="55">
        <v>37</v>
      </c>
      <c r="M6" s="53" t="s">
        <v>11</v>
      </c>
      <c r="N6" s="54">
        <v>40</v>
      </c>
      <c r="O6" s="26" t="s">
        <v>12</v>
      </c>
      <c r="P6" s="55">
        <v>32</v>
      </c>
      <c r="Q6" s="53" t="s">
        <v>11</v>
      </c>
      <c r="R6" s="54">
        <v>40</v>
      </c>
      <c r="S6" s="26" t="s">
        <v>12</v>
      </c>
      <c r="T6" s="55">
        <v>35</v>
      </c>
      <c r="U6" s="53" t="s">
        <v>11</v>
      </c>
      <c r="V6" s="54">
        <v>36</v>
      </c>
      <c r="W6" s="26" t="s">
        <v>12</v>
      </c>
      <c r="X6" s="55">
        <v>35</v>
      </c>
      <c r="Y6" s="53" t="s">
        <v>11</v>
      </c>
      <c r="Z6" s="54">
        <v>33</v>
      </c>
      <c r="AA6" s="26" t="s">
        <v>12</v>
      </c>
      <c r="AB6" s="55">
        <v>46</v>
      </c>
      <c r="AC6" s="53" t="s">
        <v>11</v>
      </c>
      <c r="AD6" s="54">
        <v>41</v>
      </c>
      <c r="AE6" s="26" t="s">
        <v>12</v>
      </c>
      <c r="AF6" s="55">
        <v>44</v>
      </c>
    </row>
    <row r="7" spans="1:32" ht="10.5" customHeight="1" x14ac:dyDescent="0.2">
      <c r="A7" s="53" t="s">
        <v>13</v>
      </c>
      <c r="B7" s="54">
        <v>30</v>
      </c>
      <c r="C7" s="26" t="s">
        <v>14</v>
      </c>
      <c r="D7" s="55">
        <v>37</v>
      </c>
      <c r="E7" s="53" t="s">
        <v>13</v>
      </c>
      <c r="F7" s="54">
        <v>46</v>
      </c>
      <c r="G7" s="26" t="s">
        <v>14</v>
      </c>
      <c r="H7" s="55">
        <v>46</v>
      </c>
      <c r="I7" s="53" t="s">
        <v>13</v>
      </c>
      <c r="J7" s="54">
        <v>40</v>
      </c>
      <c r="K7" s="26" t="s">
        <v>14</v>
      </c>
      <c r="L7" s="55">
        <v>38</v>
      </c>
      <c r="M7" s="53" t="s">
        <v>13</v>
      </c>
      <c r="N7" s="54">
        <v>27</v>
      </c>
      <c r="O7" s="26" t="s">
        <v>14</v>
      </c>
      <c r="P7" s="55">
        <v>42</v>
      </c>
      <c r="Q7" s="53" t="s">
        <v>13</v>
      </c>
      <c r="R7" s="54">
        <v>44</v>
      </c>
      <c r="S7" s="26" t="s">
        <v>14</v>
      </c>
      <c r="T7" s="55">
        <v>38</v>
      </c>
      <c r="U7" s="53" t="s">
        <v>13</v>
      </c>
      <c r="V7" s="54">
        <v>30</v>
      </c>
      <c r="W7" s="26" t="s">
        <v>14</v>
      </c>
      <c r="X7" s="55">
        <v>44</v>
      </c>
      <c r="Y7" s="53" t="s">
        <v>13</v>
      </c>
      <c r="Z7" s="54">
        <v>29</v>
      </c>
      <c r="AA7" s="26" t="s">
        <v>14</v>
      </c>
      <c r="AB7" s="55">
        <v>25</v>
      </c>
      <c r="AC7" s="53" t="s">
        <v>13</v>
      </c>
      <c r="AD7" s="54">
        <v>42</v>
      </c>
      <c r="AE7" s="26" t="s">
        <v>14</v>
      </c>
      <c r="AF7" s="55">
        <v>36</v>
      </c>
    </row>
    <row r="8" spans="1:32" ht="10.5" customHeight="1" x14ac:dyDescent="0.2">
      <c r="A8" s="53" t="s">
        <v>15</v>
      </c>
      <c r="B8" s="54">
        <v>45</v>
      </c>
      <c r="C8" s="26" t="s">
        <v>16</v>
      </c>
      <c r="D8" s="55">
        <v>34</v>
      </c>
      <c r="E8" s="53" t="s">
        <v>15</v>
      </c>
      <c r="F8" s="54">
        <v>35</v>
      </c>
      <c r="G8" s="26" t="s">
        <v>16</v>
      </c>
      <c r="H8" s="55">
        <v>50</v>
      </c>
      <c r="I8" s="53" t="s">
        <v>15</v>
      </c>
      <c r="J8" s="54">
        <v>35</v>
      </c>
      <c r="K8" s="26" t="s">
        <v>16</v>
      </c>
      <c r="L8" s="55">
        <v>27</v>
      </c>
      <c r="M8" s="53" t="s">
        <v>15</v>
      </c>
      <c r="N8" s="54">
        <v>39</v>
      </c>
      <c r="O8" s="26" t="s">
        <v>16</v>
      </c>
      <c r="P8" s="55">
        <v>39</v>
      </c>
      <c r="Q8" s="53" t="s">
        <v>15</v>
      </c>
      <c r="R8" s="54">
        <v>35</v>
      </c>
      <c r="S8" s="26" t="s">
        <v>16</v>
      </c>
      <c r="T8" s="55">
        <v>32</v>
      </c>
      <c r="U8" s="53" t="s">
        <v>15</v>
      </c>
      <c r="V8" s="54">
        <v>36</v>
      </c>
      <c r="W8" s="26" t="s">
        <v>16</v>
      </c>
      <c r="X8" s="55">
        <v>42</v>
      </c>
      <c r="Y8" s="53" t="s">
        <v>15</v>
      </c>
      <c r="Z8" s="54">
        <v>46</v>
      </c>
      <c r="AA8" s="26" t="s">
        <v>16</v>
      </c>
      <c r="AB8" s="55">
        <v>35</v>
      </c>
      <c r="AC8" s="53" t="s">
        <v>15</v>
      </c>
      <c r="AD8" s="54">
        <v>41</v>
      </c>
      <c r="AE8" s="26" t="s">
        <v>16</v>
      </c>
      <c r="AF8" s="55">
        <v>50</v>
      </c>
    </row>
    <row r="9" spans="1:32" ht="10.5" customHeight="1" x14ac:dyDescent="0.2">
      <c r="A9" s="53" t="s">
        <v>17</v>
      </c>
      <c r="B9" s="54">
        <v>37</v>
      </c>
      <c r="C9" s="26" t="s">
        <v>18</v>
      </c>
      <c r="D9" s="55">
        <v>38</v>
      </c>
      <c r="E9" s="53" t="s">
        <v>17</v>
      </c>
      <c r="F9" s="54">
        <v>44</v>
      </c>
      <c r="G9" s="26" t="s">
        <v>18</v>
      </c>
      <c r="H9" s="55">
        <v>46</v>
      </c>
      <c r="I9" s="53" t="s">
        <v>17</v>
      </c>
      <c r="J9" s="54">
        <v>49</v>
      </c>
      <c r="K9" s="26" t="s">
        <v>18</v>
      </c>
      <c r="L9" s="55">
        <v>30</v>
      </c>
      <c r="M9" s="53" t="s">
        <v>17</v>
      </c>
      <c r="N9" s="54">
        <v>23</v>
      </c>
      <c r="O9" s="26" t="s">
        <v>18</v>
      </c>
      <c r="P9" s="55">
        <v>26</v>
      </c>
      <c r="Q9" s="53" t="s">
        <v>17</v>
      </c>
      <c r="R9" s="54">
        <v>39</v>
      </c>
      <c r="S9" s="26" t="s">
        <v>18</v>
      </c>
      <c r="T9" s="55">
        <v>35</v>
      </c>
      <c r="U9" s="53" t="s">
        <v>17</v>
      </c>
      <c r="V9" s="54">
        <v>38</v>
      </c>
      <c r="W9" s="26" t="s">
        <v>18</v>
      </c>
      <c r="X9" s="55">
        <v>34</v>
      </c>
      <c r="Y9" s="53" t="s">
        <v>17</v>
      </c>
      <c r="Z9" s="54">
        <v>29</v>
      </c>
      <c r="AA9" s="26" t="s">
        <v>18</v>
      </c>
      <c r="AB9" s="55">
        <v>36</v>
      </c>
      <c r="AC9" s="53" t="s">
        <v>17</v>
      </c>
      <c r="AD9" s="54">
        <v>34</v>
      </c>
      <c r="AE9" s="26" t="s">
        <v>18</v>
      </c>
      <c r="AF9" s="55">
        <v>38</v>
      </c>
    </row>
    <row r="10" spans="1:32" ht="10.5" customHeight="1" x14ac:dyDescent="0.2">
      <c r="A10" s="53" t="s">
        <v>19</v>
      </c>
      <c r="B10" s="54">
        <v>37</v>
      </c>
      <c r="C10" s="26" t="s">
        <v>20</v>
      </c>
      <c r="D10" s="55">
        <v>38</v>
      </c>
      <c r="E10" s="53" t="s">
        <v>19</v>
      </c>
      <c r="F10" s="54">
        <v>53</v>
      </c>
      <c r="G10" s="26" t="s">
        <v>20</v>
      </c>
      <c r="H10" s="55">
        <v>42</v>
      </c>
      <c r="I10" s="53" t="s">
        <v>19</v>
      </c>
      <c r="J10" s="54">
        <v>42</v>
      </c>
      <c r="K10" s="26" t="s">
        <v>20</v>
      </c>
      <c r="L10" s="55">
        <v>28</v>
      </c>
      <c r="M10" s="53" t="s">
        <v>19</v>
      </c>
      <c r="N10" s="54">
        <v>34</v>
      </c>
      <c r="O10" s="26" t="s">
        <v>20</v>
      </c>
      <c r="P10" s="55">
        <v>39</v>
      </c>
      <c r="Q10" s="53" t="s">
        <v>19</v>
      </c>
      <c r="R10" s="54">
        <v>32</v>
      </c>
      <c r="S10" s="26" t="s">
        <v>20</v>
      </c>
      <c r="T10" s="55">
        <v>34</v>
      </c>
      <c r="U10" s="53" t="s">
        <v>19</v>
      </c>
      <c r="V10" s="54">
        <v>40</v>
      </c>
      <c r="W10" s="26" t="s">
        <v>20</v>
      </c>
      <c r="X10" s="55">
        <v>33</v>
      </c>
      <c r="Y10" s="53" t="s">
        <v>19</v>
      </c>
      <c r="Z10" s="54">
        <v>36</v>
      </c>
      <c r="AA10" s="26" t="s">
        <v>20</v>
      </c>
      <c r="AB10" s="55">
        <v>42</v>
      </c>
      <c r="AC10" s="53" t="s">
        <v>19</v>
      </c>
      <c r="AD10" s="54">
        <v>49</v>
      </c>
      <c r="AE10" s="26" t="s">
        <v>20</v>
      </c>
      <c r="AF10" s="55">
        <v>42</v>
      </c>
    </row>
    <row r="11" spans="1:32" ht="10.5" customHeight="1" x14ac:dyDescent="0.2">
      <c r="A11" s="53" t="s">
        <v>21</v>
      </c>
      <c r="B11" s="54">
        <v>41</v>
      </c>
      <c r="C11" s="26" t="s">
        <v>22</v>
      </c>
      <c r="D11" s="55">
        <v>37</v>
      </c>
      <c r="E11" s="53" t="s">
        <v>21</v>
      </c>
      <c r="F11" s="54">
        <v>44</v>
      </c>
      <c r="G11" s="26" t="s">
        <v>22</v>
      </c>
      <c r="H11" s="55">
        <v>50</v>
      </c>
      <c r="I11" s="53" t="s">
        <v>21</v>
      </c>
      <c r="J11" s="54">
        <v>48</v>
      </c>
      <c r="K11" s="26" t="s">
        <v>22</v>
      </c>
      <c r="L11" s="55">
        <v>45</v>
      </c>
      <c r="M11" s="53" t="s">
        <v>21</v>
      </c>
      <c r="N11" s="54">
        <v>33</v>
      </c>
      <c r="O11" s="26" t="s">
        <v>22</v>
      </c>
      <c r="P11" s="55">
        <v>25</v>
      </c>
      <c r="Q11" s="53" t="s">
        <v>21</v>
      </c>
      <c r="R11" s="54">
        <v>34</v>
      </c>
      <c r="S11" s="26" t="s">
        <v>22</v>
      </c>
      <c r="T11" s="55">
        <v>46</v>
      </c>
      <c r="U11" s="53" t="s">
        <v>21</v>
      </c>
      <c r="V11" s="54">
        <v>36</v>
      </c>
      <c r="W11" s="26" t="s">
        <v>22</v>
      </c>
      <c r="X11" s="55">
        <v>35</v>
      </c>
      <c r="Y11" s="53" t="s">
        <v>21</v>
      </c>
      <c r="Z11" s="54">
        <v>35</v>
      </c>
      <c r="AA11" s="26" t="s">
        <v>22</v>
      </c>
      <c r="AB11" s="55">
        <v>31</v>
      </c>
      <c r="AC11" s="53" t="s">
        <v>21</v>
      </c>
      <c r="AD11" s="54">
        <v>34</v>
      </c>
      <c r="AE11" s="26" t="s">
        <v>22</v>
      </c>
      <c r="AF11" s="55">
        <v>35</v>
      </c>
    </row>
    <row r="12" spans="1:32" ht="10.5" customHeight="1" x14ac:dyDescent="0.2">
      <c r="A12" s="53" t="s">
        <v>23</v>
      </c>
      <c r="B12" s="54">
        <v>34</v>
      </c>
      <c r="C12" s="26" t="s">
        <v>24</v>
      </c>
      <c r="D12" s="55">
        <v>32</v>
      </c>
      <c r="E12" s="53" t="s">
        <v>23</v>
      </c>
      <c r="F12" s="54">
        <v>40</v>
      </c>
      <c r="G12" s="26" t="s">
        <v>24</v>
      </c>
      <c r="H12" s="55">
        <v>44</v>
      </c>
      <c r="I12" s="53" t="s">
        <v>23</v>
      </c>
      <c r="J12" s="54">
        <v>34</v>
      </c>
      <c r="K12" s="26" t="s">
        <v>24</v>
      </c>
      <c r="L12" s="55">
        <v>35</v>
      </c>
      <c r="M12" s="53" t="s">
        <v>23</v>
      </c>
      <c r="N12" s="54">
        <v>31</v>
      </c>
      <c r="O12" s="26" t="s">
        <v>24</v>
      </c>
      <c r="P12" s="55">
        <v>34</v>
      </c>
      <c r="Q12" s="53" t="s">
        <v>23</v>
      </c>
      <c r="R12" s="54">
        <v>49</v>
      </c>
      <c r="S12" s="26" t="s">
        <v>24</v>
      </c>
      <c r="T12" s="55">
        <v>35</v>
      </c>
      <c r="U12" s="53" t="s">
        <v>23</v>
      </c>
      <c r="V12" s="54">
        <v>33</v>
      </c>
      <c r="W12" s="26" t="s">
        <v>24</v>
      </c>
      <c r="X12" s="55">
        <v>38</v>
      </c>
      <c r="Y12" s="53" t="s">
        <v>23</v>
      </c>
      <c r="Z12" s="54">
        <v>42</v>
      </c>
      <c r="AA12" s="26" t="s">
        <v>24</v>
      </c>
      <c r="AB12" s="55">
        <v>28</v>
      </c>
      <c r="AC12" s="53" t="s">
        <v>23</v>
      </c>
      <c r="AD12" s="54">
        <v>40</v>
      </c>
      <c r="AE12" s="26" t="s">
        <v>24</v>
      </c>
      <c r="AF12" s="55">
        <v>34</v>
      </c>
    </row>
    <row r="13" spans="1:32" ht="10.5" customHeight="1" x14ac:dyDescent="0.2">
      <c r="A13" s="53" t="s">
        <v>25</v>
      </c>
      <c r="B13" s="54">
        <v>36</v>
      </c>
      <c r="C13" s="26" t="s">
        <v>26</v>
      </c>
      <c r="D13" s="55">
        <v>30</v>
      </c>
      <c r="E13" s="53" t="s">
        <v>25</v>
      </c>
      <c r="F13" s="54">
        <v>42</v>
      </c>
      <c r="G13" s="26" t="s">
        <v>26</v>
      </c>
      <c r="H13" s="55">
        <v>49</v>
      </c>
      <c r="I13" s="53" t="s">
        <v>25</v>
      </c>
      <c r="J13" s="54">
        <v>33</v>
      </c>
      <c r="K13" s="26" t="s">
        <v>26</v>
      </c>
      <c r="L13" s="55">
        <v>31</v>
      </c>
      <c r="M13" s="53" t="s">
        <v>25</v>
      </c>
      <c r="N13" s="54">
        <v>39</v>
      </c>
      <c r="O13" s="26" t="s">
        <v>26</v>
      </c>
      <c r="P13" s="55">
        <v>32</v>
      </c>
      <c r="Q13" s="53" t="s">
        <v>25</v>
      </c>
      <c r="R13" s="54">
        <v>35</v>
      </c>
      <c r="S13" s="26" t="s">
        <v>26</v>
      </c>
      <c r="T13" s="55">
        <v>32</v>
      </c>
      <c r="U13" s="53" t="s">
        <v>25</v>
      </c>
      <c r="V13" s="54">
        <v>45</v>
      </c>
      <c r="W13" s="26" t="s">
        <v>26</v>
      </c>
      <c r="X13" s="55">
        <v>33</v>
      </c>
      <c r="Y13" s="53" t="s">
        <v>25</v>
      </c>
      <c r="Z13" s="54">
        <v>31</v>
      </c>
      <c r="AA13" s="26" t="s">
        <v>26</v>
      </c>
      <c r="AB13" s="55">
        <v>30</v>
      </c>
      <c r="AC13" s="53" t="s">
        <v>25</v>
      </c>
      <c r="AD13" s="54">
        <v>34</v>
      </c>
      <c r="AE13" s="26" t="s">
        <v>26</v>
      </c>
      <c r="AF13" s="55">
        <v>53</v>
      </c>
    </row>
    <row r="14" spans="1:32" ht="10.5" customHeight="1" x14ac:dyDescent="0.2">
      <c r="A14" s="53" t="s">
        <v>27</v>
      </c>
      <c r="B14" s="54">
        <v>34</v>
      </c>
      <c r="C14" s="26" t="s">
        <v>28</v>
      </c>
      <c r="D14" s="55">
        <v>44</v>
      </c>
      <c r="E14" s="53" t="s">
        <v>27</v>
      </c>
      <c r="F14" s="54">
        <v>48</v>
      </c>
      <c r="G14" s="26" t="s">
        <v>28</v>
      </c>
      <c r="H14" s="55">
        <v>52</v>
      </c>
      <c r="I14" s="53" t="s">
        <v>27</v>
      </c>
      <c r="J14" s="54">
        <v>46</v>
      </c>
      <c r="K14" s="26" t="s">
        <v>28</v>
      </c>
      <c r="L14" s="55">
        <v>33</v>
      </c>
      <c r="M14" s="53" t="s">
        <v>27</v>
      </c>
      <c r="N14" s="54">
        <v>33</v>
      </c>
      <c r="O14" s="26" t="s">
        <v>28</v>
      </c>
      <c r="P14" s="55">
        <v>30</v>
      </c>
      <c r="Q14" s="53" t="s">
        <v>27</v>
      </c>
      <c r="R14" s="54">
        <v>42</v>
      </c>
      <c r="S14" s="26" t="s">
        <v>28</v>
      </c>
      <c r="T14" s="55">
        <v>40</v>
      </c>
      <c r="U14" s="53" t="s">
        <v>27</v>
      </c>
      <c r="V14" s="54">
        <v>42</v>
      </c>
      <c r="W14" s="26" t="s">
        <v>28</v>
      </c>
      <c r="X14" s="55">
        <v>37</v>
      </c>
      <c r="Y14" s="53" t="s">
        <v>27</v>
      </c>
      <c r="Z14" s="54">
        <v>29</v>
      </c>
      <c r="AA14" s="26" t="s">
        <v>28</v>
      </c>
      <c r="AB14" s="55">
        <v>38</v>
      </c>
      <c r="AC14" s="53" t="s">
        <v>27</v>
      </c>
      <c r="AD14" s="54">
        <v>33</v>
      </c>
      <c r="AE14" s="26" t="s">
        <v>28</v>
      </c>
      <c r="AF14" s="55">
        <v>34</v>
      </c>
    </row>
    <row r="15" spans="1:32" ht="10.5" customHeight="1" x14ac:dyDescent="0.2">
      <c r="A15" s="53" t="s">
        <v>29</v>
      </c>
      <c r="B15" s="54">
        <v>39</v>
      </c>
      <c r="C15" s="26" t="s">
        <v>30</v>
      </c>
      <c r="D15" s="55">
        <v>36</v>
      </c>
      <c r="E15" s="53" t="s">
        <v>29</v>
      </c>
      <c r="F15" s="54">
        <v>47</v>
      </c>
      <c r="G15" s="26" t="s">
        <v>30</v>
      </c>
      <c r="H15" s="55">
        <v>48</v>
      </c>
      <c r="I15" s="53" t="s">
        <v>29</v>
      </c>
      <c r="J15" s="54">
        <v>41</v>
      </c>
      <c r="K15" s="26" t="s">
        <v>30</v>
      </c>
      <c r="L15" s="55">
        <v>29</v>
      </c>
      <c r="M15" s="53" t="s">
        <v>29</v>
      </c>
      <c r="N15" s="54">
        <v>44</v>
      </c>
      <c r="O15" s="26" t="s">
        <v>30</v>
      </c>
      <c r="P15" s="55">
        <v>38</v>
      </c>
      <c r="Q15" s="53" t="s">
        <v>29</v>
      </c>
      <c r="R15" s="54">
        <v>34</v>
      </c>
      <c r="S15" s="26" t="s">
        <v>30</v>
      </c>
      <c r="T15" s="55">
        <v>42</v>
      </c>
      <c r="U15" s="53" t="s">
        <v>29</v>
      </c>
      <c r="V15" s="54">
        <v>34</v>
      </c>
      <c r="W15" s="26" t="s">
        <v>30</v>
      </c>
      <c r="X15" s="55">
        <v>39</v>
      </c>
      <c r="Y15" s="53" t="s">
        <v>29</v>
      </c>
      <c r="Z15" s="54">
        <v>31</v>
      </c>
      <c r="AA15" s="26" t="s">
        <v>30</v>
      </c>
      <c r="AB15" s="55">
        <v>34</v>
      </c>
      <c r="AC15" s="53" t="s">
        <v>29</v>
      </c>
      <c r="AD15" s="54">
        <v>51</v>
      </c>
      <c r="AE15" s="26" t="s">
        <v>30</v>
      </c>
      <c r="AF15" s="55">
        <v>42</v>
      </c>
    </row>
    <row r="16" spans="1:32" ht="10.5" customHeight="1" x14ac:dyDescent="0.2">
      <c r="A16" s="53" t="s">
        <v>31</v>
      </c>
      <c r="B16" s="54">
        <v>37</v>
      </c>
      <c r="C16" s="26" t="s">
        <v>32</v>
      </c>
      <c r="D16" s="55">
        <v>37</v>
      </c>
      <c r="E16" s="53" t="s">
        <v>31</v>
      </c>
      <c r="F16" s="54">
        <v>49</v>
      </c>
      <c r="G16" s="26" t="s">
        <v>32</v>
      </c>
      <c r="H16" s="55">
        <v>50</v>
      </c>
      <c r="I16" s="53" t="s">
        <v>31</v>
      </c>
      <c r="J16" s="54">
        <v>40</v>
      </c>
      <c r="K16" s="26" t="s">
        <v>32</v>
      </c>
      <c r="L16" s="55">
        <v>48</v>
      </c>
      <c r="M16" s="53" t="s">
        <v>31</v>
      </c>
      <c r="N16" s="54">
        <v>40</v>
      </c>
      <c r="O16" s="26" t="s">
        <v>32</v>
      </c>
      <c r="P16" s="55">
        <v>32</v>
      </c>
      <c r="Q16" s="53" t="s">
        <v>31</v>
      </c>
      <c r="R16" s="54">
        <v>46</v>
      </c>
      <c r="S16" s="26" t="s">
        <v>32</v>
      </c>
      <c r="T16" s="55">
        <v>33</v>
      </c>
      <c r="U16" s="53" t="s">
        <v>31</v>
      </c>
      <c r="V16" s="54">
        <v>32</v>
      </c>
      <c r="W16" s="26" t="s">
        <v>32</v>
      </c>
      <c r="X16" s="55">
        <v>43</v>
      </c>
      <c r="Y16" s="53" t="s">
        <v>31</v>
      </c>
      <c r="Z16" s="54">
        <v>39</v>
      </c>
      <c r="AA16" s="26" t="s">
        <v>32</v>
      </c>
      <c r="AB16" s="55">
        <v>37</v>
      </c>
      <c r="AC16" s="53" t="s">
        <v>31</v>
      </c>
      <c r="AD16" s="54">
        <v>31</v>
      </c>
      <c r="AE16" s="26" t="s">
        <v>32</v>
      </c>
      <c r="AF16" s="55">
        <v>53</v>
      </c>
    </row>
    <row r="17" spans="1:32" ht="10.5" customHeight="1" x14ac:dyDescent="0.2">
      <c r="A17" s="53" t="s">
        <v>33</v>
      </c>
      <c r="B17" s="54">
        <v>38</v>
      </c>
      <c r="C17" s="26" t="s">
        <v>34</v>
      </c>
      <c r="D17" s="55">
        <v>41</v>
      </c>
      <c r="E17" s="53" t="s">
        <v>33</v>
      </c>
      <c r="F17" s="54">
        <v>45</v>
      </c>
      <c r="G17" s="26" t="s">
        <v>34</v>
      </c>
      <c r="H17" s="55">
        <v>36</v>
      </c>
      <c r="I17" s="53" t="s">
        <v>33</v>
      </c>
      <c r="J17" s="54">
        <v>35</v>
      </c>
      <c r="K17" s="26" t="s">
        <v>34</v>
      </c>
      <c r="L17" s="55">
        <v>33</v>
      </c>
      <c r="M17" s="53" t="s">
        <v>33</v>
      </c>
      <c r="N17" s="54">
        <v>26</v>
      </c>
      <c r="O17" s="26" t="s">
        <v>34</v>
      </c>
      <c r="P17" s="55">
        <v>42</v>
      </c>
      <c r="Q17" s="53" t="s">
        <v>33</v>
      </c>
      <c r="R17" s="54">
        <v>45</v>
      </c>
      <c r="S17" s="26" t="s">
        <v>34</v>
      </c>
      <c r="T17" s="55">
        <v>49</v>
      </c>
      <c r="U17" s="53" t="s">
        <v>33</v>
      </c>
      <c r="V17" s="54">
        <v>35</v>
      </c>
      <c r="W17" s="26" t="s">
        <v>34</v>
      </c>
      <c r="X17" s="55">
        <v>35</v>
      </c>
      <c r="Y17" s="53" t="s">
        <v>33</v>
      </c>
      <c r="Z17" s="54">
        <v>34</v>
      </c>
      <c r="AA17" s="26" t="s">
        <v>34</v>
      </c>
      <c r="AB17" s="55">
        <v>45</v>
      </c>
      <c r="AC17" s="53" t="s">
        <v>33</v>
      </c>
      <c r="AD17" s="54">
        <v>42</v>
      </c>
      <c r="AE17" s="26" t="s">
        <v>34</v>
      </c>
      <c r="AF17" s="55">
        <v>44</v>
      </c>
    </row>
    <row r="18" spans="1:32" ht="10.5" customHeight="1" x14ac:dyDescent="0.2">
      <c r="A18" s="53" t="s">
        <v>35</v>
      </c>
      <c r="B18" s="54">
        <v>32</v>
      </c>
      <c r="C18" s="26" t="s">
        <v>36</v>
      </c>
      <c r="D18" s="55">
        <v>34</v>
      </c>
      <c r="E18" s="53" t="s">
        <v>35</v>
      </c>
      <c r="F18" s="54">
        <v>53</v>
      </c>
      <c r="G18" s="26" t="s">
        <v>36</v>
      </c>
      <c r="H18" s="55">
        <v>45</v>
      </c>
      <c r="I18" s="53" t="s">
        <v>35</v>
      </c>
      <c r="J18" s="54">
        <v>32</v>
      </c>
      <c r="K18" s="26" t="s">
        <v>36</v>
      </c>
      <c r="L18" s="55">
        <v>34</v>
      </c>
      <c r="M18" s="53" t="s">
        <v>35</v>
      </c>
      <c r="N18" s="54">
        <v>39</v>
      </c>
      <c r="O18" s="26" t="s">
        <v>36</v>
      </c>
      <c r="P18" s="55">
        <v>40</v>
      </c>
      <c r="Q18" s="53" t="s">
        <v>35</v>
      </c>
      <c r="R18" s="54">
        <v>35</v>
      </c>
      <c r="S18" s="26" t="s">
        <v>36</v>
      </c>
      <c r="T18" s="55">
        <v>42</v>
      </c>
      <c r="U18" s="53" t="s">
        <v>35</v>
      </c>
      <c r="V18" s="54">
        <v>37</v>
      </c>
      <c r="W18" s="26" t="s">
        <v>36</v>
      </c>
      <c r="X18" s="55">
        <v>35</v>
      </c>
      <c r="Y18" s="53" t="s">
        <v>35</v>
      </c>
      <c r="Z18" s="54">
        <v>36</v>
      </c>
      <c r="AA18" s="26" t="s">
        <v>36</v>
      </c>
      <c r="AB18" s="55">
        <v>33</v>
      </c>
      <c r="AC18" s="53" t="s">
        <v>35</v>
      </c>
      <c r="AD18" s="54">
        <v>52</v>
      </c>
      <c r="AE18" s="26" t="s">
        <v>36</v>
      </c>
      <c r="AF18" s="55">
        <v>35</v>
      </c>
    </row>
    <row r="19" spans="1:32" ht="10.5" customHeight="1" x14ac:dyDescent="0.2">
      <c r="A19" s="53" t="s">
        <v>37</v>
      </c>
      <c r="B19" s="54">
        <v>30</v>
      </c>
      <c r="C19" s="26" t="s">
        <v>38</v>
      </c>
      <c r="D19" s="55">
        <v>37</v>
      </c>
      <c r="E19" s="53" t="s">
        <v>37</v>
      </c>
      <c r="F19" s="54">
        <v>34</v>
      </c>
      <c r="G19" s="26" t="s">
        <v>38</v>
      </c>
      <c r="H19" s="55">
        <v>42</v>
      </c>
      <c r="I19" s="53" t="s">
        <v>37</v>
      </c>
      <c r="J19" s="54">
        <v>27</v>
      </c>
      <c r="K19" s="26" t="s">
        <v>38</v>
      </c>
      <c r="L19" s="55">
        <v>43</v>
      </c>
      <c r="M19" s="53" t="s">
        <v>37</v>
      </c>
      <c r="N19" s="54">
        <v>37</v>
      </c>
      <c r="O19" s="26" t="s">
        <v>38</v>
      </c>
      <c r="P19" s="55">
        <v>38</v>
      </c>
      <c r="Q19" s="53" t="s">
        <v>37</v>
      </c>
      <c r="R19" s="54">
        <v>38</v>
      </c>
      <c r="S19" s="26" t="s">
        <v>38</v>
      </c>
      <c r="T19" s="55">
        <v>33</v>
      </c>
      <c r="U19" s="53" t="s">
        <v>37</v>
      </c>
      <c r="V19" s="54">
        <v>32</v>
      </c>
      <c r="W19" s="26" t="s">
        <v>38</v>
      </c>
      <c r="X19" s="55">
        <v>44</v>
      </c>
      <c r="Y19" s="53" t="s">
        <v>37</v>
      </c>
      <c r="Z19" s="54">
        <v>45</v>
      </c>
      <c r="AA19" s="26" t="s">
        <v>38</v>
      </c>
      <c r="AB19" s="55">
        <v>44</v>
      </c>
      <c r="AC19" s="53" t="s">
        <v>37</v>
      </c>
      <c r="AD19" s="54">
        <v>44</v>
      </c>
      <c r="AE19" s="26" t="s">
        <v>38</v>
      </c>
      <c r="AF19" s="55">
        <v>44</v>
      </c>
    </row>
    <row r="20" spans="1:32" ht="10.5" customHeight="1" x14ac:dyDescent="0.2">
      <c r="A20" s="53" t="s">
        <v>39</v>
      </c>
      <c r="B20" s="54">
        <v>44</v>
      </c>
      <c r="C20" s="26" t="s">
        <v>40</v>
      </c>
      <c r="D20" s="55">
        <v>36</v>
      </c>
      <c r="E20" s="53" t="s">
        <v>39</v>
      </c>
      <c r="F20" s="54">
        <v>42</v>
      </c>
      <c r="G20" s="26" t="s">
        <v>40</v>
      </c>
      <c r="H20" s="55">
        <v>44</v>
      </c>
      <c r="I20" s="53" t="s">
        <v>39</v>
      </c>
      <c r="J20" s="54">
        <v>36</v>
      </c>
      <c r="K20" s="26" t="s">
        <v>40</v>
      </c>
      <c r="L20" s="55">
        <v>37</v>
      </c>
      <c r="M20" s="53" t="s">
        <v>39</v>
      </c>
      <c r="N20" s="54">
        <v>22</v>
      </c>
      <c r="O20" s="26" t="s">
        <v>40</v>
      </c>
      <c r="P20" s="55">
        <v>33</v>
      </c>
      <c r="Q20" s="53" t="s">
        <v>39</v>
      </c>
      <c r="R20" s="54">
        <v>40</v>
      </c>
      <c r="S20" s="26" t="s">
        <v>40</v>
      </c>
      <c r="T20" s="55">
        <v>35</v>
      </c>
      <c r="U20" s="53" t="s">
        <v>39</v>
      </c>
      <c r="V20" s="54">
        <v>36</v>
      </c>
      <c r="W20" s="26" t="s">
        <v>40</v>
      </c>
      <c r="X20" s="55">
        <v>42</v>
      </c>
      <c r="Y20" s="53" t="s">
        <v>39</v>
      </c>
      <c r="Z20" s="54">
        <v>33</v>
      </c>
      <c r="AA20" s="26" t="s">
        <v>40</v>
      </c>
      <c r="AB20" s="55">
        <v>46</v>
      </c>
      <c r="AC20" s="53" t="s">
        <v>39</v>
      </c>
      <c r="AD20" s="54">
        <v>35</v>
      </c>
      <c r="AE20" s="26" t="s">
        <v>40</v>
      </c>
      <c r="AF20" s="55">
        <v>42</v>
      </c>
    </row>
    <row r="21" spans="1:32" ht="10.5" customHeight="1" x14ac:dyDescent="0.2">
      <c r="A21" s="53" t="s">
        <v>41</v>
      </c>
      <c r="B21" s="54">
        <v>36</v>
      </c>
      <c r="C21" s="26" t="s">
        <v>42</v>
      </c>
      <c r="D21" s="55">
        <v>35</v>
      </c>
      <c r="E21" s="53" t="s">
        <v>41</v>
      </c>
      <c r="F21" s="54">
        <v>38</v>
      </c>
      <c r="G21" s="26" t="s">
        <v>42</v>
      </c>
      <c r="H21" s="55">
        <v>49</v>
      </c>
      <c r="I21" s="53" t="s">
        <v>41</v>
      </c>
      <c r="J21" s="54">
        <v>38</v>
      </c>
      <c r="K21" s="26" t="s">
        <v>42</v>
      </c>
      <c r="L21" s="55">
        <v>39</v>
      </c>
      <c r="M21" s="53" t="s">
        <v>41</v>
      </c>
      <c r="N21" s="54">
        <v>34</v>
      </c>
      <c r="O21" s="26" t="s">
        <v>42</v>
      </c>
      <c r="P21" s="55">
        <v>32</v>
      </c>
      <c r="Q21" s="53" t="s">
        <v>41</v>
      </c>
      <c r="R21" s="54">
        <v>39</v>
      </c>
      <c r="S21" s="26" t="s">
        <v>42</v>
      </c>
      <c r="T21" s="55">
        <v>36</v>
      </c>
      <c r="U21" s="53" t="s">
        <v>41</v>
      </c>
      <c r="V21" s="54">
        <v>39</v>
      </c>
      <c r="W21" s="26" t="s">
        <v>42</v>
      </c>
      <c r="X21" s="55">
        <v>34</v>
      </c>
      <c r="Y21" s="53" t="s">
        <v>41</v>
      </c>
      <c r="Z21" s="54">
        <v>44</v>
      </c>
      <c r="AA21" s="26" t="s">
        <v>42</v>
      </c>
      <c r="AB21" s="55">
        <v>35</v>
      </c>
      <c r="AC21" s="53" t="s">
        <v>41</v>
      </c>
      <c r="AD21" s="54">
        <v>44</v>
      </c>
      <c r="AE21" s="26" t="s">
        <v>42</v>
      </c>
      <c r="AF21" s="55">
        <v>33</v>
      </c>
    </row>
    <row r="22" spans="1:32" ht="10.5" customHeight="1" x14ac:dyDescent="0.2">
      <c r="A22" s="53" t="s">
        <v>43</v>
      </c>
      <c r="B22" s="54">
        <v>37</v>
      </c>
      <c r="C22" s="26" t="s">
        <v>44</v>
      </c>
      <c r="D22" s="55">
        <v>38</v>
      </c>
      <c r="E22" s="53" t="s">
        <v>43</v>
      </c>
      <c r="F22" s="54">
        <v>51</v>
      </c>
      <c r="G22" s="26" t="s">
        <v>44</v>
      </c>
      <c r="H22" s="55">
        <v>45</v>
      </c>
      <c r="I22" s="53" t="s">
        <v>43</v>
      </c>
      <c r="J22" s="54">
        <v>31</v>
      </c>
      <c r="K22" s="26" t="s">
        <v>44</v>
      </c>
      <c r="L22" s="55">
        <v>36</v>
      </c>
      <c r="M22" s="53" t="s">
        <v>43</v>
      </c>
      <c r="N22" s="54">
        <v>32</v>
      </c>
      <c r="O22" s="26" t="s">
        <v>44</v>
      </c>
      <c r="P22" s="55">
        <v>37</v>
      </c>
      <c r="Q22" s="53" t="s">
        <v>43</v>
      </c>
      <c r="R22" s="54">
        <v>37</v>
      </c>
      <c r="S22" s="26" t="s">
        <v>44</v>
      </c>
      <c r="T22" s="55">
        <v>37</v>
      </c>
      <c r="U22" s="53" t="s">
        <v>43</v>
      </c>
      <c r="V22" s="54">
        <v>42</v>
      </c>
      <c r="W22" s="26" t="s">
        <v>44</v>
      </c>
      <c r="X22" s="55">
        <v>33</v>
      </c>
      <c r="Y22" s="53" t="s">
        <v>43</v>
      </c>
      <c r="Z22" s="54">
        <v>34</v>
      </c>
      <c r="AA22" s="26" t="s">
        <v>44</v>
      </c>
      <c r="AB22" s="55">
        <v>31</v>
      </c>
      <c r="AC22" s="53" t="s">
        <v>43</v>
      </c>
      <c r="AD22" s="54">
        <v>40</v>
      </c>
      <c r="AE22" s="26" t="s">
        <v>44</v>
      </c>
      <c r="AF22" s="55">
        <v>42</v>
      </c>
    </row>
    <row r="23" spans="1:32" ht="10.5" customHeight="1" x14ac:dyDescent="0.2">
      <c r="A23" s="53" t="s">
        <v>45</v>
      </c>
      <c r="B23" s="54">
        <v>41</v>
      </c>
      <c r="C23" s="26" t="s">
        <v>46</v>
      </c>
      <c r="D23" s="55">
        <v>37</v>
      </c>
      <c r="E23" s="53" t="s">
        <v>45</v>
      </c>
      <c r="F23" s="54">
        <v>48</v>
      </c>
      <c r="G23" s="26" t="s">
        <v>46</v>
      </c>
      <c r="H23" s="55">
        <v>52</v>
      </c>
      <c r="I23" s="53" t="s">
        <v>45</v>
      </c>
      <c r="J23" s="54">
        <v>28</v>
      </c>
      <c r="K23" s="26" t="s">
        <v>46</v>
      </c>
      <c r="L23" s="55">
        <v>49</v>
      </c>
      <c r="M23" s="53" t="s">
        <v>45</v>
      </c>
      <c r="N23" s="54">
        <v>30</v>
      </c>
      <c r="O23" s="26" t="s">
        <v>46</v>
      </c>
      <c r="P23" s="55">
        <v>32</v>
      </c>
      <c r="Q23" s="53" t="s">
        <v>45</v>
      </c>
      <c r="R23" s="54">
        <v>42</v>
      </c>
      <c r="S23" s="26" t="s">
        <v>46</v>
      </c>
      <c r="T23" s="55">
        <v>39</v>
      </c>
      <c r="U23" s="53" t="s">
        <v>45</v>
      </c>
      <c r="V23" s="54">
        <v>35</v>
      </c>
      <c r="W23" s="26" t="s">
        <v>46</v>
      </c>
      <c r="X23" s="55">
        <v>35</v>
      </c>
      <c r="Y23" s="53" t="s">
        <v>45</v>
      </c>
      <c r="Z23" s="54">
        <v>29</v>
      </c>
      <c r="AA23" s="26" t="s">
        <v>46</v>
      </c>
      <c r="AB23" s="55">
        <v>45</v>
      </c>
      <c r="AC23" s="53" t="s">
        <v>45</v>
      </c>
      <c r="AD23" s="54">
        <v>42</v>
      </c>
      <c r="AE23" s="26" t="s">
        <v>46</v>
      </c>
      <c r="AF23" s="55">
        <v>44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1316</v>
      </c>
      <c r="B25" s="35"/>
      <c r="C25" s="31"/>
      <c r="D25" s="40"/>
      <c r="E25" s="32">
        <f>SUM(F6:F23)+SUM(H6:H23)</f>
        <v>1637</v>
      </c>
      <c r="F25" s="35"/>
      <c r="G25" s="32"/>
      <c r="H25" s="31"/>
      <c r="I25" s="32">
        <f>SUM(J6:J23)+SUM(L6:L23)</f>
        <v>1322</v>
      </c>
      <c r="J25" s="35"/>
      <c r="K25" s="31"/>
      <c r="L25" s="40"/>
      <c r="M25" s="32">
        <f>SUM(N6:N23)+SUM(P6:P23)</f>
        <v>1226</v>
      </c>
      <c r="N25" s="35"/>
      <c r="O25" s="32"/>
      <c r="P25" s="31"/>
      <c r="Q25" s="32">
        <f>SUM(R6:R23)+SUM(T6:T23)</f>
        <v>1379</v>
      </c>
      <c r="R25" s="35"/>
      <c r="S25" s="31"/>
      <c r="T25" s="40"/>
      <c r="U25" s="32">
        <f>SUM(V6:V23)+SUM(X6:X23)</f>
        <v>1329</v>
      </c>
      <c r="V25" s="35"/>
      <c r="W25" s="32"/>
      <c r="X25" s="31"/>
      <c r="Y25" s="32">
        <f>SUM(Z6:Z23)+SUM(AB6:AB23)</f>
        <v>1296</v>
      </c>
      <c r="Z25" s="35"/>
      <c r="AA25" s="31"/>
      <c r="AB25" s="40"/>
      <c r="AC25" s="32">
        <f>SUM(AD6:AD23)+SUM(AF6:AF23)</f>
        <v>1474</v>
      </c>
      <c r="AD25" s="35"/>
      <c r="AE25" s="32"/>
      <c r="AF25" s="31"/>
    </row>
    <row r="26" spans="1:32" s="58" customFormat="1" ht="13.5" customHeight="1" x14ac:dyDescent="0.2">
      <c r="A26" s="634" t="s">
        <v>760</v>
      </c>
      <c r="B26" s="635"/>
      <c r="C26" s="635"/>
      <c r="D26" s="635"/>
      <c r="E26" s="635"/>
      <c r="F26" s="635"/>
      <c r="G26" s="635"/>
      <c r="H26" s="636"/>
      <c r="I26" s="461" t="s">
        <v>761</v>
      </c>
      <c r="J26" s="462"/>
      <c r="K26" s="462"/>
      <c r="L26" s="462"/>
      <c r="M26" s="462"/>
      <c r="N26" s="462"/>
      <c r="O26" s="462"/>
      <c r="P26" s="463"/>
      <c r="Q26" s="625" t="s">
        <v>762</v>
      </c>
      <c r="R26" s="626"/>
      <c r="S26" s="626"/>
      <c r="T26" s="626"/>
      <c r="U26" s="626"/>
      <c r="V26" s="626"/>
      <c r="W26" s="626"/>
      <c r="X26" s="627"/>
      <c r="Y26" s="628" t="s">
        <v>763</v>
      </c>
      <c r="Z26" s="629"/>
      <c r="AA26" s="629"/>
      <c r="AB26" s="629"/>
      <c r="AC26" s="629"/>
      <c r="AD26" s="629"/>
      <c r="AE26" s="629"/>
      <c r="AF26" s="630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906</v>
      </c>
      <c r="H27" s="48"/>
      <c r="J27" s="47"/>
      <c r="K27" s="144" t="s">
        <v>271</v>
      </c>
      <c r="L27" s="145"/>
      <c r="M27" s="145"/>
      <c r="N27" s="49" t="s">
        <v>910</v>
      </c>
      <c r="P27" s="48"/>
      <c r="R27" s="47"/>
      <c r="S27" s="144" t="s">
        <v>271</v>
      </c>
      <c r="T27" s="145"/>
      <c r="U27" s="145"/>
      <c r="V27" s="49" t="s">
        <v>903</v>
      </c>
      <c r="X27" s="48"/>
      <c r="Z27" s="47"/>
      <c r="AA27" s="144" t="s">
        <v>271</v>
      </c>
      <c r="AB27" s="145"/>
      <c r="AC27" s="145"/>
      <c r="AD27" s="49" t="s">
        <v>991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938</v>
      </c>
      <c r="G28" s="32"/>
      <c r="H28" s="33"/>
      <c r="I28" s="29"/>
      <c r="K28" s="144" t="s">
        <v>595</v>
      </c>
      <c r="L28" s="145"/>
      <c r="M28" s="145"/>
      <c r="N28" s="49" t="s">
        <v>1030</v>
      </c>
      <c r="O28" s="32"/>
      <c r="P28" s="33"/>
      <c r="Q28" s="29"/>
      <c r="S28" s="144" t="s">
        <v>595</v>
      </c>
      <c r="T28" s="145"/>
      <c r="U28" s="145"/>
      <c r="V28" s="49" t="s">
        <v>1003</v>
      </c>
      <c r="W28" s="32"/>
      <c r="X28" s="33"/>
      <c r="Y28" s="29"/>
      <c r="AA28" s="144" t="s">
        <v>595</v>
      </c>
      <c r="AB28" s="145"/>
      <c r="AC28" s="145"/>
      <c r="AD28" s="49" t="s">
        <v>1003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14</v>
      </c>
      <c r="G29" s="32"/>
      <c r="H29" s="33"/>
      <c r="I29" s="29"/>
      <c r="K29" s="144" t="s">
        <v>596</v>
      </c>
      <c r="L29" s="145"/>
      <c r="M29" s="145"/>
      <c r="N29" s="49">
        <v>13</v>
      </c>
      <c r="O29" s="32"/>
      <c r="P29" s="33"/>
      <c r="Q29" s="29"/>
      <c r="S29" s="144" t="s">
        <v>596</v>
      </c>
      <c r="T29" s="145"/>
      <c r="U29" s="145"/>
      <c r="V29" s="49">
        <v>14</v>
      </c>
      <c r="W29" s="32"/>
      <c r="X29" s="33"/>
      <c r="Y29" s="29"/>
      <c r="AA29" s="144" t="s">
        <v>596</v>
      </c>
      <c r="AB29" s="145"/>
      <c r="AC29" s="145"/>
      <c r="AD29" s="49">
        <v>14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45</v>
      </c>
      <c r="C31" s="26" t="s">
        <v>12</v>
      </c>
      <c r="D31" s="55">
        <v>36</v>
      </c>
      <c r="E31" s="53" t="s">
        <v>11</v>
      </c>
      <c r="F31" s="54">
        <v>34</v>
      </c>
      <c r="G31" s="26" t="s">
        <v>12</v>
      </c>
      <c r="H31" s="55">
        <v>36</v>
      </c>
      <c r="I31" s="53" t="s">
        <v>11</v>
      </c>
      <c r="J31" s="54">
        <v>32</v>
      </c>
      <c r="K31" s="26" t="s">
        <v>12</v>
      </c>
      <c r="L31" s="55">
        <v>43</v>
      </c>
      <c r="M31" s="53" t="s">
        <v>11</v>
      </c>
      <c r="N31" s="54">
        <v>40</v>
      </c>
      <c r="O31" s="26" t="s">
        <v>12</v>
      </c>
      <c r="P31" s="55">
        <v>32</v>
      </c>
      <c r="Q31" s="53" t="s">
        <v>11</v>
      </c>
      <c r="R31" s="54">
        <v>43</v>
      </c>
      <c r="S31" s="26" t="s">
        <v>12</v>
      </c>
      <c r="T31" s="55">
        <v>30</v>
      </c>
      <c r="U31" s="53" t="s">
        <v>11</v>
      </c>
      <c r="V31" s="54">
        <v>37</v>
      </c>
      <c r="W31" s="26" t="s">
        <v>12</v>
      </c>
      <c r="X31" s="55">
        <v>31</v>
      </c>
      <c r="Y31" s="53" t="s">
        <v>11</v>
      </c>
      <c r="Z31" s="54">
        <v>35</v>
      </c>
      <c r="AA31" s="26" t="s">
        <v>12</v>
      </c>
      <c r="AB31" s="55">
        <v>27</v>
      </c>
      <c r="AC31" s="53" t="s">
        <v>11</v>
      </c>
      <c r="AD31" s="54">
        <v>35</v>
      </c>
      <c r="AE31" s="26" t="s">
        <v>12</v>
      </c>
      <c r="AF31" s="55">
        <v>36</v>
      </c>
    </row>
    <row r="32" spans="1:32" ht="10.5" customHeight="1" x14ac:dyDescent="0.2">
      <c r="A32" s="53" t="s">
        <v>13</v>
      </c>
      <c r="B32" s="54">
        <v>35</v>
      </c>
      <c r="C32" s="26" t="s">
        <v>14</v>
      </c>
      <c r="D32" s="55">
        <v>29</v>
      </c>
      <c r="E32" s="53" t="s">
        <v>13</v>
      </c>
      <c r="F32" s="54">
        <v>31</v>
      </c>
      <c r="G32" s="26" t="s">
        <v>14</v>
      </c>
      <c r="H32" s="55">
        <v>28</v>
      </c>
      <c r="I32" s="53" t="s">
        <v>13</v>
      </c>
      <c r="J32" s="54">
        <v>28</v>
      </c>
      <c r="K32" s="26" t="s">
        <v>14</v>
      </c>
      <c r="L32" s="55">
        <v>30</v>
      </c>
      <c r="M32" s="53" t="s">
        <v>13</v>
      </c>
      <c r="N32" s="54">
        <v>27</v>
      </c>
      <c r="O32" s="26" t="s">
        <v>14</v>
      </c>
      <c r="P32" s="55">
        <v>42</v>
      </c>
      <c r="Q32" s="53" t="s">
        <v>13</v>
      </c>
      <c r="R32" s="54">
        <v>42</v>
      </c>
      <c r="S32" s="26" t="s">
        <v>14</v>
      </c>
      <c r="T32" s="55">
        <v>36</v>
      </c>
      <c r="U32" s="53" t="s">
        <v>13</v>
      </c>
      <c r="V32" s="54">
        <v>34</v>
      </c>
      <c r="W32" s="26" t="s">
        <v>14</v>
      </c>
      <c r="X32" s="55">
        <v>44</v>
      </c>
      <c r="Y32" s="53" t="s">
        <v>13</v>
      </c>
      <c r="Z32" s="54">
        <v>25</v>
      </c>
      <c r="AA32" s="26" t="s">
        <v>14</v>
      </c>
      <c r="AB32" s="55">
        <v>31</v>
      </c>
      <c r="AC32" s="53" t="s">
        <v>13</v>
      </c>
      <c r="AD32" s="54">
        <v>31</v>
      </c>
      <c r="AE32" s="26" t="s">
        <v>14</v>
      </c>
      <c r="AF32" s="55">
        <v>28</v>
      </c>
    </row>
    <row r="33" spans="1:32" ht="10.5" customHeight="1" x14ac:dyDescent="0.2">
      <c r="A33" s="53" t="s">
        <v>15</v>
      </c>
      <c r="B33" s="54">
        <v>31</v>
      </c>
      <c r="C33" s="26" t="s">
        <v>16</v>
      </c>
      <c r="D33" s="55">
        <v>35</v>
      </c>
      <c r="E33" s="53" t="s">
        <v>15</v>
      </c>
      <c r="F33" s="54">
        <v>26</v>
      </c>
      <c r="G33" s="26" t="s">
        <v>16</v>
      </c>
      <c r="H33" s="55">
        <v>35</v>
      </c>
      <c r="I33" s="53" t="s">
        <v>15</v>
      </c>
      <c r="J33" s="54">
        <v>36</v>
      </c>
      <c r="K33" s="26" t="s">
        <v>16</v>
      </c>
      <c r="L33" s="55">
        <v>32</v>
      </c>
      <c r="M33" s="53" t="s">
        <v>15</v>
      </c>
      <c r="N33" s="54">
        <v>39</v>
      </c>
      <c r="O33" s="26" t="s">
        <v>16</v>
      </c>
      <c r="P33" s="55">
        <v>39</v>
      </c>
      <c r="Q33" s="53" t="s">
        <v>15</v>
      </c>
      <c r="R33" s="54">
        <v>55</v>
      </c>
      <c r="S33" s="26" t="s">
        <v>16</v>
      </c>
      <c r="T33" s="55">
        <v>41</v>
      </c>
      <c r="U33" s="53" t="s">
        <v>15</v>
      </c>
      <c r="V33" s="54">
        <v>40</v>
      </c>
      <c r="W33" s="26" t="s">
        <v>16</v>
      </c>
      <c r="X33" s="55">
        <v>35</v>
      </c>
      <c r="Y33" s="53" t="s">
        <v>15</v>
      </c>
      <c r="Z33" s="54">
        <v>26</v>
      </c>
      <c r="AA33" s="26" t="s">
        <v>16</v>
      </c>
      <c r="AB33" s="55">
        <v>35</v>
      </c>
      <c r="AC33" s="53" t="s">
        <v>15</v>
      </c>
      <c r="AD33" s="54">
        <v>26</v>
      </c>
      <c r="AE33" s="26" t="s">
        <v>16</v>
      </c>
      <c r="AF33" s="55">
        <v>35</v>
      </c>
    </row>
    <row r="34" spans="1:32" ht="10.5" customHeight="1" x14ac:dyDescent="0.2">
      <c r="A34" s="53" t="s">
        <v>17</v>
      </c>
      <c r="B34" s="54">
        <v>28</v>
      </c>
      <c r="C34" s="26" t="s">
        <v>18</v>
      </c>
      <c r="D34" s="55">
        <v>31</v>
      </c>
      <c r="E34" s="53" t="s">
        <v>17</v>
      </c>
      <c r="F34" s="54">
        <v>37</v>
      </c>
      <c r="G34" s="26" t="s">
        <v>18</v>
      </c>
      <c r="H34" s="55">
        <v>36</v>
      </c>
      <c r="I34" s="53" t="s">
        <v>17</v>
      </c>
      <c r="J34" s="54">
        <v>38</v>
      </c>
      <c r="K34" s="26" t="s">
        <v>18</v>
      </c>
      <c r="L34" s="55">
        <v>38</v>
      </c>
      <c r="M34" s="53" t="s">
        <v>17</v>
      </c>
      <c r="N34" s="54">
        <v>23</v>
      </c>
      <c r="O34" s="26" t="s">
        <v>18</v>
      </c>
      <c r="P34" s="55">
        <v>26</v>
      </c>
      <c r="Q34" s="53" t="s">
        <v>17</v>
      </c>
      <c r="R34" s="54">
        <v>37</v>
      </c>
      <c r="S34" s="26" t="s">
        <v>18</v>
      </c>
      <c r="T34" s="55">
        <v>28</v>
      </c>
      <c r="U34" s="53" t="s">
        <v>17</v>
      </c>
      <c r="V34" s="54">
        <v>38</v>
      </c>
      <c r="W34" s="26" t="s">
        <v>18</v>
      </c>
      <c r="X34" s="55">
        <v>39</v>
      </c>
      <c r="Y34" s="53" t="s">
        <v>17</v>
      </c>
      <c r="Z34" s="54">
        <v>33</v>
      </c>
      <c r="AA34" s="26" t="s">
        <v>18</v>
      </c>
      <c r="AB34" s="55">
        <v>36</v>
      </c>
      <c r="AC34" s="53" t="s">
        <v>17</v>
      </c>
      <c r="AD34" s="54">
        <v>37</v>
      </c>
      <c r="AE34" s="26" t="s">
        <v>18</v>
      </c>
      <c r="AF34" s="55">
        <v>36</v>
      </c>
    </row>
    <row r="35" spans="1:32" ht="10.5" customHeight="1" x14ac:dyDescent="0.2">
      <c r="A35" s="53" t="s">
        <v>19</v>
      </c>
      <c r="B35" s="54">
        <v>32</v>
      </c>
      <c r="C35" s="26" t="s">
        <v>20</v>
      </c>
      <c r="D35" s="55">
        <v>43</v>
      </c>
      <c r="E35" s="53" t="s">
        <v>19</v>
      </c>
      <c r="F35" s="54">
        <v>42</v>
      </c>
      <c r="G35" s="26" t="s">
        <v>20</v>
      </c>
      <c r="H35" s="55">
        <v>47</v>
      </c>
      <c r="I35" s="53" t="s">
        <v>19</v>
      </c>
      <c r="J35" s="54">
        <v>43</v>
      </c>
      <c r="K35" s="26" t="s">
        <v>20</v>
      </c>
      <c r="L35" s="55">
        <v>45</v>
      </c>
      <c r="M35" s="53" t="s">
        <v>19</v>
      </c>
      <c r="N35" s="54">
        <v>34</v>
      </c>
      <c r="O35" s="26" t="s">
        <v>20</v>
      </c>
      <c r="P35" s="55">
        <v>39</v>
      </c>
      <c r="Q35" s="53" t="s">
        <v>19</v>
      </c>
      <c r="R35" s="54">
        <v>42</v>
      </c>
      <c r="S35" s="26" t="s">
        <v>20</v>
      </c>
      <c r="T35" s="55">
        <v>43</v>
      </c>
      <c r="U35" s="53" t="s">
        <v>19</v>
      </c>
      <c r="V35" s="54">
        <v>50</v>
      </c>
      <c r="W35" s="26" t="s">
        <v>20</v>
      </c>
      <c r="X35" s="55">
        <v>33</v>
      </c>
      <c r="Y35" s="53" t="s">
        <v>19</v>
      </c>
      <c r="Z35" s="54">
        <v>47</v>
      </c>
      <c r="AA35" s="26" t="s">
        <v>20</v>
      </c>
      <c r="AB35" s="55">
        <v>49</v>
      </c>
      <c r="AC35" s="53" t="s">
        <v>19</v>
      </c>
      <c r="AD35" s="54">
        <v>43</v>
      </c>
      <c r="AE35" s="26" t="s">
        <v>20</v>
      </c>
      <c r="AF35" s="55">
        <v>47</v>
      </c>
    </row>
    <row r="36" spans="1:32" ht="10.5" customHeight="1" x14ac:dyDescent="0.2">
      <c r="A36" s="53" t="s">
        <v>21</v>
      </c>
      <c r="B36" s="54">
        <v>40</v>
      </c>
      <c r="C36" s="26" t="s">
        <v>22</v>
      </c>
      <c r="D36" s="55">
        <v>34</v>
      </c>
      <c r="E36" s="53" t="s">
        <v>21</v>
      </c>
      <c r="F36" s="54">
        <v>45</v>
      </c>
      <c r="G36" s="26" t="s">
        <v>22</v>
      </c>
      <c r="H36" s="55">
        <v>43</v>
      </c>
      <c r="I36" s="53" t="s">
        <v>21</v>
      </c>
      <c r="J36" s="54">
        <v>35</v>
      </c>
      <c r="K36" s="26" t="s">
        <v>22</v>
      </c>
      <c r="L36" s="55">
        <v>37</v>
      </c>
      <c r="M36" s="53" t="s">
        <v>21</v>
      </c>
      <c r="N36" s="54">
        <v>33</v>
      </c>
      <c r="O36" s="26" t="s">
        <v>22</v>
      </c>
      <c r="P36" s="55">
        <v>24</v>
      </c>
      <c r="Q36" s="53" t="s">
        <v>21</v>
      </c>
      <c r="R36" s="54">
        <v>39</v>
      </c>
      <c r="S36" s="26" t="s">
        <v>22</v>
      </c>
      <c r="T36" s="55">
        <v>42</v>
      </c>
      <c r="U36" s="53" t="s">
        <v>21</v>
      </c>
      <c r="V36" s="54">
        <v>34</v>
      </c>
      <c r="W36" s="26" t="s">
        <v>22</v>
      </c>
      <c r="X36" s="55">
        <v>39</v>
      </c>
      <c r="Y36" s="53" t="s">
        <v>21</v>
      </c>
      <c r="Z36" s="54">
        <v>45</v>
      </c>
      <c r="AA36" s="26" t="s">
        <v>22</v>
      </c>
      <c r="AB36" s="55">
        <v>38</v>
      </c>
      <c r="AC36" s="53" t="s">
        <v>21</v>
      </c>
      <c r="AD36" s="54">
        <v>45</v>
      </c>
      <c r="AE36" s="26" t="s">
        <v>22</v>
      </c>
      <c r="AF36" s="55">
        <v>43</v>
      </c>
    </row>
    <row r="37" spans="1:32" ht="10.5" customHeight="1" x14ac:dyDescent="0.2">
      <c r="A37" s="53" t="s">
        <v>23</v>
      </c>
      <c r="B37" s="54">
        <v>35</v>
      </c>
      <c r="C37" s="26" t="s">
        <v>24</v>
      </c>
      <c r="D37" s="55">
        <v>32</v>
      </c>
      <c r="E37" s="53" t="s">
        <v>23</v>
      </c>
      <c r="F37" s="54">
        <v>36</v>
      </c>
      <c r="G37" s="26" t="s">
        <v>24</v>
      </c>
      <c r="H37" s="55">
        <v>40</v>
      </c>
      <c r="I37" s="53" t="s">
        <v>23</v>
      </c>
      <c r="J37" s="54">
        <v>44</v>
      </c>
      <c r="K37" s="26" t="s">
        <v>24</v>
      </c>
      <c r="L37" s="55">
        <v>31</v>
      </c>
      <c r="M37" s="53" t="s">
        <v>23</v>
      </c>
      <c r="N37" s="54">
        <v>31</v>
      </c>
      <c r="O37" s="26" t="s">
        <v>24</v>
      </c>
      <c r="P37" s="55">
        <v>34</v>
      </c>
      <c r="Q37" s="53" t="s">
        <v>23</v>
      </c>
      <c r="R37" s="54">
        <v>33</v>
      </c>
      <c r="S37" s="26" t="s">
        <v>24</v>
      </c>
      <c r="T37" s="55">
        <v>30</v>
      </c>
      <c r="U37" s="53" t="s">
        <v>23</v>
      </c>
      <c r="V37" s="54">
        <v>29</v>
      </c>
      <c r="W37" s="26" t="s">
        <v>24</v>
      </c>
      <c r="X37" s="55">
        <v>40</v>
      </c>
      <c r="Y37" s="53" t="s">
        <v>23</v>
      </c>
      <c r="Z37" s="54">
        <v>50</v>
      </c>
      <c r="AA37" s="26" t="s">
        <v>24</v>
      </c>
      <c r="AB37" s="55">
        <v>44</v>
      </c>
      <c r="AC37" s="53" t="s">
        <v>23</v>
      </c>
      <c r="AD37" s="54">
        <v>40</v>
      </c>
      <c r="AE37" s="26" t="s">
        <v>24</v>
      </c>
      <c r="AF37" s="55">
        <v>44</v>
      </c>
    </row>
    <row r="38" spans="1:32" ht="10.5" customHeight="1" x14ac:dyDescent="0.2">
      <c r="A38" s="53" t="s">
        <v>25</v>
      </c>
      <c r="B38" s="54">
        <v>34</v>
      </c>
      <c r="C38" s="26" t="s">
        <v>26</v>
      </c>
      <c r="D38" s="55">
        <v>30</v>
      </c>
      <c r="E38" s="53" t="s">
        <v>25</v>
      </c>
      <c r="F38" s="54">
        <v>45</v>
      </c>
      <c r="G38" s="26" t="s">
        <v>26</v>
      </c>
      <c r="H38" s="55">
        <v>45</v>
      </c>
      <c r="I38" s="53" t="s">
        <v>25</v>
      </c>
      <c r="J38" s="54">
        <v>31</v>
      </c>
      <c r="K38" s="26" t="s">
        <v>26</v>
      </c>
      <c r="L38" s="55">
        <v>28</v>
      </c>
      <c r="M38" s="53" t="s">
        <v>25</v>
      </c>
      <c r="N38" s="54">
        <v>39</v>
      </c>
      <c r="O38" s="26" t="s">
        <v>26</v>
      </c>
      <c r="P38" s="55">
        <v>32</v>
      </c>
      <c r="Q38" s="53" t="s">
        <v>25</v>
      </c>
      <c r="R38" s="54">
        <v>29</v>
      </c>
      <c r="S38" s="26" t="s">
        <v>26</v>
      </c>
      <c r="T38" s="55">
        <v>31</v>
      </c>
      <c r="U38" s="53" t="s">
        <v>25</v>
      </c>
      <c r="V38" s="54">
        <v>38</v>
      </c>
      <c r="W38" s="26" t="s">
        <v>26</v>
      </c>
      <c r="X38" s="55">
        <v>35</v>
      </c>
      <c r="Y38" s="53" t="s">
        <v>25</v>
      </c>
      <c r="Z38" s="54">
        <v>45</v>
      </c>
      <c r="AA38" s="26" t="s">
        <v>26</v>
      </c>
      <c r="AB38" s="55">
        <v>33</v>
      </c>
      <c r="AC38" s="53" t="s">
        <v>25</v>
      </c>
      <c r="AD38" s="54">
        <v>45</v>
      </c>
      <c r="AE38" s="26" t="s">
        <v>26</v>
      </c>
      <c r="AF38" s="55">
        <v>45</v>
      </c>
    </row>
    <row r="39" spans="1:32" ht="10.5" customHeight="1" x14ac:dyDescent="0.2">
      <c r="A39" s="53" t="s">
        <v>27</v>
      </c>
      <c r="B39" s="54">
        <v>32</v>
      </c>
      <c r="C39" s="26" t="s">
        <v>28</v>
      </c>
      <c r="D39" s="55">
        <v>28</v>
      </c>
      <c r="E39" s="53" t="s">
        <v>27</v>
      </c>
      <c r="F39" s="54">
        <v>33</v>
      </c>
      <c r="G39" s="26" t="s">
        <v>28</v>
      </c>
      <c r="H39" s="55">
        <v>33</v>
      </c>
      <c r="I39" s="53" t="s">
        <v>27</v>
      </c>
      <c r="J39" s="54">
        <v>32</v>
      </c>
      <c r="K39" s="26" t="s">
        <v>28</v>
      </c>
      <c r="L39" s="55">
        <v>36</v>
      </c>
      <c r="M39" s="53" t="s">
        <v>27</v>
      </c>
      <c r="N39" s="54">
        <v>33</v>
      </c>
      <c r="O39" s="26" t="s">
        <v>28</v>
      </c>
      <c r="P39" s="55">
        <v>30</v>
      </c>
      <c r="Q39" s="53" t="s">
        <v>27</v>
      </c>
      <c r="R39" s="54">
        <v>45</v>
      </c>
      <c r="S39" s="26" t="s">
        <v>28</v>
      </c>
      <c r="T39" s="55">
        <v>32</v>
      </c>
      <c r="U39" s="53" t="s">
        <v>27</v>
      </c>
      <c r="V39" s="54">
        <v>33</v>
      </c>
      <c r="W39" s="26" t="s">
        <v>28</v>
      </c>
      <c r="X39" s="55">
        <v>41</v>
      </c>
      <c r="Y39" s="53" t="s">
        <v>27</v>
      </c>
      <c r="Z39" s="54">
        <v>33</v>
      </c>
      <c r="AA39" s="26" t="s">
        <v>28</v>
      </c>
      <c r="AB39" s="55">
        <v>49</v>
      </c>
      <c r="AC39" s="53" t="s">
        <v>27</v>
      </c>
      <c r="AD39" s="54">
        <v>33</v>
      </c>
      <c r="AE39" s="26" t="s">
        <v>28</v>
      </c>
      <c r="AF39" s="55">
        <v>33</v>
      </c>
    </row>
    <row r="40" spans="1:32" ht="10.5" customHeight="1" x14ac:dyDescent="0.2">
      <c r="A40" s="53" t="s">
        <v>29</v>
      </c>
      <c r="B40" s="54">
        <v>35</v>
      </c>
      <c r="C40" s="26" t="s">
        <v>30</v>
      </c>
      <c r="D40" s="55">
        <v>42</v>
      </c>
      <c r="E40" s="53" t="s">
        <v>29</v>
      </c>
      <c r="F40" s="54">
        <v>39</v>
      </c>
      <c r="G40" s="26" t="s">
        <v>30</v>
      </c>
      <c r="H40" s="55">
        <v>39</v>
      </c>
      <c r="I40" s="53" t="s">
        <v>29</v>
      </c>
      <c r="J40" s="54">
        <v>37</v>
      </c>
      <c r="K40" s="26" t="s">
        <v>30</v>
      </c>
      <c r="L40" s="55">
        <v>37</v>
      </c>
      <c r="M40" s="53" t="s">
        <v>29</v>
      </c>
      <c r="N40" s="54">
        <v>44</v>
      </c>
      <c r="O40" s="26" t="s">
        <v>30</v>
      </c>
      <c r="P40" s="55">
        <v>38</v>
      </c>
      <c r="Q40" s="53" t="s">
        <v>29</v>
      </c>
      <c r="R40" s="54">
        <v>39</v>
      </c>
      <c r="S40" s="26" t="s">
        <v>30</v>
      </c>
      <c r="T40" s="55">
        <v>35</v>
      </c>
      <c r="U40" s="53" t="s">
        <v>29</v>
      </c>
      <c r="V40" s="54">
        <v>38</v>
      </c>
      <c r="W40" s="26" t="s">
        <v>30</v>
      </c>
      <c r="X40" s="55">
        <v>40</v>
      </c>
      <c r="Y40" s="53" t="s">
        <v>29</v>
      </c>
      <c r="Z40" s="54">
        <v>39</v>
      </c>
      <c r="AA40" s="26" t="s">
        <v>30</v>
      </c>
      <c r="AB40" s="55">
        <v>39</v>
      </c>
      <c r="AC40" s="53" t="s">
        <v>29</v>
      </c>
      <c r="AD40" s="54">
        <v>39</v>
      </c>
      <c r="AE40" s="26" t="s">
        <v>30</v>
      </c>
      <c r="AF40" s="55">
        <v>39</v>
      </c>
    </row>
    <row r="41" spans="1:32" ht="10.5" customHeight="1" x14ac:dyDescent="0.2">
      <c r="A41" s="53" t="s">
        <v>31</v>
      </c>
      <c r="B41" s="54">
        <v>44</v>
      </c>
      <c r="C41" s="26" t="s">
        <v>32</v>
      </c>
      <c r="D41" s="55">
        <v>27</v>
      </c>
      <c r="E41" s="53" t="s">
        <v>31</v>
      </c>
      <c r="F41" s="54">
        <v>35</v>
      </c>
      <c r="G41" s="26" t="s">
        <v>32</v>
      </c>
      <c r="H41" s="55">
        <v>40</v>
      </c>
      <c r="I41" s="53" t="s">
        <v>31</v>
      </c>
      <c r="J41" s="54">
        <v>45</v>
      </c>
      <c r="K41" s="26" t="s">
        <v>32</v>
      </c>
      <c r="L41" s="55">
        <v>44</v>
      </c>
      <c r="M41" s="53" t="s">
        <v>31</v>
      </c>
      <c r="N41" s="54">
        <v>40</v>
      </c>
      <c r="O41" s="26" t="s">
        <v>32</v>
      </c>
      <c r="P41" s="55">
        <v>32</v>
      </c>
      <c r="Q41" s="53" t="s">
        <v>31</v>
      </c>
      <c r="R41" s="54">
        <v>30</v>
      </c>
      <c r="S41" s="26" t="s">
        <v>32</v>
      </c>
      <c r="T41" s="55">
        <v>32</v>
      </c>
      <c r="U41" s="53" t="s">
        <v>31</v>
      </c>
      <c r="V41" s="54">
        <v>30</v>
      </c>
      <c r="W41" s="26" t="s">
        <v>32</v>
      </c>
      <c r="X41" s="55">
        <v>48</v>
      </c>
      <c r="Y41" s="53" t="s">
        <v>31</v>
      </c>
      <c r="Z41" s="54">
        <v>32</v>
      </c>
      <c r="AA41" s="26" t="s">
        <v>32</v>
      </c>
      <c r="AB41" s="55">
        <v>40</v>
      </c>
      <c r="AC41" s="53" t="s">
        <v>31</v>
      </c>
      <c r="AD41" s="54">
        <v>35</v>
      </c>
      <c r="AE41" s="26" t="s">
        <v>32</v>
      </c>
      <c r="AF41" s="55">
        <v>40</v>
      </c>
    </row>
    <row r="42" spans="1:32" ht="10.5" customHeight="1" x14ac:dyDescent="0.2">
      <c r="A42" s="53" t="s">
        <v>33</v>
      </c>
      <c r="B42" s="54">
        <v>28</v>
      </c>
      <c r="C42" s="26" t="s">
        <v>34</v>
      </c>
      <c r="D42" s="55">
        <v>44</v>
      </c>
      <c r="E42" s="53" t="s">
        <v>33</v>
      </c>
      <c r="F42" s="54">
        <v>36</v>
      </c>
      <c r="G42" s="26" t="s">
        <v>34</v>
      </c>
      <c r="H42" s="55">
        <v>34</v>
      </c>
      <c r="I42" s="53" t="s">
        <v>33</v>
      </c>
      <c r="J42" s="54">
        <v>37</v>
      </c>
      <c r="K42" s="26" t="s">
        <v>34</v>
      </c>
      <c r="L42" s="55">
        <v>35</v>
      </c>
      <c r="M42" s="53" t="s">
        <v>33</v>
      </c>
      <c r="N42" s="54">
        <v>26</v>
      </c>
      <c r="O42" s="26" t="s">
        <v>34</v>
      </c>
      <c r="P42" s="55">
        <v>42</v>
      </c>
      <c r="Q42" s="53" t="s">
        <v>33</v>
      </c>
      <c r="R42" s="54">
        <v>36</v>
      </c>
      <c r="S42" s="26" t="s">
        <v>34</v>
      </c>
      <c r="T42" s="55">
        <v>31</v>
      </c>
      <c r="U42" s="53" t="s">
        <v>33</v>
      </c>
      <c r="V42" s="54">
        <v>37</v>
      </c>
      <c r="W42" s="26" t="s">
        <v>34</v>
      </c>
      <c r="X42" s="55">
        <v>35</v>
      </c>
      <c r="Y42" s="53" t="s">
        <v>33</v>
      </c>
      <c r="Z42" s="54">
        <v>36</v>
      </c>
      <c r="AA42" s="26" t="s">
        <v>34</v>
      </c>
      <c r="AB42" s="55">
        <v>34</v>
      </c>
      <c r="AC42" s="53" t="s">
        <v>33</v>
      </c>
      <c r="AD42" s="54">
        <v>38</v>
      </c>
      <c r="AE42" s="26" t="s">
        <v>34</v>
      </c>
      <c r="AF42" s="55">
        <v>34</v>
      </c>
    </row>
    <row r="43" spans="1:32" ht="10.5" customHeight="1" x14ac:dyDescent="0.2">
      <c r="A43" s="53" t="s">
        <v>35</v>
      </c>
      <c r="B43" s="54">
        <v>46</v>
      </c>
      <c r="C43" s="26" t="s">
        <v>36</v>
      </c>
      <c r="D43" s="55">
        <v>38</v>
      </c>
      <c r="E43" s="53" t="s">
        <v>35</v>
      </c>
      <c r="F43" s="54">
        <v>39</v>
      </c>
      <c r="G43" s="26" t="s">
        <v>36</v>
      </c>
      <c r="H43" s="55">
        <v>35</v>
      </c>
      <c r="I43" s="53" t="s">
        <v>35</v>
      </c>
      <c r="J43" s="54">
        <v>32</v>
      </c>
      <c r="K43" s="26" t="s">
        <v>36</v>
      </c>
      <c r="L43" s="55">
        <v>43</v>
      </c>
      <c r="M43" s="53" t="s">
        <v>35</v>
      </c>
      <c r="N43" s="54">
        <v>39</v>
      </c>
      <c r="O43" s="26" t="s">
        <v>36</v>
      </c>
      <c r="P43" s="55">
        <v>40</v>
      </c>
      <c r="Q43" s="53" t="s">
        <v>35</v>
      </c>
      <c r="R43" s="54">
        <v>32</v>
      </c>
      <c r="S43" s="26" t="s">
        <v>36</v>
      </c>
      <c r="T43" s="55">
        <v>29</v>
      </c>
      <c r="U43" s="53" t="s">
        <v>35</v>
      </c>
      <c r="V43" s="54">
        <v>38</v>
      </c>
      <c r="W43" s="26" t="s">
        <v>36</v>
      </c>
      <c r="X43" s="55">
        <v>29</v>
      </c>
      <c r="Y43" s="53" t="s">
        <v>35</v>
      </c>
      <c r="Z43" s="54">
        <v>39</v>
      </c>
      <c r="AA43" s="26" t="s">
        <v>36</v>
      </c>
      <c r="AB43" s="55">
        <v>35</v>
      </c>
      <c r="AC43" s="53" t="s">
        <v>35</v>
      </c>
      <c r="AD43" s="54">
        <v>39</v>
      </c>
      <c r="AE43" s="26" t="s">
        <v>36</v>
      </c>
      <c r="AF43" s="55">
        <v>35</v>
      </c>
    </row>
    <row r="44" spans="1:32" ht="10.5" customHeight="1" x14ac:dyDescent="0.2">
      <c r="A44" s="53" t="s">
        <v>37</v>
      </c>
      <c r="B44" s="54">
        <v>41</v>
      </c>
      <c r="C44" s="26" t="s">
        <v>38</v>
      </c>
      <c r="D44" s="55">
        <v>41</v>
      </c>
      <c r="E44" s="53" t="s">
        <v>37</v>
      </c>
      <c r="F44" s="54">
        <v>41</v>
      </c>
      <c r="G44" s="26" t="s">
        <v>38</v>
      </c>
      <c r="H44" s="55">
        <v>37</v>
      </c>
      <c r="I44" s="53" t="s">
        <v>37</v>
      </c>
      <c r="J44" s="54">
        <v>28</v>
      </c>
      <c r="K44" s="26" t="s">
        <v>38</v>
      </c>
      <c r="L44" s="55">
        <v>30</v>
      </c>
      <c r="M44" s="53" t="s">
        <v>37</v>
      </c>
      <c r="N44" s="54">
        <v>37</v>
      </c>
      <c r="O44" s="26" t="s">
        <v>38</v>
      </c>
      <c r="P44" s="55">
        <v>38</v>
      </c>
      <c r="Q44" s="53" t="s">
        <v>37</v>
      </c>
      <c r="R44" s="54">
        <v>43</v>
      </c>
      <c r="S44" s="26" t="s">
        <v>38</v>
      </c>
      <c r="T44" s="55">
        <v>37</v>
      </c>
      <c r="U44" s="53" t="s">
        <v>37</v>
      </c>
      <c r="V44" s="54">
        <v>36</v>
      </c>
      <c r="W44" s="26" t="s">
        <v>38</v>
      </c>
      <c r="X44" s="55">
        <v>37</v>
      </c>
      <c r="Y44" s="53" t="s">
        <v>37</v>
      </c>
      <c r="Z44" s="54">
        <v>48</v>
      </c>
      <c r="AA44" s="26" t="s">
        <v>38</v>
      </c>
      <c r="AB44" s="55">
        <v>38</v>
      </c>
      <c r="AC44" s="53" t="s">
        <v>37</v>
      </c>
      <c r="AD44" s="54">
        <v>41</v>
      </c>
      <c r="AE44" s="26" t="s">
        <v>38</v>
      </c>
      <c r="AF44" s="55">
        <v>37</v>
      </c>
    </row>
    <row r="45" spans="1:32" ht="10.5" customHeight="1" x14ac:dyDescent="0.2">
      <c r="A45" s="53" t="s">
        <v>39</v>
      </c>
      <c r="B45" s="54">
        <v>33</v>
      </c>
      <c r="C45" s="26" t="s">
        <v>40</v>
      </c>
      <c r="D45" s="55">
        <v>34</v>
      </c>
      <c r="E45" s="53" t="s">
        <v>39</v>
      </c>
      <c r="F45" s="54">
        <v>45</v>
      </c>
      <c r="G45" s="26" t="s">
        <v>40</v>
      </c>
      <c r="H45" s="55">
        <v>47</v>
      </c>
      <c r="I45" s="53" t="s">
        <v>39</v>
      </c>
      <c r="J45" s="54">
        <v>36</v>
      </c>
      <c r="K45" s="26" t="s">
        <v>40</v>
      </c>
      <c r="L45" s="55">
        <v>32</v>
      </c>
      <c r="M45" s="53" t="s">
        <v>39</v>
      </c>
      <c r="N45" s="54">
        <v>22</v>
      </c>
      <c r="O45" s="26" t="s">
        <v>40</v>
      </c>
      <c r="P45" s="55">
        <v>33</v>
      </c>
      <c r="Q45" s="53" t="s">
        <v>39</v>
      </c>
      <c r="R45" s="54">
        <v>41</v>
      </c>
      <c r="S45" s="26" t="s">
        <v>40</v>
      </c>
      <c r="T45" s="55">
        <v>36</v>
      </c>
      <c r="U45" s="53" t="s">
        <v>39</v>
      </c>
      <c r="V45" s="54">
        <v>42</v>
      </c>
      <c r="W45" s="26" t="s">
        <v>40</v>
      </c>
      <c r="X45" s="55">
        <v>33</v>
      </c>
      <c r="Y45" s="53" t="s">
        <v>39</v>
      </c>
      <c r="Z45" s="54">
        <v>45</v>
      </c>
      <c r="AA45" s="26" t="s">
        <v>40</v>
      </c>
      <c r="AB45" s="55">
        <v>44</v>
      </c>
      <c r="AC45" s="53" t="s">
        <v>39</v>
      </c>
      <c r="AD45" s="54">
        <v>45</v>
      </c>
      <c r="AE45" s="26" t="s">
        <v>40</v>
      </c>
      <c r="AF45" s="55">
        <v>47</v>
      </c>
    </row>
    <row r="46" spans="1:32" ht="10.5" customHeight="1" x14ac:dyDescent="0.2">
      <c r="A46" s="53" t="s">
        <v>41</v>
      </c>
      <c r="B46" s="54">
        <v>37</v>
      </c>
      <c r="C46" s="26" t="s">
        <v>42</v>
      </c>
      <c r="D46" s="55">
        <v>35</v>
      </c>
      <c r="E46" s="53" t="s">
        <v>41</v>
      </c>
      <c r="F46" s="54">
        <v>36</v>
      </c>
      <c r="G46" s="26" t="s">
        <v>42</v>
      </c>
      <c r="H46" s="55">
        <v>39</v>
      </c>
      <c r="I46" s="53" t="s">
        <v>41</v>
      </c>
      <c r="J46" s="54">
        <v>38</v>
      </c>
      <c r="K46" s="26" t="s">
        <v>42</v>
      </c>
      <c r="L46" s="55">
        <v>37</v>
      </c>
      <c r="M46" s="53" t="s">
        <v>41</v>
      </c>
      <c r="N46" s="54">
        <v>34</v>
      </c>
      <c r="O46" s="26" t="s">
        <v>42</v>
      </c>
      <c r="P46" s="55">
        <v>32</v>
      </c>
      <c r="Q46" s="53" t="s">
        <v>41</v>
      </c>
      <c r="R46" s="54">
        <v>51</v>
      </c>
      <c r="S46" s="26" t="s">
        <v>42</v>
      </c>
      <c r="T46" s="55">
        <v>33</v>
      </c>
      <c r="U46" s="53" t="s">
        <v>41</v>
      </c>
      <c r="V46" s="54">
        <v>39</v>
      </c>
      <c r="W46" s="26" t="s">
        <v>42</v>
      </c>
      <c r="X46" s="55">
        <v>38</v>
      </c>
      <c r="Y46" s="53" t="s">
        <v>41</v>
      </c>
      <c r="Z46" s="54">
        <v>36</v>
      </c>
      <c r="AA46" s="26" t="s">
        <v>42</v>
      </c>
      <c r="AB46" s="55">
        <v>39</v>
      </c>
      <c r="AC46" s="53" t="s">
        <v>41</v>
      </c>
      <c r="AD46" s="54">
        <v>36</v>
      </c>
      <c r="AE46" s="26" t="s">
        <v>42</v>
      </c>
      <c r="AF46" s="55">
        <v>39</v>
      </c>
    </row>
    <row r="47" spans="1:32" ht="10.5" customHeight="1" x14ac:dyDescent="0.2">
      <c r="A47" s="53" t="s">
        <v>43</v>
      </c>
      <c r="B47" s="54">
        <v>48</v>
      </c>
      <c r="C47" s="26" t="s">
        <v>44</v>
      </c>
      <c r="D47" s="55">
        <v>46</v>
      </c>
      <c r="E47" s="53" t="s">
        <v>43</v>
      </c>
      <c r="F47" s="54">
        <v>41</v>
      </c>
      <c r="G47" s="26" t="s">
        <v>44</v>
      </c>
      <c r="H47" s="55">
        <v>34</v>
      </c>
      <c r="I47" s="53" t="s">
        <v>43</v>
      </c>
      <c r="J47" s="54">
        <v>43</v>
      </c>
      <c r="K47" s="26" t="s">
        <v>44</v>
      </c>
      <c r="L47" s="55">
        <v>45</v>
      </c>
      <c r="M47" s="53" t="s">
        <v>43</v>
      </c>
      <c r="N47" s="54">
        <v>32</v>
      </c>
      <c r="O47" s="26" t="s">
        <v>44</v>
      </c>
      <c r="P47" s="55">
        <v>37</v>
      </c>
      <c r="Q47" s="53" t="s">
        <v>43</v>
      </c>
      <c r="R47" s="54">
        <v>35</v>
      </c>
      <c r="S47" s="26" t="s">
        <v>44</v>
      </c>
      <c r="T47" s="55">
        <v>35</v>
      </c>
      <c r="U47" s="53" t="s">
        <v>43</v>
      </c>
      <c r="V47" s="54">
        <v>50</v>
      </c>
      <c r="W47" s="26" t="s">
        <v>44</v>
      </c>
      <c r="X47" s="55">
        <v>30</v>
      </c>
      <c r="Y47" s="53" t="s">
        <v>43</v>
      </c>
      <c r="Z47" s="54">
        <v>41</v>
      </c>
      <c r="AA47" s="26" t="s">
        <v>44</v>
      </c>
      <c r="AB47" s="55">
        <v>34</v>
      </c>
      <c r="AC47" s="53" t="s">
        <v>43</v>
      </c>
      <c r="AD47" s="54">
        <v>41</v>
      </c>
      <c r="AE47" s="26" t="s">
        <v>44</v>
      </c>
      <c r="AF47" s="55">
        <v>34</v>
      </c>
    </row>
    <row r="48" spans="1:32" ht="10.5" customHeight="1" x14ac:dyDescent="0.2">
      <c r="A48" s="53" t="s">
        <v>45</v>
      </c>
      <c r="B48" s="54">
        <v>45</v>
      </c>
      <c r="C48" s="26" t="s">
        <v>46</v>
      </c>
      <c r="D48" s="55">
        <v>31</v>
      </c>
      <c r="E48" s="53" t="s">
        <v>45</v>
      </c>
      <c r="F48" s="54">
        <v>36</v>
      </c>
      <c r="G48" s="26" t="s">
        <v>46</v>
      </c>
      <c r="H48" s="55">
        <v>38</v>
      </c>
      <c r="I48" s="53" t="s">
        <v>45</v>
      </c>
      <c r="J48" s="54">
        <v>36</v>
      </c>
      <c r="K48" s="26" t="s">
        <v>46</v>
      </c>
      <c r="L48" s="55">
        <v>37</v>
      </c>
      <c r="M48" s="53" t="s">
        <v>45</v>
      </c>
      <c r="N48" s="54">
        <v>30</v>
      </c>
      <c r="O48" s="26" t="s">
        <v>46</v>
      </c>
      <c r="P48" s="55">
        <v>32</v>
      </c>
      <c r="Q48" s="53" t="s">
        <v>45</v>
      </c>
      <c r="R48" s="54">
        <v>42</v>
      </c>
      <c r="S48" s="26" t="s">
        <v>46</v>
      </c>
      <c r="T48" s="55">
        <v>45</v>
      </c>
      <c r="U48" s="53" t="s">
        <v>45</v>
      </c>
      <c r="V48" s="54">
        <v>37</v>
      </c>
      <c r="W48" s="26" t="s">
        <v>46</v>
      </c>
      <c r="X48" s="55">
        <v>36</v>
      </c>
      <c r="Y48" s="53" t="s">
        <v>45</v>
      </c>
      <c r="Z48" s="54">
        <v>36</v>
      </c>
      <c r="AA48" s="26" t="s">
        <v>46</v>
      </c>
      <c r="AB48" s="55">
        <v>38</v>
      </c>
      <c r="AC48" s="53" t="s">
        <v>45</v>
      </c>
      <c r="AD48" s="54">
        <v>36</v>
      </c>
      <c r="AE48" s="26" t="s">
        <v>46</v>
      </c>
      <c r="AF48" s="55">
        <v>38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1305</v>
      </c>
      <c r="B50" s="35"/>
      <c r="C50" s="31"/>
      <c r="D50" s="40"/>
      <c r="E50" s="32">
        <f>SUM(F31:F48)+SUM(H31:H48)</f>
        <v>1363</v>
      </c>
      <c r="F50" s="35"/>
      <c r="G50" s="32"/>
      <c r="H50" s="31"/>
      <c r="I50" s="32">
        <f>SUM(J31:J48)+SUM(L31:L48)</f>
        <v>1311</v>
      </c>
      <c r="J50" s="35"/>
      <c r="K50" s="31"/>
      <c r="L50" s="40"/>
      <c r="M50" s="32">
        <f>SUM(N31:N48)+SUM(P31:P48)</f>
        <v>1225</v>
      </c>
      <c r="N50" s="35"/>
      <c r="O50" s="32"/>
      <c r="P50" s="31"/>
      <c r="Q50" s="32">
        <f>SUM(R31:R48)+SUM(T31:T48)</f>
        <v>1340</v>
      </c>
      <c r="R50" s="35"/>
      <c r="S50" s="31"/>
      <c r="T50" s="40"/>
      <c r="U50" s="32">
        <f>SUM(V31:V48)+SUM(X31:X48)</f>
        <v>1343</v>
      </c>
      <c r="V50" s="35"/>
      <c r="W50" s="32"/>
      <c r="X50" s="31"/>
      <c r="Y50" s="32">
        <f>SUM(Z31:Z48)+SUM(AB31:AB48)</f>
        <v>1374</v>
      </c>
      <c r="Z50" s="35"/>
      <c r="AA50" s="31"/>
      <c r="AB50" s="40"/>
      <c r="AC50" s="32">
        <f>SUM(AD31:AD48)+SUM(AF31:AF48)</f>
        <v>1375</v>
      </c>
      <c r="AD50" s="35"/>
      <c r="AE50" s="32"/>
      <c r="AF50" s="31"/>
    </row>
    <row r="51" spans="1:32" s="58" customFormat="1" ht="13.5" customHeight="1" x14ac:dyDescent="0.2">
      <c r="A51" s="622" t="s">
        <v>764</v>
      </c>
      <c r="B51" s="623"/>
      <c r="C51" s="623"/>
      <c r="D51" s="623"/>
      <c r="E51" s="623"/>
      <c r="F51" s="623"/>
      <c r="G51" s="623"/>
      <c r="H51" s="624"/>
      <c r="I51" s="281" t="s">
        <v>765</v>
      </c>
      <c r="J51" s="282"/>
      <c r="K51" s="282"/>
      <c r="L51" s="282"/>
      <c r="M51" s="282"/>
      <c r="N51" s="282"/>
      <c r="O51" s="282"/>
      <c r="P51" s="283"/>
      <c r="Q51" s="562" t="s">
        <v>766</v>
      </c>
      <c r="R51" s="563"/>
      <c r="S51" s="563"/>
      <c r="T51" s="563"/>
      <c r="U51" s="563"/>
      <c r="V51" s="563"/>
      <c r="W51" s="563"/>
      <c r="X51" s="563"/>
      <c r="Y51" s="413" t="s">
        <v>767</v>
      </c>
      <c r="Z51" s="414"/>
      <c r="AA51" s="414"/>
      <c r="AB51" s="414"/>
      <c r="AC51" s="414"/>
      <c r="AD51" s="414"/>
      <c r="AE51" s="414"/>
      <c r="AF51" s="415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917</v>
      </c>
      <c r="H52" s="48"/>
      <c r="J52" s="47"/>
      <c r="K52" s="144" t="s">
        <v>271</v>
      </c>
      <c r="L52" s="145"/>
      <c r="M52" s="145"/>
      <c r="N52" s="49" t="s">
        <v>916</v>
      </c>
      <c r="P52" s="48"/>
      <c r="R52" s="47"/>
      <c r="S52" s="144" t="s">
        <v>271</v>
      </c>
      <c r="T52" s="145"/>
      <c r="U52" s="145"/>
      <c r="V52" s="49" t="s">
        <v>891</v>
      </c>
      <c r="X52" s="48"/>
      <c r="Y52" s="50"/>
      <c r="Z52" s="47"/>
      <c r="AA52" s="144" t="s">
        <v>271</v>
      </c>
      <c r="AB52" s="145"/>
      <c r="AC52" s="145"/>
      <c r="AD52" s="49" t="s">
        <v>956</v>
      </c>
      <c r="AF52" s="48"/>
    </row>
    <row r="53" spans="1:32" ht="10.5" customHeight="1" x14ac:dyDescent="0.2">
      <c r="A53" s="29"/>
      <c r="C53" s="144" t="s">
        <v>595</v>
      </c>
      <c r="D53" s="145"/>
      <c r="E53" s="145"/>
      <c r="F53" s="49" t="s">
        <v>1010</v>
      </c>
      <c r="G53" s="32"/>
      <c r="H53" s="33"/>
      <c r="I53" s="29"/>
      <c r="K53" s="144" t="s">
        <v>595</v>
      </c>
      <c r="L53" s="145"/>
      <c r="M53" s="145"/>
      <c r="N53" s="49" t="s">
        <v>1000</v>
      </c>
      <c r="O53" s="32"/>
      <c r="P53" s="33"/>
      <c r="Q53" s="29"/>
      <c r="S53" s="144" t="s">
        <v>595</v>
      </c>
      <c r="T53" s="145"/>
      <c r="U53" s="145"/>
      <c r="V53" s="49" t="s">
        <v>1000</v>
      </c>
      <c r="W53" s="32"/>
      <c r="X53" s="33"/>
      <c r="Y53" s="29"/>
      <c r="AA53" s="144" t="s">
        <v>595</v>
      </c>
      <c r="AB53" s="145"/>
      <c r="AC53" s="145"/>
      <c r="AD53" s="38" t="s">
        <v>943</v>
      </c>
      <c r="AE53" s="32"/>
      <c r="AF53" s="33"/>
    </row>
    <row r="54" spans="1:32" ht="10.5" customHeight="1" x14ac:dyDescent="0.2">
      <c r="A54" s="29"/>
      <c r="C54" s="144" t="s">
        <v>596</v>
      </c>
      <c r="D54" s="145"/>
      <c r="E54" s="145"/>
      <c r="F54" s="49">
        <v>14</v>
      </c>
      <c r="G54" s="32"/>
      <c r="H54" s="33"/>
      <c r="I54" s="29"/>
      <c r="K54" s="144" t="s">
        <v>596</v>
      </c>
      <c r="L54" s="145"/>
      <c r="M54" s="145"/>
      <c r="N54" s="49">
        <v>15</v>
      </c>
      <c r="O54" s="32"/>
      <c r="P54" s="33"/>
      <c r="Q54" s="29"/>
      <c r="S54" s="144" t="s">
        <v>596</v>
      </c>
      <c r="T54" s="145"/>
      <c r="U54" s="145"/>
      <c r="V54" s="49">
        <v>14</v>
      </c>
      <c r="W54" s="32"/>
      <c r="X54" s="33"/>
      <c r="Y54" s="29"/>
      <c r="AA54" s="144" t="s">
        <v>596</v>
      </c>
      <c r="AB54" s="145"/>
      <c r="AC54" s="145"/>
      <c r="AD54" s="49">
        <v>14</v>
      </c>
      <c r="AE54" s="32"/>
      <c r="AF54" s="33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2"/>
      <c r="Y55" s="139" t="s">
        <v>8</v>
      </c>
      <c r="Z55" s="140"/>
      <c r="AA55" s="140"/>
      <c r="AB55" s="140"/>
      <c r="AC55" s="141" t="s">
        <v>9</v>
      </c>
      <c r="AD55" s="142"/>
      <c r="AE55" s="142"/>
      <c r="AF55" s="143"/>
    </row>
    <row r="56" spans="1:32" ht="10.5" customHeight="1" x14ac:dyDescent="0.2">
      <c r="A56" s="53" t="s">
        <v>11</v>
      </c>
      <c r="B56" s="54">
        <v>29</v>
      </c>
      <c r="C56" s="26" t="s">
        <v>12</v>
      </c>
      <c r="D56" s="55">
        <v>32</v>
      </c>
      <c r="E56" s="53" t="s">
        <v>11</v>
      </c>
      <c r="F56" s="54">
        <v>31</v>
      </c>
      <c r="G56" s="26" t="s">
        <v>12</v>
      </c>
      <c r="H56" s="55">
        <v>34</v>
      </c>
      <c r="I56" s="53" t="s">
        <v>11</v>
      </c>
      <c r="J56" s="54">
        <v>34</v>
      </c>
      <c r="K56" s="26" t="s">
        <v>12</v>
      </c>
      <c r="L56" s="55">
        <v>33</v>
      </c>
      <c r="M56" s="53" t="s">
        <v>11</v>
      </c>
      <c r="N56" s="54">
        <v>35</v>
      </c>
      <c r="O56" s="26" t="s">
        <v>12</v>
      </c>
      <c r="P56" s="55">
        <v>41</v>
      </c>
      <c r="Q56" s="53" t="s">
        <v>11</v>
      </c>
      <c r="R56" s="54">
        <v>37</v>
      </c>
      <c r="S56" s="26" t="s">
        <v>12</v>
      </c>
      <c r="T56" s="55">
        <v>36</v>
      </c>
      <c r="U56" s="53" t="s">
        <v>11</v>
      </c>
      <c r="V56" s="54">
        <v>41</v>
      </c>
      <c r="W56" s="26" t="s">
        <v>12</v>
      </c>
      <c r="X56" s="54">
        <v>44</v>
      </c>
      <c r="Y56" s="53" t="s">
        <v>11</v>
      </c>
      <c r="Z56" s="54">
        <v>37</v>
      </c>
      <c r="AA56" s="26" t="s">
        <v>12</v>
      </c>
      <c r="AB56" s="55">
        <v>34</v>
      </c>
      <c r="AC56" s="53" t="s">
        <v>11</v>
      </c>
      <c r="AD56" s="54">
        <v>39</v>
      </c>
      <c r="AE56" s="26" t="s">
        <v>12</v>
      </c>
      <c r="AF56" s="55">
        <v>45</v>
      </c>
    </row>
    <row r="57" spans="1:32" ht="10.5" customHeight="1" x14ac:dyDescent="0.2">
      <c r="A57" s="53" t="s">
        <v>13</v>
      </c>
      <c r="B57" s="54">
        <v>26</v>
      </c>
      <c r="C57" s="26" t="s">
        <v>14</v>
      </c>
      <c r="D57" s="55">
        <v>35</v>
      </c>
      <c r="E57" s="53" t="s">
        <v>13</v>
      </c>
      <c r="F57" s="54">
        <v>30</v>
      </c>
      <c r="G57" s="26" t="s">
        <v>14</v>
      </c>
      <c r="H57" s="55">
        <v>30</v>
      </c>
      <c r="I57" s="53" t="s">
        <v>13</v>
      </c>
      <c r="J57" s="54">
        <v>30</v>
      </c>
      <c r="K57" s="26" t="s">
        <v>14</v>
      </c>
      <c r="L57" s="55">
        <v>37</v>
      </c>
      <c r="M57" s="53" t="s">
        <v>13</v>
      </c>
      <c r="N57" s="54">
        <v>28</v>
      </c>
      <c r="O57" s="26" t="s">
        <v>14</v>
      </c>
      <c r="P57" s="55">
        <v>44</v>
      </c>
      <c r="Q57" s="53" t="s">
        <v>13</v>
      </c>
      <c r="R57" s="54">
        <v>41</v>
      </c>
      <c r="S57" s="26" t="s">
        <v>14</v>
      </c>
      <c r="T57" s="55">
        <v>42</v>
      </c>
      <c r="U57" s="53" t="s">
        <v>13</v>
      </c>
      <c r="V57" s="54">
        <v>42</v>
      </c>
      <c r="W57" s="26" t="s">
        <v>14</v>
      </c>
      <c r="X57" s="54">
        <v>36</v>
      </c>
      <c r="Y57" s="53" t="s">
        <v>13</v>
      </c>
      <c r="Z57" s="54">
        <v>33</v>
      </c>
      <c r="AA57" s="26" t="s">
        <v>14</v>
      </c>
      <c r="AB57" s="55">
        <v>27</v>
      </c>
      <c r="AC57" s="53" t="s">
        <v>13</v>
      </c>
      <c r="AD57" s="54">
        <v>44</v>
      </c>
      <c r="AE57" s="26" t="s">
        <v>14</v>
      </c>
      <c r="AF57" s="55">
        <v>37</v>
      </c>
    </row>
    <row r="58" spans="1:32" ht="10.5" customHeight="1" x14ac:dyDescent="0.2">
      <c r="A58" s="53" t="s">
        <v>15</v>
      </c>
      <c r="B58" s="54">
        <v>32</v>
      </c>
      <c r="C58" s="26" t="s">
        <v>16</v>
      </c>
      <c r="D58" s="55">
        <v>28</v>
      </c>
      <c r="E58" s="53" t="s">
        <v>15</v>
      </c>
      <c r="F58" s="54">
        <v>36</v>
      </c>
      <c r="G58" s="26" t="s">
        <v>16</v>
      </c>
      <c r="H58" s="55">
        <v>38</v>
      </c>
      <c r="I58" s="53" t="s">
        <v>15</v>
      </c>
      <c r="J58" s="54">
        <v>45</v>
      </c>
      <c r="K58" s="26" t="s">
        <v>16</v>
      </c>
      <c r="L58" s="55">
        <v>34</v>
      </c>
      <c r="M58" s="53" t="s">
        <v>15</v>
      </c>
      <c r="N58" s="54">
        <v>42</v>
      </c>
      <c r="O58" s="26" t="s">
        <v>16</v>
      </c>
      <c r="P58" s="55">
        <v>35</v>
      </c>
      <c r="Q58" s="53" t="s">
        <v>15</v>
      </c>
      <c r="R58" s="54">
        <v>54</v>
      </c>
      <c r="S58" s="26" t="s">
        <v>16</v>
      </c>
      <c r="T58" s="55">
        <v>37</v>
      </c>
      <c r="U58" s="53" t="s">
        <v>15</v>
      </c>
      <c r="V58" s="54">
        <v>41</v>
      </c>
      <c r="W58" s="26" t="s">
        <v>16</v>
      </c>
      <c r="X58" s="54">
        <v>50</v>
      </c>
      <c r="Y58" s="53" t="s">
        <v>15</v>
      </c>
      <c r="Z58" s="54">
        <v>29</v>
      </c>
      <c r="AA58" s="26" t="s">
        <v>16</v>
      </c>
      <c r="AB58" s="55">
        <v>34</v>
      </c>
      <c r="AC58" s="53" t="s">
        <v>15</v>
      </c>
      <c r="AD58" s="54">
        <v>37</v>
      </c>
      <c r="AE58" s="26" t="s">
        <v>16</v>
      </c>
      <c r="AF58" s="55">
        <v>35</v>
      </c>
    </row>
    <row r="59" spans="1:32" ht="10.5" customHeight="1" x14ac:dyDescent="0.2">
      <c r="A59" s="53" t="s">
        <v>17</v>
      </c>
      <c r="B59" s="54">
        <v>29</v>
      </c>
      <c r="C59" s="26" t="s">
        <v>18</v>
      </c>
      <c r="D59" s="55">
        <v>24</v>
      </c>
      <c r="E59" s="53" t="s">
        <v>17</v>
      </c>
      <c r="F59" s="54">
        <v>28</v>
      </c>
      <c r="G59" s="26" t="s">
        <v>18</v>
      </c>
      <c r="H59" s="55">
        <v>30</v>
      </c>
      <c r="I59" s="53" t="s">
        <v>17</v>
      </c>
      <c r="J59" s="54">
        <v>37</v>
      </c>
      <c r="K59" s="26" t="s">
        <v>18</v>
      </c>
      <c r="L59" s="55">
        <v>38</v>
      </c>
      <c r="M59" s="53" t="s">
        <v>17</v>
      </c>
      <c r="N59" s="54">
        <v>34</v>
      </c>
      <c r="O59" s="26" t="s">
        <v>18</v>
      </c>
      <c r="P59" s="55">
        <v>30</v>
      </c>
      <c r="Q59" s="53" t="s">
        <v>17</v>
      </c>
      <c r="R59" s="54">
        <v>37</v>
      </c>
      <c r="S59" s="26" t="s">
        <v>18</v>
      </c>
      <c r="T59" s="55">
        <v>36</v>
      </c>
      <c r="U59" s="53" t="s">
        <v>17</v>
      </c>
      <c r="V59" s="54">
        <v>34</v>
      </c>
      <c r="W59" s="26" t="s">
        <v>18</v>
      </c>
      <c r="X59" s="54">
        <v>38</v>
      </c>
      <c r="Y59" s="53" t="s">
        <v>17</v>
      </c>
      <c r="Z59" s="54">
        <v>26</v>
      </c>
      <c r="AA59" s="26" t="s">
        <v>18</v>
      </c>
      <c r="AB59" s="55">
        <v>30</v>
      </c>
      <c r="AC59" s="53" t="s">
        <v>17</v>
      </c>
      <c r="AD59" s="54">
        <v>34</v>
      </c>
      <c r="AE59" s="26" t="s">
        <v>18</v>
      </c>
      <c r="AF59" s="55">
        <v>45</v>
      </c>
    </row>
    <row r="60" spans="1:32" ht="10.5" customHeight="1" x14ac:dyDescent="0.2">
      <c r="A60" s="53" t="s">
        <v>19</v>
      </c>
      <c r="B60" s="54">
        <v>34</v>
      </c>
      <c r="C60" s="26" t="s">
        <v>20</v>
      </c>
      <c r="D60" s="55">
        <v>31</v>
      </c>
      <c r="E60" s="53" t="s">
        <v>19</v>
      </c>
      <c r="F60" s="54">
        <v>31</v>
      </c>
      <c r="G60" s="26" t="s">
        <v>20</v>
      </c>
      <c r="H60" s="55">
        <v>31</v>
      </c>
      <c r="I60" s="53" t="s">
        <v>19</v>
      </c>
      <c r="J60" s="54">
        <v>37</v>
      </c>
      <c r="K60" s="26" t="s">
        <v>20</v>
      </c>
      <c r="L60" s="55">
        <v>41</v>
      </c>
      <c r="M60" s="53" t="s">
        <v>19</v>
      </c>
      <c r="N60" s="54">
        <v>43</v>
      </c>
      <c r="O60" s="26" t="s">
        <v>20</v>
      </c>
      <c r="P60" s="55">
        <v>43</v>
      </c>
      <c r="Q60" s="53" t="s">
        <v>19</v>
      </c>
      <c r="R60" s="54">
        <v>32</v>
      </c>
      <c r="S60" s="26" t="s">
        <v>20</v>
      </c>
      <c r="T60" s="55">
        <v>36</v>
      </c>
      <c r="U60" s="53" t="s">
        <v>19</v>
      </c>
      <c r="V60" s="54">
        <v>51</v>
      </c>
      <c r="W60" s="26" t="s">
        <v>20</v>
      </c>
      <c r="X60" s="54">
        <v>42</v>
      </c>
      <c r="Y60" s="53" t="s">
        <v>19</v>
      </c>
      <c r="Z60" s="54">
        <v>39</v>
      </c>
      <c r="AA60" s="26" t="s">
        <v>20</v>
      </c>
      <c r="AB60" s="55">
        <v>35</v>
      </c>
      <c r="AC60" s="53" t="s">
        <v>19</v>
      </c>
      <c r="AD60" s="54">
        <v>35</v>
      </c>
      <c r="AE60" s="26" t="s">
        <v>20</v>
      </c>
      <c r="AF60" s="55">
        <v>37</v>
      </c>
    </row>
    <row r="61" spans="1:32" ht="10.5" customHeight="1" x14ac:dyDescent="0.2">
      <c r="A61" s="53" t="s">
        <v>21</v>
      </c>
      <c r="B61" s="54">
        <v>34</v>
      </c>
      <c r="C61" s="26" t="s">
        <v>22</v>
      </c>
      <c r="D61" s="55">
        <v>29</v>
      </c>
      <c r="E61" s="53" t="s">
        <v>21</v>
      </c>
      <c r="F61" s="54">
        <v>31</v>
      </c>
      <c r="G61" s="26" t="s">
        <v>22</v>
      </c>
      <c r="H61" s="55">
        <v>33</v>
      </c>
      <c r="I61" s="53" t="s">
        <v>21</v>
      </c>
      <c r="J61" s="54">
        <v>41</v>
      </c>
      <c r="K61" s="26" t="s">
        <v>22</v>
      </c>
      <c r="L61" s="55">
        <v>37</v>
      </c>
      <c r="M61" s="53" t="s">
        <v>21</v>
      </c>
      <c r="N61" s="54">
        <v>36</v>
      </c>
      <c r="O61" s="26" t="s">
        <v>22</v>
      </c>
      <c r="P61" s="55">
        <v>37</v>
      </c>
      <c r="Q61" s="53" t="s">
        <v>21</v>
      </c>
      <c r="R61" s="54">
        <v>41</v>
      </c>
      <c r="S61" s="26" t="s">
        <v>22</v>
      </c>
      <c r="T61" s="55">
        <v>32</v>
      </c>
      <c r="U61" s="53" t="s">
        <v>21</v>
      </c>
      <c r="V61" s="54">
        <v>38</v>
      </c>
      <c r="W61" s="26" t="s">
        <v>22</v>
      </c>
      <c r="X61" s="54">
        <v>33</v>
      </c>
      <c r="Y61" s="53" t="s">
        <v>21</v>
      </c>
      <c r="Z61" s="54">
        <v>32</v>
      </c>
      <c r="AA61" s="26" t="s">
        <v>22</v>
      </c>
      <c r="AB61" s="55">
        <v>31</v>
      </c>
      <c r="AC61" s="53" t="s">
        <v>21</v>
      </c>
      <c r="AD61" s="54">
        <v>41</v>
      </c>
      <c r="AE61" s="26" t="s">
        <v>22</v>
      </c>
      <c r="AF61" s="55">
        <v>43</v>
      </c>
    </row>
    <row r="62" spans="1:32" ht="10.5" customHeight="1" x14ac:dyDescent="0.2">
      <c r="A62" s="53" t="s">
        <v>23</v>
      </c>
      <c r="B62" s="54">
        <v>33</v>
      </c>
      <c r="C62" s="26" t="s">
        <v>24</v>
      </c>
      <c r="D62" s="55">
        <v>35</v>
      </c>
      <c r="E62" s="53" t="s">
        <v>23</v>
      </c>
      <c r="F62" s="54">
        <v>32</v>
      </c>
      <c r="G62" s="26" t="s">
        <v>24</v>
      </c>
      <c r="H62" s="55">
        <v>33</v>
      </c>
      <c r="I62" s="53" t="s">
        <v>23</v>
      </c>
      <c r="J62" s="54">
        <v>34</v>
      </c>
      <c r="K62" s="26" t="s">
        <v>24</v>
      </c>
      <c r="L62" s="55">
        <v>32</v>
      </c>
      <c r="M62" s="53" t="s">
        <v>23</v>
      </c>
      <c r="N62" s="54">
        <v>35</v>
      </c>
      <c r="O62" s="26" t="s">
        <v>24</v>
      </c>
      <c r="P62" s="55">
        <v>36</v>
      </c>
      <c r="Q62" s="53" t="s">
        <v>23</v>
      </c>
      <c r="R62" s="54">
        <v>42</v>
      </c>
      <c r="S62" s="26" t="s">
        <v>24</v>
      </c>
      <c r="T62" s="55">
        <v>41</v>
      </c>
      <c r="U62" s="53" t="s">
        <v>23</v>
      </c>
      <c r="V62" s="54">
        <v>40</v>
      </c>
      <c r="W62" s="26" t="s">
        <v>24</v>
      </c>
      <c r="X62" s="54">
        <v>33</v>
      </c>
      <c r="Y62" s="53" t="s">
        <v>23</v>
      </c>
      <c r="Z62" s="54">
        <v>35</v>
      </c>
      <c r="AA62" s="26" t="s">
        <v>24</v>
      </c>
      <c r="AB62" s="55">
        <v>38</v>
      </c>
      <c r="AC62" s="53" t="s">
        <v>23</v>
      </c>
      <c r="AD62" s="54">
        <v>37</v>
      </c>
      <c r="AE62" s="26" t="s">
        <v>24</v>
      </c>
      <c r="AF62" s="55">
        <v>39</v>
      </c>
    </row>
    <row r="63" spans="1:32" ht="10.5" customHeight="1" x14ac:dyDescent="0.2">
      <c r="A63" s="53" t="s">
        <v>25</v>
      </c>
      <c r="B63" s="54">
        <v>38</v>
      </c>
      <c r="C63" s="26" t="s">
        <v>26</v>
      </c>
      <c r="D63" s="55">
        <v>31</v>
      </c>
      <c r="E63" s="53" t="s">
        <v>25</v>
      </c>
      <c r="F63" s="54">
        <v>30</v>
      </c>
      <c r="G63" s="26" t="s">
        <v>26</v>
      </c>
      <c r="H63" s="55">
        <v>30</v>
      </c>
      <c r="I63" s="53" t="s">
        <v>25</v>
      </c>
      <c r="J63" s="54">
        <v>36</v>
      </c>
      <c r="K63" s="26" t="s">
        <v>26</v>
      </c>
      <c r="L63" s="55">
        <v>30</v>
      </c>
      <c r="M63" s="53" t="s">
        <v>25</v>
      </c>
      <c r="N63" s="54">
        <v>37</v>
      </c>
      <c r="O63" s="26" t="s">
        <v>26</v>
      </c>
      <c r="P63" s="55">
        <v>38</v>
      </c>
      <c r="Q63" s="53" t="s">
        <v>25</v>
      </c>
      <c r="R63" s="54">
        <v>34</v>
      </c>
      <c r="S63" s="26" t="s">
        <v>26</v>
      </c>
      <c r="T63" s="55">
        <v>33</v>
      </c>
      <c r="U63" s="53" t="s">
        <v>25</v>
      </c>
      <c r="V63" s="54">
        <v>34</v>
      </c>
      <c r="W63" s="26" t="s">
        <v>26</v>
      </c>
      <c r="X63" s="54">
        <v>53</v>
      </c>
      <c r="Y63" s="53" t="s">
        <v>25</v>
      </c>
      <c r="Z63" s="54">
        <v>36</v>
      </c>
      <c r="AA63" s="26" t="s">
        <v>26</v>
      </c>
      <c r="AB63" s="55">
        <v>33</v>
      </c>
      <c r="AC63" s="53" t="s">
        <v>25</v>
      </c>
      <c r="AD63" s="54">
        <v>31</v>
      </c>
      <c r="AE63" s="26" t="s">
        <v>26</v>
      </c>
      <c r="AF63" s="55">
        <v>30</v>
      </c>
    </row>
    <row r="64" spans="1:32" ht="10.5" customHeight="1" x14ac:dyDescent="0.2">
      <c r="A64" s="53" t="s">
        <v>27</v>
      </c>
      <c r="B64" s="54">
        <v>34</v>
      </c>
      <c r="C64" s="26" t="s">
        <v>28</v>
      </c>
      <c r="D64" s="55">
        <v>36</v>
      </c>
      <c r="E64" s="53" t="s">
        <v>27</v>
      </c>
      <c r="F64" s="54">
        <v>34</v>
      </c>
      <c r="G64" s="26" t="s">
        <v>28</v>
      </c>
      <c r="H64" s="55">
        <v>35</v>
      </c>
      <c r="I64" s="53" t="s">
        <v>27</v>
      </c>
      <c r="J64" s="54">
        <v>34</v>
      </c>
      <c r="K64" s="26" t="s">
        <v>28</v>
      </c>
      <c r="L64" s="55">
        <v>44</v>
      </c>
      <c r="M64" s="53" t="s">
        <v>27</v>
      </c>
      <c r="N64" s="54">
        <v>39</v>
      </c>
      <c r="O64" s="26" t="s">
        <v>28</v>
      </c>
      <c r="P64" s="55">
        <v>52</v>
      </c>
      <c r="Q64" s="53" t="s">
        <v>27</v>
      </c>
      <c r="R64" s="54">
        <v>41</v>
      </c>
      <c r="S64" s="26" t="s">
        <v>28</v>
      </c>
      <c r="T64" s="55">
        <v>38</v>
      </c>
      <c r="U64" s="53" t="s">
        <v>27</v>
      </c>
      <c r="V64" s="54">
        <v>33</v>
      </c>
      <c r="W64" s="26" t="s">
        <v>28</v>
      </c>
      <c r="X64" s="54">
        <v>34</v>
      </c>
      <c r="Y64" s="53" t="s">
        <v>27</v>
      </c>
      <c r="Z64" s="54">
        <v>38</v>
      </c>
      <c r="AA64" s="26" t="s">
        <v>28</v>
      </c>
      <c r="AB64" s="55">
        <v>30</v>
      </c>
      <c r="AC64" s="53" t="s">
        <v>27</v>
      </c>
      <c r="AD64" s="54">
        <v>32</v>
      </c>
      <c r="AE64" s="26" t="s">
        <v>28</v>
      </c>
      <c r="AF64" s="55">
        <v>36</v>
      </c>
    </row>
    <row r="65" spans="1:32" ht="10.5" customHeight="1" x14ac:dyDescent="0.2">
      <c r="A65" s="53" t="s">
        <v>29</v>
      </c>
      <c r="B65" s="54">
        <v>37</v>
      </c>
      <c r="C65" s="26" t="s">
        <v>30</v>
      </c>
      <c r="D65" s="55">
        <v>33</v>
      </c>
      <c r="E65" s="53" t="s">
        <v>29</v>
      </c>
      <c r="F65" s="54">
        <v>32</v>
      </c>
      <c r="G65" s="26" t="s">
        <v>30</v>
      </c>
      <c r="H65" s="55">
        <v>33</v>
      </c>
      <c r="I65" s="53" t="s">
        <v>29</v>
      </c>
      <c r="J65" s="54">
        <v>40</v>
      </c>
      <c r="K65" s="26" t="s">
        <v>30</v>
      </c>
      <c r="L65" s="55">
        <v>36</v>
      </c>
      <c r="M65" s="53" t="s">
        <v>29</v>
      </c>
      <c r="N65" s="54">
        <v>37</v>
      </c>
      <c r="O65" s="26" t="s">
        <v>30</v>
      </c>
      <c r="P65" s="55">
        <v>40</v>
      </c>
      <c r="Q65" s="53" t="s">
        <v>29</v>
      </c>
      <c r="R65" s="54">
        <v>38</v>
      </c>
      <c r="S65" s="26" t="s">
        <v>30</v>
      </c>
      <c r="T65" s="55">
        <v>42</v>
      </c>
      <c r="U65" s="53" t="s">
        <v>29</v>
      </c>
      <c r="V65" s="54">
        <v>51</v>
      </c>
      <c r="W65" s="26" t="s">
        <v>30</v>
      </c>
      <c r="X65" s="54">
        <v>42</v>
      </c>
      <c r="Y65" s="53" t="s">
        <v>29</v>
      </c>
      <c r="Z65" s="54">
        <v>34</v>
      </c>
      <c r="AA65" s="26" t="s">
        <v>30</v>
      </c>
      <c r="AB65" s="55">
        <v>20</v>
      </c>
      <c r="AC65" s="53" t="s">
        <v>29</v>
      </c>
      <c r="AD65" s="54">
        <v>39</v>
      </c>
      <c r="AE65" s="26" t="s">
        <v>30</v>
      </c>
      <c r="AF65" s="55">
        <v>33</v>
      </c>
    </row>
    <row r="66" spans="1:32" ht="10.5" customHeight="1" x14ac:dyDescent="0.2">
      <c r="A66" s="53" t="s">
        <v>31</v>
      </c>
      <c r="B66" s="54">
        <v>30</v>
      </c>
      <c r="C66" s="26" t="s">
        <v>32</v>
      </c>
      <c r="D66" s="55">
        <v>36</v>
      </c>
      <c r="E66" s="53" t="s">
        <v>31</v>
      </c>
      <c r="F66" s="54">
        <v>23</v>
      </c>
      <c r="G66" s="26" t="s">
        <v>32</v>
      </c>
      <c r="H66" s="55">
        <v>23</v>
      </c>
      <c r="I66" s="53" t="s">
        <v>31</v>
      </c>
      <c r="J66" s="54">
        <v>37</v>
      </c>
      <c r="K66" s="26" t="s">
        <v>32</v>
      </c>
      <c r="L66" s="55">
        <v>37</v>
      </c>
      <c r="M66" s="53" t="s">
        <v>31</v>
      </c>
      <c r="N66" s="54">
        <v>49</v>
      </c>
      <c r="O66" s="26" t="s">
        <v>32</v>
      </c>
      <c r="P66" s="55">
        <v>37</v>
      </c>
      <c r="Q66" s="53" t="s">
        <v>31</v>
      </c>
      <c r="R66" s="54">
        <v>39</v>
      </c>
      <c r="S66" s="26" t="s">
        <v>32</v>
      </c>
      <c r="T66" s="55">
        <v>38</v>
      </c>
      <c r="U66" s="53" t="s">
        <v>31</v>
      </c>
      <c r="V66" s="54">
        <v>31</v>
      </c>
      <c r="W66" s="26" t="s">
        <v>32</v>
      </c>
      <c r="X66" s="54">
        <v>53</v>
      </c>
      <c r="Y66" s="53" t="s">
        <v>31</v>
      </c>
      <c r="Z66" s="54">
        <v>31</v>
      </c>
      <c r="AA66" s="26" t="s">
        <v>32</v>
      </c>
      <c r="AB66" s="55">
        <v>32</v>
      </c>
      <c r="AC66" s="53" t="s">
        <v>31</v>
      </c>
      <c r="AD66" s="54">
        <v>27</v>
      </c>
      <c r="AE66" s="26" t="s">
        <v>32</v>
      </c>
      <c r="AF66" s="55">
        <v>40</v>
      </c>
    </row>
    <row r="67" spans="1:32" ht="10.5" customHeight="1" x14ac:dyDescent="0.2">
      <c r="A67" s="53" t="s">
        <v>33</v>
      </c>
      <c r="B67" s="54">
        <v>27</v>
      </c>
      <c r="C67" s="26" t="s">
        <v>34</v>
      </c>
      <c r="D67" s="55">
        <v>29</v>
      </c>
      <c r="E67" s="53" t="s">
        <v>33</v>
      </c>
      <c r="F67" s="54">
        <v>35</v>
      </c>
      <c r="G67" s="26" t="s">
        <v>34</v>
      </c>
      <c r="H67" s="55">
        <v>36</v>
      </c>
      <c r="I67" s="53" t="s">
        <v>33</v>
      </c>
      <c r="J67" s="54">
        <v>34</v>
      </c>
      <c r="K67" s="26" t="s">
        <v>34</v>
      </c>
      <c r="L67" s="55">
        <v>41</v>
      </c>
      <c r="M67" s="53" t="s">
        <v>33</v>
      </c>
      <c r="N67" s="54">
        <v>37</v>
      </c>
      <c r="O67" s="26" t="s">
        <v>34</v>
      </c>
      <c r="P67" s="55">
        <v>45</v>
      </c>
      <c r="Q67" s="53" t="s">
        <v>33</v>
      </c>
      <c r="R67" s="54">
        <v>37</v>
      </c>
      <c r="S67" s="26" t="s">
        <v>34</v>
      </c>
      <c r="T67" s="55">
        <v>44</v>
      </c>
      <c r="U67" s="53" t="s">
        <v>33</v>
      </c>
      <c r="V67" s="54">
        <v>42</v>
      </c>
      <c r="W67" s="26" t="s">
        <v>34</v>
      </c>
      <c r="X67" s="54">
        <v>44</v>
      </c>
      <c r="Y67" s="53" t="s">
        <v>33</v>
      </c>
      <c r="Z67" s="54">
        <v>39</v>
      </c>
      <c r="AA67" s="26" t="s">
        <v>34</v>
      </c>
      <c r="AB67" s="55">
        <v>40</v>
      </c>
      <c r="AC67" s="53" t="s">
        <v>33</v>
      </c>
      <c r="AD67" s="54">
        <v>45</v>
      </c>
      <c r="AE67" s="26" t="s">
        <v>34</v>
      </c>
      <c r="AF67" s="55">
        <v>27</v>
      </c>
    </row>
    <row r="68" spans="1:32" ht="10.5" customHeight="1" x14ac:dyDescent="0.2">
      <c r="A68" s="53" t="s">
        <v>35</v>
      </c>
      <c r="B68" s="54">
        <v>32</v>
      </c>
      <c r="C68" s="26" t="s">
        <v>36</v>
      </c>
      <c r="D68" s="55">
        <v>25</v>
      </c>
      <c r="E68" s="53" t="s">
        <v>35</v>
      </c>
      <c r="F68" s="54">
        <v>29</v>
      </c>
      <c r="G68" s="26" t="s">
        <v>36</v>
      </c>
      <c r="H68" s="55">
        <v>32</v>
      </c>
      <c r="I68" s="53" t="s">
        <v>35</v>
      </c>
      <c r="J68" s="54">
        <v>32</v>
      </c>
      <c r="K68" s="26" t="s">
        <v>36</v>
      </c>
      <c r="L68" s="55">
        <v>34</v>
      </c>
      <c r="M68" s="53" t="s">
        <v>35</v>
      </c>
      <c r="N68" s="54">
        <v>38</v>
      </c>
      <c r="O68" s="26" t="s">
        <v>36</v>
      </c>
      <c r="P68" s="55">
        <v>37</v>
      </c>
      <c r="Q68" s="53" t="s">
        <v>35</v>
      </c>
      <c r="R68" s="54">
        <v>39</v>
      </c>
      <c r="S68" s="26" t="s">
        <v>36</v>
      </c>
      <c r="T68" s="55">
        <v>40</v>
      </c>
      <c r="U68" s="53" t="s">
        <v>35</v>
      </c>
      <c r="V68" s="54">
        <v>52</v>
      </c>
      <c r="W68" s="26" t="s">
        <v>36</v>
      </c>
      <c r="X68" s="54">
        <v>35</v>
      </c>
      <c r="Y68" s="53" t="s">
        <v>35</v>
      </c>
      <c r="Z68" s="54">
        <v>31</v>
      </c>
      <c r="AA68" s="26" t="s">
        <v>36</v>
      </c>
      <c r="AB68" s="55">
        <v>34</v>
      </c>
      <c r="AC68" s="53" t="s">
        <v>35</v>
      </c>
      <c r="AD68" s="54">
        <v>34</v>
      </c>
      <c r="AE68" s="26" t="s">
        <v>36</v>
      </c>
      <c r="AF68" s="55">
        <v>44</v>
      </c>
    </row>
    <row r="69" spans="1:32" ht="10.5" customHeight="1" x14ac:dyDescent="0.2">
      <c r="A69" s="53" t="s">
        <v>37</v>
      </c>
      <c r="B69" s="54">
        <v>30</v>
      </c>
      <c r="C69" s="26" t="s">
        <v>38</v>
      </c>
      <c r="D69" s="55">
        <v>31</v>
      </c>
      <c r="E69" s="53" t="s">
        <v>37</v>
      </c>
      <c r="F69" s="54">
        <v>42</v>
      </c>
      <c r="G69" s="26" t="s">
        <v>38</v>
      </c>
      <c r="H69" s="55">
        <v>45</v>
      </c>
      <c r="I69" s="53" t="s">
        <v>37</v>
      </c>
      <c r="J69" s="54">
        <v>30</v>
      </c>
      <c r="K69" s="26" t="s">
        <v>38</v>
      </c>
      <c r="L69" s="55">
        <v>37</v>
      </c>
      <c r="M69" s="53" t="s">
        <v>37</v>
      </c>
      <c r="N69" s="54">
        <v>44</v>
      </c>
      <c r="O69" s="26" t="s">
        <v>38</v>
      </c>
      <c r="P69" s="55">
        <v>49</v>
      </c>
      <c r="Q69" s="53" t="s">
        <v>37</v>
      </c>
      <c r="R69" s="54">
        <v>47</v>
      </c>
      <c r="S69" s="26" t="s">
        <v>38</v>
      </c>
      <c r="T69" s="55">
        <v>37</v>
      </c>
      <c r="U69" s="53" t="s">
        <v>37</v>
      </c>
      <c r="V69" s="54">
        <v>44</v>
      </c>
      <c r="W69" s="26" t="s">
        <v>38</v>
      </c>
      <c r="X69" s="54">
        <v>43</v>
      </c>
      <c r="Y69" s="53" t="s">
        <v>37</v>
      </c>
      <c r="Z69" s="54">
        <v>29</v>
      </c>
      <c r="AA69" s="26" t="s">
        <v>38</v>
      </c>
      <c r="AB69" s="55">
        <v>39</v>
      </c>
      <c r="AC69" s="53" t="s">
        <v>37</v>
      </c>
      <c r="AD69" s="54">
        <v>41</v>
      </c>
      <c r="AE69" s="26" t="s">
        <v>38</v>
      </c>
      <c r="AF69" s="55">
        <v>34</v>
      </c>
    </row>
    <row r="70" spans="1:32" ht="10.5" customHeight="1" x14ac:dyDescent="0.2">
      <c r="A70" s="53" t="s">
        <v>39</v>
      </c>
      <c r="B70" s="54">
        <v>35</v>
      </c>
      <c r="C70" s="26" t="s">
        <v>40</v>
      </c>
      <c r="D70" s="55">
        <v>34</v>
      </c>
      <c r="E70" s="53" t="s">
        <v>39</v>
      </c>
      <c r="F70" s="54">
        <v>34</v>
      </c>
      <c r="G70" s="26" t="s">
        <v>40</v>
      </c>
      <c r="H70" s="55">
        <v>34</v>
      </c>
      <c r="I70" s="53" t="s">
        <v>39</v>
      </c>
      <c r="J70" s="54">
        <v>44</v>
      </c>
      <c r="K70" s="26" t="s">
        <v>40</v>
      </c>
      <c r="L70" s="55">
        <v>36</v>
      </c>
      <c r="M70" s="53" t="s">
        <v>39</v>
      </c>
      <c r="N70" s="54">
        <v>31</v>
      </c>
      <c r="O70" s="26" t="s">
        <v>40</v>
      </c>
      <c r="P70" s="55">
        <v>37</v>
      </c>
      <c r="Q70" s="53" t="s">
        <v>39</v>
      </c>
      <c r="R70" s="54">
        <v>36</v>
      </c>
      <c r="S70" s="26" t="s">
        <v>40</v>
      </c>
      <c r="T70" s="55">
        <v>48</v>
      </c>
      <c r="U70" s="53" t="s">
        <v>39</v>
      </c>
      <c r="V70" s="54">
        <v>35</v>
      </c>
      <c r="W70" s="26" t="s">
        <v>40</v>
      </c>
      <c r="X70" s="54">
        <v>42</v>
      </c>
      <c r="Y70" s="53" t="s">
        <v>39</v>
      </c>
      <c r="Z70" s="54">
        <v>33</v>
      </c>
      <c r="AA70" s="26" t="s">
        <v>40</v>
      </c>
      <c r="AB70" s="55">
        <v>32</v>
      </c>
      <c r="AC70" s="53" t="s">
        <v>39</v>
      </c>
      <c r="AD70" s="54">
        <v>30</v>
      </c>
      <c r="AE70" s="26" t="s">
        <v>40</v>
      </c>
      <c r="AF70" s="55">
        <v>41</v>
      </c>
    </row>
    <row r="71" spans="1:32" ht="10.5" customHeight="1" x14ac:dyDescent="0.2">
      <c r="A71" s="53" t="s">
        <v>41</v>
      </c>
      <c r="B71" s="54">
        <v>34</v>
      </c>
      <c r="C71" s="26" t="s">
        <v>42</v>
      </c>
      <c r="D71" s="55">
        <v>38</v>
      </c>
      <c r="E71" s="53" t="s">
        <v>41</v>
      </c>
      <c r="F71" s="54">
        <v>25</v>
      </c>
      <c r="G71" s="26" t="s">
        <v>42</v>
      </c>
      <c r="H71" s="55">
        <v>25</v>
      </c>
      <c r="I71" s="53" t="s">
        <v>41</v>
      </c>
      <c r="J71" s="54">
        <v>36</v>
      </c>
      <c r="K71" s="26" t="s">
        <v>42</v>
      </c>
      <c r="L71" s="55">
        <v>35</v>
      </c>
      <c r="M71" s="53" t="s">
        <v>41</v>
      </c>
      <c r="N71" s="54">
        <v>37</v>
      </c>
      <c r="O71" s="26" t="s">
        <v>42</v>
      </c>
      <c r="P71" s="55">
        <v>40</v>
      </c>
      <c r="Q71" s="53" t="s">
        <v>41</v>
      </c>
      <c r="R71" s="54">
        <v>42</v>
      </c>
      <c r="S71" s="26" t="s">
        <v>42</v>
      </c>
      <c r="T71" s="55">
        <v>28</v>
      </c>
      <c r="U71" s="53" t="s">
        <v>41</v>
      </c>
      <c r="V71" s="54">
        <v>44</v>
      </c>
      <c r="W71" s="26" t="s">
        <v>42</v>
      </c>
      <c r="X71" s="54">
        <v>33</v>
      </c>
      <c r="Y71" s="53" t="s">
        <v>41</v>
      </c>
      <c r="Z71" s="54">
        <v>23</v>
      </c>
      <c r="AA71" s="26" t="s">
        <v>42</v>
      </c>
      <c r="AB71" s="55">
        <v>34</v>
      </c>
      <c r="AC71" s="53" t="s">
        <v>41</v>
      </c>
      <c r="AD71" s="54">
        <v>49</v>
      </c>
      <c r="AE71" s="26" t="s">
        <v>42</v>
      </c>
      <c r="AF71" s="55">
        <v>30</v>
      </c>
    </row>
    <row r="72" spans="1:32" ht="10.5" customHeight="1" x14ac:dyDescent="0.2">
      <c r="A72" s="53" t="s">
        <v>43</v>
      </c>
      <c r="B72" s="54">
        <v>33</v>
      </c>
      <c r="C72" s="26" t="s">
        <v>44</v>
      </c>
      <c r="D72" s="55">
        <v>33</v>
      </c>
      <c r="E72" s="53" t="s">
        <v>43</v>
      </c>
      <c r="F72" s="54">
        <v>33</v>
      </c>
      <c r="G72" s="26" t="s">
        <v>44</v>
      </c>
      <c r="H72" s="55">
        <v>36</v>
      </c>
      <c r="I72" s="53" t="s">
        <v>43</v>
      </c>
      <c r="J72" s="54">
        <v>37</v>
      </c>
      <c r="K72" s="26" t="s">
        <v>44</v>
      </c>
      <c r="L72" s="55">
        <v>38</v>
      </c>
      <c r="M72" s="53" t="s">
        <v>43</v>
      </c>
      <c r="N72" s="54">
        <v>48</v>
      </c>
      <c r="O72" s="26" t="s">
        <v>44</v>
      </c>
      <c r="P72" s="55">
        <v>43</v>
      </c>
      <c r="Q72" s="53" t="s">
        <v>43</v>
      </c>
      <c r="R72" s="54">
        <v>38</v>
      </c>
      <c r="S72" s="26" t="s">
        <v>44</v>
      </c>
      <c r="T72" s="55">
        <v>36</v>
      </c>
      <c r="U72" s="53" t="s">
        <v>43</v>
      </c>
      <c r="V72" s="54">
        <v>42</v>
      </c>
      <c r="W72" s="26" t="s">
        <v>44</v>
      </c>
      <c r="X72" s="54">
        <v>42</v>
      </c>
      <c r="Y72" s="53" t="s">
        <v>43</v>
      </c>
      <c r="Z72" s="54">
        <v>32</v>
      </c>
      <c r="AA72" s="26" t="s">
        <v>44</v>
      </c>
      <c r="AB72" s="55">
        <v>35</v>
      </c>
      <c r="AC72" s="53" t="s">
        <v>43</v>
      </c>
      <c r="AD72" s="54">
        <v>34</v>
      </c>
      <c r="AE72" s="26" t="s">
        <v>44</v>
      </c>
      <c r="AF72" s="55">
        <v>49</v>
      </c>
    </row>
    <row r="73" spans="1:32" ht="10.5" customHeight="1" x14ac:dyDescent="0.2">
      <c r="A73" s="53" t="s">
        <v>45</v>
      </c>
      <c r="B73" s="54">
        <v>38</v>
      </c>
      <c r="C73" s="26" t="s">
        <v>46</v>
      </c>
      <c r="D73" s="55">
        <v>34</v>
      </c>
      <c r="E73" s="53" t="s">
        <v>45</v>
      </c>
      <c r="F73" s="54">
        <v>35</v>
      </c>
      <c r="G73" s="26" t="s">
        <v>46</v>
      </c>
      <c r="H73" s="55">
        <v>35</v>
      </c>
      <c r="I73" s="53" t="s">
        <v>45</v>
      </c>
      <c r="J73" s="54">
        <v>41</v>
      </c>
      <c r="K73" s="26" t="s">
        <v>46</v>
      </c>
      <c r="L73" s="55">
        <v>37</v>
      </c>
      <c r="M73" s="53" t="s">
        <v>45</v>
      </c>
      <c r="N73" s="54">
        <v>38</v>
      </c>
      <c r="O73" s="26" t="s">
        <v>46</v>
      </c>
      <c r="P73" s="55">
        <v>36</v>
      </c>
      <c r="Q73" s="53" t="s">
        <v>45</v>
      </c>
      <c r="R73" s="54">
        <v>28</v>
      </c>
      <c r="S73" s="26" t="s">
        <v>46</v>
      </c>
      <c r="T73" s="55">
        <v>37</v>
      </c>
      <c r="U73" s="53" t="s">
        <v>45</v>
      </c>
      <c r="V73" s="54">
        <v>42</v>
      </c>
      <c r="W73" s="26" t="s">
        <v>46</v>
      </c>
      <c r="X73" s="54">
        <v>44</v>
      </c>
      <c r="Y73" s="53" t="s">
        <v>45</v>
      </c>
      <c r="Z73" s="54">
        <v>37</v>
      </c>
      <c r="AA73" s="26" t="s">
        <v>46</v>
      </c>
      <c r="AB73" s="55">
        <v>37</v>
      </c>
      <c r="AC73" s="53" t="s">
        <v>45</v>
      </c>
      <c r="AD73" s="54">
        <v>40</v>
      </c>
      <c r="AE73" s="26" t="s">
        <v>46</v>
      </c>
      <c r="AF73" s="55">
        <v>33</v>
      </c>
    </row>
    <row r="74" spans="1:32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61">
        <v>0</v>
      </c>
      <c r="Y74" s="146" t="s">
        <v>268</v>
      </c>
      <c r="Z74" s="147"/>
      <c r="AA74" s="147" t="s">
        <v>269</v>
      </c>
      <c r="AB74" s="147"/>
      <c r="AC74" s="147"/>
      <c r="AD74" s="147"/>
      <c r="AE74" s="56" t="s">
        <v>594</v>
      </c>
      <c r="AF74" s="57">
        <v>0</v>
      </c>
    </row>
    <row r="75" spans="1:32" s="34" customFormat="1" ht="12" customHeight="1" x14ac:dyDescent="0.2">
      <c r="A75" s="32">
        <f>SUM(B56:B73)+SUM(D56:D73)</f>
        <v>1159</v>
      </c>
      <c r="B75" s="35"/>
      <c r="C75" s="31"/>
      <c r="D75" s="40"/>
      <c r="E75" s="32">
        <f>SUM(F56:F73)+SUM(H56:H73)</f>
        <v>1164</v>
      </c>
      <c r="F75" s="35"/>
      <c r="G75" s="32"/>
      <c r="H75" s="31"/>
      <c r="I75" s="32">
        <f>SUM(J56:J73)+SUM(L56:L73)</f>
        <v>1316</v>
      </c>
      <c r="J75" s="35"/>
      <c r="K75" s="31"/>
      <c r="L75" s="40"/>
      <c r="M75" s="32">
        <f>SUM(N56:N73)+SUM(P56:P73)</f>
        <v>1408</v>
      </c>
      <c r="N75" s="35"/>
      <c r="O75" s="32"/>
      <c r="P75" s="31"/>
      <c r="Q75" s="32">
        <f>SUM(R56:R73)+SUM(T56:T73)</f>
        <v>1384</v>
      </c>
      <c r="R75" s="35"/>
      <c r="S75" s="31"/>
      <c r="T75" s="40"/>
      <c r="U75" s="32">
        <f>SUM(V56:V73)+SUM(X56:X73)</f>
        <v>1478</v>
      </c>
      <c r="V75" s="35"/>
      <c r="W75" s="32"/>
      <c r="X75" s="31"/>
      <c r="Y75" s="32">
        <f>SUM(Z56:Z73)+SUM(AB56:AB73)</f>
        <v>1189</v>
      </c>
      <c r="Z75" s="35"/>
      <c r="AA75" s="31"/>
      <c r="AB75" s="40"/>
      <c r="AC75" s="32">
        <f>SUM(AD56:AD73)+SUM(AF56:AF73)</f>
        <v>1347</v>
      </c>
      <c r="AD75" s="35"/>
      <c r="AE75" s="32"/>
      <c r="AF75" s="31"/>
    </row>
    <row r="76" spans="1:32" s="58" customFormat="1" ht="13.5" customHeight="1" x14ac:dyDescent="0.25">
      <c r="Z76" s="59"/>
    </row>
    <row r="77" spans="1:32" ht="18" customHeight="1" x14ac:dyDescent="0.15"/>
    <row r="78" spans="1:32" ht="10.5" customHeight="1" x14ac:dyDescent="0.15"/>
    <row r="79" spans="1:32" ht="10.5" customHeight="1" x14ac:dyDescent="0.15"/>
    <row r="80" spans="1:32" ht="18" customHeight="1" x14ac:dyDescent="0.15"/>
    <row r="81" ht="10.5" customHeight="1" x14ac:dyDescent="0.15"/>
    <row r="82" ht="10.5" customHeight="1" x14ac:dyDescent="0.15"/>
    <row r="83" ht="10.5" customHeight="1" x14ac:dyDescent="0.15"/>
    <row r="84" ht="10.5" customHeight="1" x14ac:dyDescent="0.15"/>
    <row r="85" ht="10.5" customHeight="1" x14ac:dyDescent="0.15"/>
    <row r="86" ht="10.5" customHeight="1" x14ac:dyDescent="0.15"/>
    <row r="87" ht="10.5" customHeight="1" x14ac:dyDescent="0.15"/>
    <row r="88" ht="10.5" customHeight="1" x14ac:dyDescent="0.15"/>
    <row r="89" ht="10.5" customHeight="1" x14ac:dyDescent="0.15"/>
    <row r="90" ht="10.5" customHeight="1" x14ac:dyDescent="0.15"/>
    <row r="91" ht="10.5" customHeight="1" x14ac:dyDescent="0.15"/>
    <row r="92" ht="10.5" customHeight="1" x14ac:dyDescent="0.15"/>
    <row r="93" ht="10.5" customHeight="1" x14ac:dyDescent="0.15"/>
    <row r="94" ht="10.5" customHeight="1" x14ac:dyDescent="0.15"/>
    <row r="95" ht="10.5" customHeight="1" x14ac:dyDescent="0.15"/>
    <row r="96" ht="10.5" customHeight="1" x14ac:dyDescent="0.15"/>
    <row r="97" ht="10.5" customHeight="1" x14ac:dyDescent="0.15"/>
    <row r="98" ht="10.5" customHeight="1" x14ac:dyDescent="0.15"/>
    <row r="99" ht="18" customHeight="1" x14ac:dyDescent="0.15"/>
    <row r="100" s="34" customFormat="1" ht="12" customHeight="1" x14ac:dyDescent="0.2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customFormat="1" ht="12" customHeight="1" x14ac:dyDescent="0.15"/>
    <row r="114" customFormat="1" ht="12" customHeight="1" x14ac:dyDescent="0.15"/>
    <row r="115" customFormat="1" ht="12" customHeight="1" x14ac:dyDescent="0.15"/>
    <row r="116" customFormat="1" ht="12" customHeight="1" x14ac:dyDescent="0.15"/>
    <row r="117" customFormat="1" ht="12" customHeight="1" x14ac:dyDescent="0.15"/>
    <row r="118" customFormat="1" ht="12" customHeight="1" x14ac:dyDescent="0.15"/>
    <row r="119" customFormat="1" ht="12" customHeight="1" x14ac:dyDescent="0.15"/>
    <row r="120" customFormat="1" ht="12" customHeight="1" x14ac:dyDescent="0.15"/>
    <row r="121" customFormat="1" ht="12" customHeight="1" x14ac:dyDescent="0.15"/>
    <row r="122" customFormat="1" ht="12" customHeight="1" x14ac:dyDescent="0.15"/>
    <row r="123" customFormat="1" ht="12" customHeight="1" x14ac:dyDescent="0.15"/>
    <row r="124" customFormat="1" ht="12" customHeight="1" x14ac:dyDescent="0.15"/>
    <row r="125" customFormat="1" ht="12" customHeight="1" x14ac:dyDescent="0.15"/>
    <row r="126" customFormat="1" ht="12" customHeight="1" x14ac:dyDescent="0.15"/>
    <row r="127" customFormat="1" ht="12" customHeight="1" x14ac:dyDescent="0.15"/>
    <row r="128" customFormat="1" ht="12" customHeight="1" x14ac:dyDescent="0.15"/>
    <row r="129" customFormat="1" ht="12" customHeight="1" x14ac:dyDescent="0.15"/>
    <row r="130" customFormat="1" ht="12" customHeight="1" x14ac:dyDescent="0.15"/>
    <row r="131" customFormat="1" ht="12" customHeight="1" x14ac:dyDescent="0.15"/>
    <row r="132" customFormat="1" ht="12" customHeight="1" x14ac:dyDescent="0.15"/>
    <row r="133" customFormat="1" ht="12" customHeight="1" x14ac:dyDescent="0.15"/>
    <row r="134" customFormat="1" ht="12" customHeight="1" x14ac:dyDescent="0.15"/>
    <row r="135" customFormat="1" ht="12" customHeight="1" x14ac:dyDescent="0.15"/>
    <row r="136" customFormat="1" ht="12" customHeight="1" x14ac:dyDescent="0.15"/>
    <row r="137" customFormat="1" ht="12" customHeight="1" x14ac:dyDescent="0.15"/>
    <row r="138" customFormat="1" ht="12" customHeight="1" x14ac:dyDescent="0.15"/>
    <row r="139" customFormat="1" ht="12" customHeight="1" x14ac:dyDescent="0.15"/>
    <row r="140" customFormat="1" ht="12" customHeight="1" x14ac:dyDescent="0.15"/>
    <row r="141" customFormat="1" ht="12" customHeight="1" x14ac:dyDescent="0.15"/>
    <row r="142" customFormat="1" ht="12" customHeight="1" x14ac:dyDescent="0.15"/>
    <row r="143" customFormat="1" ht="12" customHeight="1" x14ac:dyDescent="0.15"/>
    <row r="144" customFormat="1" ht="12" customHeight="1" x14ac:dyDescent="0.15"/>
    <row r="145" customFormat="1" ht="12" customHeight="1" x14ac:dyDescent="0.15"/>
    <row r="146" customFormat="1" ht="12" customHeight="1" x14ac:dyDescent="0.15"/>
    <row r="147" customFormat="1" ht="12" customHeight="1" x14ac:dyDescent="0.15"/>
    <row r="148" customFormat="1" ht="12" customHeight="1" x14ac:dyDescent="0.15"/>
    <row r="149" customFormat="1" ht="12" customHeight="1" x14ac:dyDescent="0.15"/>
    <row r="150" customFormat="1" ht="12" customHeight="1" x14ac:dyDescent="0.15"/>
    <row r="151" customFormat="1" ht="12" customHeight="1" x14ac:dyDescent="0.15"/>
    <row r="152" customFormat="1" ht="12" customHeight="1" x14ac:dyDescent="0.15"/>
    <row r="153" customFormat="1" ht="12" customHeight="1" x14ac:dyDescent="0.15"/>
    <row r="154" customFormat="1" ht="12" customHeight="1" x14ac:dyDescent="0.15"/>
    <row r="155" customFormat="1" ht="12" customHeight="1" x14ac:dyDescent="0.15"/>
    <row r="156" customFormat="1" ht="12" customHeight="1" x14ac:dyDescent="0.15"/>
    <row r="157" customFormat="1" ht="12" customHeight="1" x14ac:dyDescent="0.15"/>
    <row r="158" customFormat="1" ht="12" customHeight="1" x14ac:dyDescent="0.15"/>
    <row r="159" customFormat="1" ht="12" customHeight="1" x14ac:dyDescent="0.15"/>
    <row r="160" customFormat="1" ht="12" customHeight="1" x14ac:dyDescent="0.15"/>
    <row r="161" customFormat="1" ht="12" customHeight="1" x14ac:dyDescent="0.15"/>
    <row r="162" customFormat="1" ht="12" customHeight="1" x14ac:dyDescent="0.15"/>
    <row r="163" customFormat="1" ht="12" customHeight="1" x14ac:dyDescent="0.15"/>
    <row r="164" customFormat="1" ht="12" customHeight="1" x14ac:dyDescent="0.15"/>
    <row r="165" customFormat="1" ht="12" customHeight="1" x14ac:dyDescent="0.15"/>
    <row r="166" customFormat="1" ht="12" customHeight="1" x14ac:dyDescent="0.15"/>
    <row r="167" customFormat="1" ht="12" customHeight="1" x14ac:dyDescent="0.15"/>
    <row r="168" customFormat="1" ht="12" customHeight="1" x14ac:dyDescent="0.15"/>
    <row r="169" customFormat="1" ht="12" customHeight="1" x14ac:dyDescent="0.15"/>
    <row r="170" customFormat="1" ht="12" customHeight="1" x14ac:dyDescent="0.15"/>
    <row r="171" customFormat="1" ht="12" customHeight="1" x14ac:dyDescent="0.15"/>
    <row r="172" customFormat="1" ht="12" customHeight="1" x14ac:dyDescent="0.15"/>
    <row r="173" customFormat="1" ht="12" customHeight="1" x14ac:dyDescent="0.15"/>
    <row r="174" customFormat="1" ht="12" customHeight="1" x14ac:dyDescent="0.15"/>
    <row r="175" customFormat="1" ht="12" customHeight="1" x14ac:dyDescent="0.15"/>
    <row r="176" customFormat="1" ht="12" customHeight="1" x14ac:dyDescent="0.15"/>
    <row r="177" customFormat="1" ht="12" customHeight="1" x14ac:dyDescent="0.15"/>
    <row r="178" customFormat="1" ht="12" customHeight="1" x14ac:dyDescent="0.15"/>
    <row r="179" customFormat="1" ht="12" customHeight="1" x14ac:dyDescent="0.15"/>
    <row r="180" customFormat="1" ht="12" customHeight="1" x14ac:dyDescent="0.15"/>
    <row r="181" customFormat="1" ht="12" customHeight="1" x14ac:dyDescent="0.15"/>
    <row r="182" customFormat="1" ht="12" customHeight="1" x14ac:dyDescent="0.15"/>
    <row r="183" customFormat="1" ht="12" customHeight="1" x14ac:dyDescent="0.15"/>
    <row r="184" customFormat="1" ht="12" customHeight="1" x14ac:dyDescent="0.15"/>
    <row r="185" customFormat="1" ht="12" customHeight="1" x14ac:dyDescent="0.15"/>
    <row r="186" customFormat="1" ht="12" customHeight="1" x14ac:dyDescent="0.15"/>
    <row r="187" customFormat="1" ht="12" customHeight="1" x14ac:dyDescent="0.15"/>
    <row r="188" customFormat="1" ht="12" customHeight="1" x14ac:dyDescent="0.15"/>
    <row r="189" customFormat="1" ht="12" customHeight="1" x14ac:dyDescent="0.15"/>
    <row r="190" customFormat="1" ht="12" customHeight="1" x14ac:dyDescent="0.15"/>
    <row r="191" customFormat="1" ht="12" customHeight="1" x14ac:dyDescent="0.15"/>
    <row r="192" customFormat="1" ht="12" customHeight="1" x14ac:dyDescent="0.15"/>
    <row r="193" customFormat="1" ht="12" customHeight="1" x14ac:dyDescent="0.15"/>
    <row r="194" customFormat="1" ht="12" customHeight="1" x14ac:dyDescent="0.15"/>
    <row r="195" customFormat="1" ht="12" customHeight="1" x14ac:dyDescent="0.15"/>
    <row r="196" customFormat="1" ht="12" customHeight="1" x14ac:dyDescent="0.15"/>
    <row r="197" customFormat="1" ht="12" customHeight="1" x14ac:dyDescent="0.15"/>
    <row r="198" customFormat="1" ht="12" customHeight="1" x14ac:dyDescent="0.15"/>
    <row r="199" customFormat="1" ht="12" customHeight="1" x14ac:dyDescent="0.15"/>
    <row r="200" customFormat="1" ht="12" customHeight="1" x14ac:dyDescent="0.15"/>
    <row r="201" customFormat="1" ht="12" customHeight="1" x14ac:dyDescent="0.15"/>
    <row r="202" customFormat="1" ht="12" customHeight="1" x14ac:dyDescent="0.15"/>
    <row r="203" customFormat="1" ht="12" customHeight="1" x14ac:dyDescent="0.15"/>
    <row r="204" customFormat="1" ht="12" customHeight="1" x14ac:dyDescent="0.15"/>
    <row r="205" customFormat="1" ht="12" customHeight="1" x14ac:dyDescent="0.15"/>
    <row r="206" customFormat="1" ht="12" customHeight="1" x14ac:dyDescent="0.15"/>
  </sheetData>
  <mergeCells count="96">
    <mergeCell ref="A1:H1"/>
    <mergeCell ref="I1:P1"/>
    <mergeCell ref="Q1:X1"/>
    <mergeCell ref="C2:E2"/>
    <mergeCell ref="K2:M2"/>
    <mergeCell ref="S2:U2"/>
    <mergeCell ref="Y1:AF1"/>
    <mergeCell ref="A26:H26"/>
    <mergeCell ref="I26:P26"/>
    <mergeCell ref="AA2:AC2"/>
    <mergeCell ref="C27:E27"/>
    <mergeCell ref="K27:M27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K29:M29"/>
    <mergeCell ref="K24:N24"/>
    <mergeCell ref="Q24:R24"/>
    <mergeCell ref="C3:E3"/>
    <mergeCell ref="K3:M3"/>
    <mergeCell ref="C4:E4"/>
    <mergeCell ref="K4:M4"/>
    <mergeCell ref="C29:E29"/>
    <mergeCell ref="Y24:Z24"/>
    <mergeCell ref="AA3:AC3"/>
    <mergeCell ref="C28:E28"/>
    <mergeCell ref="K28:M28"/>
    <mergeCell ref="AA4:AC4"/>
    <mergeCell ref="S3:U3"/>
    <mergeCell ref="S4:U4"/>
    <mergeCell ref="Y5:AB5"/>
    <mergeCell ref="AC5:AF5"/>
    <mergeCell ref="AA24:AD24"/>
    <mergeCell ref="Q26:X26"/>
    <mergeCell ref="Y26:AF26"/>
    <mergeCell ref="A51:H51"/>
    <mergeCell ref="S27:U27"/>
    <mergeCell ref="AA27:AC27"/>
    <mergeCell ref="K49:N49"/>
    <mergeCell ref="A49:B49"/>
    <mergeCell ref="C49:F49"/>
    <mergeCell ref="I49:J49"/>
    <mergeCell ref="S28:U28"/>
    <mergeCell ref="AA28:AC28"/>
    <mergeCell ref="A30:D30"/>
    <mergeCell ref="E30:H30"/>
    <mergeCell ref="I30:L30"/>
    <mergeCell ref="M30:P30"/>
    <mergeCell ref="S29:U29"/>
    <mergeCell ref="AA29:AC29"/>
    <mergeCell ref="AC30:AF30"/>
    <mergeCell ref="C52:E52"/>
    <mergeCell ref="C74:F74"/>
    <mergeCell ref="Q30:T30"/>
    <mergeCell ref="U30:X30"/>
    <mergeCell ref="Y30:AB30"/>
    <mergeCell ref="A55:D55"/>
    <mergeCell ref="E55:H55"/>
    <mergeCell ref="Q49:R49"/>
    <mergeCell ref="S49:V49"/>
    <mergeCell ref="Y49:Z49"/>
    <mergeCell ref="AA49:AD49"/>
    <mergeCell ref="A74:B74"/>
    <mergeCell ref="C54:E54"/>
    <mergeCell ref="I51:P51"/>
    <mergeCell ref="Q51:X51"/>
    <mergeCell ref="Y51:AF51"/>
    <mergeCell ref="K52:M52"/>
    <mergeCell ref="S52:U52"/>
    <mergeCell ref="AA52:AC52"/>
    <mergeCell ref="K53:M53"/>
    <mergeCell ref="S53:U53"/>
    <mergeCell ref="AA53:AC53"/>
    <mergeCell ref="K54:M54"/>
    <mergeCell ref="S54:U54"/>
    <mergeCell ref="AA54:AC54"/>
    <mergeCell ref="C53:E53"/>
    <mergeCell ref="AA74:AD74"/>
    <mergeCell ref="I55:L55"/>
    <mergeCell ref="M55:P55"/>
    <mergeCell ref="Q55:T55"/>
    <mergeCell ref="U55:X55"/>
    <mergeCell ref="Y55:AB55"/>
    <mergeCell ref="AC55:AF55"/>
    <mergeCell ref="I74:J74"/>
    <mergeCell ref="K74:N74"/>
    <mergeCell ref="Q74:R74"/>
    <mergeCell ref="S74:V74"/>
    <mergeCell ref="Y74:Z74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A8E82-9B99-448D-908B-ABE0EFE70F5C}">
  <dimension ref="A1:AF206"/>
  <sheetViews>
    <sheetView showGridLines="0" zoomScaleNormal="100" workbookViewId="0">
      <selection activeCell="E6" sqref="E6"/>
    </sheetView>
  </sheetViews>
  <sheetFormatPr defaultRowHeight="9" x14ac:dyDescent="0.15"/>
  <cols>
    <col min="1" max="34" width="6.59765625" customWidth="1"/>
  </cols>
  <sheetData>
    <row r="1" spans="1:32" s="58" customFormat="1" ht="13.5" customHeight="1" x14ac:dyDescent="0.2">
      <c r="A1" s="164" t="s">
        <v>768</v>
      </c>
      <c r="B1" s="165"/>
      <c r="C1" s="165"/>
      <c r="D1" s="165"/>
      <c r="E1" s="165"/>
      <c r="F1" s="165"/>
      <c r="G1" s="165"/>
      <c r="H1" s="166"/>
      <c r="I1" s="631" t="s">
        <v>769</v>
      </c>
      <c r="J1" s="632"/>
      <c r="K1" s="632"/>
      <c r="L1" s="632"/>
      <c r="M1" s="632"/>
      <c r="N1" s="632"/>
      <c r="O1" s="632"/>
      <c r="P1" s="633"/>
      <c r="Q1" s="281" t="s">
        <v>770</v>
      </c>
      <c r="R1" s="282"/>
      <c r="S1" s="282"/>
      <c r="T1" s="282"/>
      <c r="U1" s="282"/>
      <c r="V1" s="282"/>
      <c r="W1" s="282"/>
      <c r="X1" s="283"/>
      <c r="Y1" s="647" t="s">
        <v>771</v>
      </c>
      <c r="Z1" s="648"/>
      <c r="AA1" s="648"/>
      <c r="AB1" s="648"/>
      <c r="AC1" s="648"/>
      <c r="AD1" s="648"/>
      <c r="AE1" s="648"/>
      <c r="AF1" s="649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908</v>
      </c>
      <c r="H2" s="48"/>
      <c r="J2" s="47"/>
      <c r="K2" s="144" t="s">
        <v>271</v>
      </c>
      <c r="L2" s="145"/>
      <c r="M2" s="145"/>
      <c r="N2" s="49" t="s">
        <v>940</v>
      </c>
      <c r="P2" s="48"/>
      <c r="R2" s="47"/>
      <c r="S2" s="144" t="s">
        <v>271</v>
      </c>
      <c r="T2" s="145"/>
      <c r="U2" s="145"/>
      <c r="V2" s="49" t="s">
        <v>917</v>
      </c>
      <c r="X2" s="48"/>
      <c r="Z2" s="47"/>
      <c r="AA2" s="144" t="s">
        <v>271</v>
      </c>
      <c r="AB2" s="145"/>
      <c r="AC2" s="145"/>
      <c r="AD2" s="49" t="s">
        <v>910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267</v>
      </c>
      <c r="G3" s="32"/>
      <c r="H3" s="33"/>
      <c r="I3" s="29"/>
      <c r="K3" s="144" t="s">
        <v>595</v>
      </c>
      <c r="L3" s="145"/>
      <c r="M3" s="145"/>
      <c r="N3" s="49" t="s">
        <v>921</v>
      </c>
      <c r="O3" s="32"/>
      <c r="P3" s="33"/>
      <c r="Q3" s="29"/>
      <c r="S3" s="144" t="s">
        <v>595</v>
      </c>
      <c r="T3" s="145"/>
      <c r="U3" s="145"/>
      <c r="V3" s="49" t="s">
        <v>267</v>
      </c>
      <c r="W3" s="32"/>
      <c r="X3" s="33"/>
      <c r="Y3" s="29"/>
      <c r="AA3" s="144" t="s">
        <v>595</v>
      </c>
      <c r="AB3" s="145"/>
      <c r="AC3" s="145"/>
      <c r="AD3" s="49" t="s">
        <v>267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6</v>
      </c>
      <c r="G4" s="32"/>
      <c r="H4" s="33"/>
      <c r="I4" s="29"/>
      <c r="K4" s="144" t="s">
        <v>596</v>
      </c>
      <c r="L4" s="145"/>
      <c r="M4" s="145"/>
      <c r="N4" s="49">
        <v>5</v>
      </c>
      <c r="O4" s="32"/>
      <c r="P4" s="33"/>
      <c r="Q4" s="29"/>
      <c r="S4" s="144" t="s">
        <v>596</v>
      </c>
      <c r="T4" s="145"/>
      <c r="U4" s="145"/>
      <c r="V4" s="49">
        <v>6</v>
      </c>
      <c r="W4" s="32"/>
      <c r="X4" s="33"/>
      <c r="Y4" s="29"/>
      <c r="AA4" s="144" t="s">
        <v>596</v>
      </c>
      <c r="AB4" s="145"/>
      <c r="AC4" s="145"/>
      <c r="AD4" s="49">
        <v>6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32</v>
      </c>
      <c r="C6" s="26" t="s">
        <v>12</v>
      </c>
      <c r="D6" s="55">
        <v>25</v>
      </c>
      <c r="E6" s="53" t="s">
        <v>11</v>
      </c>
      <c r="F6" s="54">
        <v>22</v>
      </c>
      <c r="G6" s="26" t="s">
        <v>12</v>
      </c>
      <c r="H6" s="55">
        <v>34</v>
      </c>
      <c r="I6" s="53" t="s">
        <v>11</v>
      </c>
      <c r="J6" s="54">
        <v>37</v>
      </c>
      <c r="K6" s="26" t="s">
        <v>12</v>
      </c>
      <c r="L6" s="55">
        <v>31</v>
      </c>
      <c r="M6" s="53" t="s">
        <v>11</v>
      </c>
      <c r="N6" s="54">
        <v>37</v>
      </c>
      <c r="O6" s="26" t="s">
        <v>12</v>
      </c>
      <c r="P6" s="55">
        <v>33</v>
      </c>
      <c r="Q6" s="53" t="s">
        <v>11</v>
      </c>
      <c r="R6" s="54">
        <v>35</v>
      </c>
      <c r="S6" s="26" t="s">
        <v>12</v>
      </c>
      <c r="T6" s="55">
        <v>26</v>
      </c>
      <c r="U6" s="53" t="s">
        <v>11</v>
      </c>
      <c r="V6" s="54">
        <v>32</v>
      </c>
      <c r="W6" s="26" t="s">
        <v>12</v>
      </c>
      <c r="X6" s="55">
        <v>34</v>
      </c>
      <c r="Y6" s="53" t="s">
        <v>11</v>
      </c>
      <c r="Z6" s="54">
        <v>22</v>
      </c>
      <c r="AA6" s="26" t="s">
        <v>12</v>
      </c>
      <c r="AB6" s="55">
        <v>39</v>
      </c>
      <c r="AC6" s="53" t="s">
        <v>11</v>
      </c>
      <c r="AD6" s="54">
        <v>27</v>
      </c>
      <c r="AE6" s="26" t="s">
        <v>12</v>
      </c>
      <c r="AF6" s="55">
        <v>31</v>
      </c>
    </row>
    <row r="7" spans="1:32" ht="10.5" customHeight="1" x14ac:dyDescent="0.2">
      <c r="A7" s="53" t="s">
        <v>13</v>
      </c>
      <c r="B7" s="54">
        <v>30</v>
      </c>
      <c r="C7" s="26" t="s">
        <v>14</v>
      </c>
      <c r="D7" s="55">
        <v>32</v>
      </c>
      <c r="E7" s="53" t="s">
        <v>13</v>
      </c>
      <c r="F7" s="54">
        <v>25</v>
      </c>
      <c r="G7" s="26" t="s">
        <v>14</v>
      </c>
      <c r="H7" s="55">
        <v>41</v>
      </c>
      <c r="I7" s="53" t="s">
        <v>13</v>
      </c>
      <c r="J7" s="54">
        <v>30</v>
      </c>
      <c r="K7" s="26" t="s">
        <v>14</v>
      </c>
      <c r="L7" s="55">
        <v>29</v>
      </c>
      <c r="M7" s="53" t="s">
        <v>13</v>
      </c>
      <c r="N7" s="54">
        <v>29</v>
      </c>
      <c r="O7" s="26" t="s">
        <v>14</v>
      </c>
      <c r="P7" s="55">
        <v>31</v>
      </c>
      <c r="Q7" s="53" t="s">
        <v>13</v>
      </c>
      <c r="R7" s="54">
        <v>39</v>
      </c>
      <c r="S7" s="26" t="s">
        <v>14</v>
      </c>
      <c r="T7" s="55">
        <v>33</v>
      </c>
      <c r="U7" s="53" t="s">
        <v>13</v>
      </c>
      <c r="V7" s="54">
        <v>30</v>
      </c>
      <c r="W7" s="26" t="s">
        <v>14</v>
      </c>
      <c r="X7" s="55">
        <v>30</v>
      </c>
      <c r="Y7" s="53" t="s">
        <v>13</v>
      </c>
      <c r="Z7" s="54">
        <v>25</v>
      </c>
      <c r="AA7" s="26" t="s">
        <v>14</v>
      </c>
      <c r="AB7" s="55">
        <v>41</v>
      </c>
      <c r="AC7" s="53" t="s">
        <v>13</v>
      </c>
      <c r="AD7" s="54">
        <v>28</v>
      </c>
      <c r="AE7" s="26" t="s">
        <v>14</v>
      </c>
      <c r="AF7" s="55">
        <v>32</v>
      </c>
    </row>
    <row r="8" spans="1:32" ht="10.5" customHeight="1" x14ac:dyDescent="0.2">
      <c r="A8" s="53" t="s">
        <v>15</v>
      </c>
      <c r="B8" s="54">
        <v>49</v>
      </c>
      <c r="C8" s="26" t="s">
        <v>16</v>
      </c>
      <c r="D8" s="55">
        <v>31</v>
      </c>
      <c r="E8" s="53" t="s">
        <v>15</v>
      </c>
      <c r="F8" s="54">
        <v>39</v>
      </c>
      <c r="G8" s="26" t="s">
        <v>16</v>
      </c>
      <c r="H8" s="55">
        <v>20</v>
      </c>
      <c r="I8" s="53" t="s">
        <v>15</v>
      </c>
      <c r="J8" s="54">
        <v>29</v>
      </c>
      <c r="K8" s="26" t="s">
        <v>16</v>
      </c>
      <c r="L8" s="55">
        <v>24</v>
      </c>
      <c r="M8" s="53" t="s">
        <v>15</v>
      </c>
      <c r="N8" s="54">
        <v>27</v>
      </c>
      <c r="O8" s="26" t="s">
        <v>16</v>
      </c>
      <c r="P8" s="55">
        <v>25</v>
      </c>
      <c r="Q8" s="53" t="s">
        <v>15</v>
      </c>
      <c r="R8" s="54">
        <v>41</v>
      </c>
      <c r="S8" s="26" t="s">
        <v>16</v>
      </c>
      <c r="T8" s="55">
        <v>34</v>
      </c>
      <c r="U8" s="53" t="s">
        <v>15</v>
      </c>
      <c r="V8" s="54">
        <v>36</v>
      </c>
      <c r="W8" s="26" t="s">
        <v>16</v>
      </c>
      <c r="X8" s="55">
        <v>38</v>
      </c>
      <c r="Y8" s="53" t="s">
        <v>15</v>
      </c>
      <c r="Z8" s="54">
        <v>23</v>
      </c>
      <c r="AA8" s="26" t="s">
        <v>16</v>
      </c>
      <c r="AB8" s="55">
        <v>36</v>
      </c>
      <c r="AC8" s="53" t="s">
        <v>15</v>
      </c>
      <c r="AD8" s="54">
        <v>33</v>
      </c>
      <c r="AE8" s="26" t="s">
        <v>16</v>
      </c>
      <c r="AF8" s="55">
        <v>24</v>
      </c>
    </row>
    <row r="9" spans="1:32" ht="10.5" customHeight="1" x14ac:dyDescent="0.2">
      <c r="A9" s="53" t="s">
        <v>17</v>
      </c>
      <c r="B9" s="54">
        <v>30</v>
      </c>
      <c r="C9" s="26" t="s">
        <v>18</v>
      </c>
      <c r="D9" s="55">
        <v>36</v>
      </c>
      <c r="E9" s="53" t="s">
        <v>17</v>
      </c>
      <c r="F9" s="54">
        <v>35</v>
      </c>
      <c r="G9" s="26" t="s">
        <v>18</v>
      </c>
      <c r="H9" s="55">
        <v>26</v>
      </c>
      <c r="I9" s="53" t="s">
        <v>17</v>
      </c>
      <c r="J9" s="54">
        <v>27</v>
      </c>
      <c r="K9" s="26" t="s">
        <v>18</v>
      </c>
      <c r="L9" s="55">
        <v>33</v>
      </c>
      <c r="M9" s="53" t="s">
        <v>17</v>
      </c>
      <c r="N9" s="54">
        <v>24</v>
      </c>
      <c r="O9" s="26" t="s">
        <v>18</v>
      </c>
      <c r="P9" s="55">
        <v>26</v>
      </c>
      <c r="Q9" s="53" t="s">
        <v>17</v>
      </c>
      <c r="R9" s="54">
        <v>40</v>
      </c>
      <c r="S9" s="26" t="s">
        <v>18</v>
      </c>
      <c r="T9" s="55">
        <v>38</v>
      </c>
      <c r="U9" s="53" t="s">
        <v>17</v>
      </c>
      <c r="V9" s="54">
        <v>32</v>
      </c>
      <c r="W9" s="26" t="s">
        <v>18</v>
      </c>
      <c r="X9" s="55">
        <v>30</v>
      </c>
      <c r="Y9" s="53" t="s">
        <v>17</v>
      </c>
      <c r="Z9" s="54">
        <v>41</v>
      </c>
      <c r="AA9" s="26" t="s">
        <v>18</v>
      </c>
      <c r="AB9" s="55">
        <v>32</v>
      </c>
      <c r="AC9" s="53" t="s">
        <v>17</v>
      </c>
      <c r="AD9" s="54">
        <v>33</v>
      </c>
      <c r="AE9" s="26" t="s">
        <v>18</v>
      </c>
      <c r="AF9" s="55">
        <v>39</v>
      </c>
    </row>
    <row r="10" spans="1:32" ht="10.5" customHeight="1" x14ac:dyDescent="0.2">
      <c r="A10" s="53" t="s">
        <v>19</v>
      </c>
      <c r="B10" s="54">
        <v>34</v>
      </c>
      <c r="C10" s="26" t="s">
        <v>20</v>
      </c>
      <c r="D10" s="55">
        <v>46</v>
      </c>
      <c r="E10" s="53" t="s">
        <v>19</v>
      </c>
      <c r="F10" s="54">
        <v>28</v>
      </c>
      <c r="G10" s="26" t="s">
        <v>20</v>
      </c>
      <c r="H10" s="55">
        <v>42</v>
      </c>
      <c r="I10" s="53" t="s">
        <v>19</v>
      </c>
      <c r="J10" s="54">
        <v>35</v>
      </c>
      <c r="K10" s="26" t="s">
        <v>20</v>
      </c>
      <c r="L10" s="55">
        <v>34</v>
      </c>
      <c r="M10" s="53" t="s">
        <v>19</v>
      </c>
      <c r="N10" s="54">
        <v>29</v>
      </c>
      <c r="O10" s="26" t="s">
        <v>20</v>
      </c>
      <c r="P10" s="55">
        <v>30</v>
      </c>
      <c r="Q10" s="53" t="s">
        <v>19</v>
      </c>
      <c r="R10" s="54">
        <v>30</v>
      </c>
      <c r="S10" s="26" t="s">
        <v>20</v>
      </c>
      <c r="T10" s="55">
        <v>37</v>
      </c>
      <c r="U10" s="53" t="s">
        <v>19</v>
      </c>
      <c r="V10" s="54">
        <v>29</v>
      </c>
      <c r="W10" s="26" t="s">
        <v>20</v>
      </c>
      <c r="X10" s="55">
        <v>31</v>
      </c>
      <c r="Y10" s="53" t="s">
        <v>19</v>
      </c>
      <c r="Z10" s="54">
        <v>32</v>
      </c>
      <c r="AA10" s="26" t="s">
        <v>20</v>
      </c>
      <c r="AB10" s="55">
        <v>31</v>
      </c>
      <c r="AC10" s="53" t="s">
        <v>19</v>
      </c>
      <c r="AD10" s="54">
        <v>35</v>
      </c>
      <c r="AE10" s="26" t="s">
        <v>20</v>
      </c>
      <c r="AF10" s="55">
        <v>34</v>
      </c>
    </row>
    <row r="11" spans="1:32" ht="10.5" customHeight="1" x14ac:dyDescent="0.2">
      <c r="A11" s="53" t="s">
        <v>21</v>
      </c>
      <c r="B11" s="54">
        <v>40</v>
      </c>
      <c r="C11" s="26" t="s">
        <v>22</v>
      </c>
      <c r="D11" s="55">
        <v>28</v>
      </c>
      <c r="E11" s="53" t="s">
        <v>21</v>
      </c>
      <c r="F11" s="54">
        <v>29</v>
      </c>
      <c r="G11" s="26" t="s">
        <v>22</v>
      </c>
      <c r="H11" s="55">
        <v>36</v>
      </c>
      <c r="I11" s="53" t="s">
        <v>21</v>
      </c>
      <c r="J11" s="54">
        <v>31</v>
      </c>
      <c r="K11" s="26" t="s">
        <v>22</v>
      </c>
      <c r="L11" s="55">
        <v>36</v>
      </c>
      <c r="M11" s="53" t="s">
        <v>21</v>
      </c>
      <c r="N11" s="54">
        <v>31</v>
      </c>
      <c r="O11" s="26" t="s">
        <v>22</v>
      </c>
      <c r="P11" s="55">
        <v>27</v>
      </c>
      <c r="Q11" s="53" t="s">
        <v>21</v>
      </c>
      <c r="R11" s="54">
        <v>32</v>
      </c>
      <c r="S11" s="26" t="s">
        <v>22</v>
      </c>
      <c r="T11" s="55">
        <v>27</v>
      </c>
      <c r="U11" s="53" t="s">
        <v>21</v>
      </c>
      <c r="V11" s="54">
        <v>31</v>
      </c>
      <c r="W11" s="26" t="s">
        <v>22</v>
      </c>
      <c r="X11" s="55">
        <v>34</v>
      </c>
      <c r="Y11" s="53" t="s">
        <v>21</v>
      </c>
      <c r="Z11" s="54">
        <v>34</v>
      </c>
      <c r="AA11" s="26" t="s">
        <v>22</v>
      </c>
      <c r="AB11" s="55">
        <v>42</v>
      </c>
      <c r="AC11" s="53" t="s">
        <v>21</v>
      </c>
      <c r="AD11" s="54">
        <v>31</v>
      </c>
      <c r="AE11" s="26" t="s">
        <v>22</v>
      </c>
      <c r="AF11" s="55">
        <v>33</v>
      </c>
    </row>
    <row r="12" spans="1:32" ht="10.5" customHeight="1" x14ac:dyDescent="0.2">
      <c r="A12" s="53" t="s">
        <v>23</v>
      </c>
      <c r="B12" s="54">
        <v>38</v>
      </c>
      <c r="C12" s="26" t="s">
        <v>24</v>
      </c>
      <c r="D12" s="55">
        <v>34</v>
      </c>
      <c r="E12" s="53" t="s">
        <v>23</v>
      </c>
      <c r="F12" s="54">
        <v>40</v>
      </c>
      <c r="G12" s="26" t="s">
        <v>24</v>
      </c>
      <c r="H12" s="55">
        <v>29</v>
      </c>
      <c r="I12" s="53" t="s">
        <v>23</v>
      </c>
      <c r="J12" s="54">
        <v>36</v>
      </c>
      <c r="K12" s="26" t="s">
        <v>24</v>
      </c>
      <c r="L12" s="55">
        <v>31</v>
      </c>
      <c r="M12" s="53" t="s">
        <v>23</v>
      </c>
      <c r="N12" s="54">
        <v>26</v>
      </c>
      <c r="O12" s="26" t="s">
        <v>24</v>
      </c>
      <c r="P12" s="55">
        <v>30</v>
      </c>
      <c r="Q12" s="53" t="s">
        <v>23</v>
      </c>
      <c r="R12" s="54">
        <v>27</v>
      </c>
      <c r="S12" s="26" t="s">
        <v>24</v>
      </c>
      <c r="T12" s="55">
        <v>31</v>
      </c>
      <c r="U12" s="53" t="s">
        <v>23</v>
      </c>
      <c r="V12" s="54">
        <v>32</v>
      </c>
      <c r="W12" s="26" t="s">
        <v>24</v>
      </c>
      <c r="X12" s="55">
        <v>33</v>
      </c>
      <c r="Y12" s="53" t="s">
        <v>23</v>
      </c>
      <c r="Z12" s="54">
        <v>35</v>
      </c>
      <c r="AA12" s="26" t="s">
        <v>24</v>
      </c>
      <c r="AB12" s="55">
        <v>24</v>
      </c>
      <c r="AC12" s="53" t="s">
        <v>23</v>
      </c>
      <c r="AD12" s="54">
        <v>27</v>
      </c>
      <c r="AE12" s="26" t="s">
        <v>24</v>
      </c>
      <c r="AF12" s="55">
        <v>37</v>
      </c>
    </row>
    <row r="13" spans="1:32" ht="10.5" customHeight="1" x14ac:dyDescent="0.2">
      <c r="A13" s="53" t="s">
        <v>25</v>
      </c>
      <c r="B13" s="54">
        <v>35</v>
      </c>
      <c r="C13" s="26" t="s">
        <v>26</v>
      </c>
      <c r="D13" s="55">
        <v>44</v>
      </c>
      <c r="E13" s="53" t="s">
        <v>25</v>
      </c>
      <c r="F13" s="54">
        <v>31</v>
      </c>
      <c r="G13" s="26" t="s">
        <v>26</v>
      </c>
      <c r="H13" s="55">
        <v>41</v>
      </c>
      <c r="I13" s="53" t="s">
        <v>25</v>
      </c>
      <c r="J13" s="54">
        <v>28</v>
      </c>
      <c r="K13" s="26" t="s">
        <v>26</v>
      </c>
      <c r="L13" s="55">
        <v>34</v>
      </c>
      <c r="M13" s="53" t="s">
        <v>25</v>
      </c>
      <c r="N13" s="54">
        <v>36</v>
      </c>
      <c r="O13" s="26" t="s">
        <v>26</v>
      </c>
      <c r="P13" s="55">
        <v>29</v>
      </c>
      <c r="Q13" s="53" t="s">
        <v>25</v>
      </c>
      <c r="R13" s="54">
        <v>32</v>
      </c>
      <c r="S13" s="26" t="s">
        <v>26</v>
      </c>
      <c r="T13" s="55">
        <v>35</v>
      </c>
      <c r="U13" s="53" t="s">
        <v>25</v>
      </c>
      <c r="V13" s="54">
        <v>30</v>
      </c>
      <c r="W13" s="26" t="s">
        <v>26</v>
      </c>
      <c r="X13" s="55">
        <v>30</v>
      </c>
      <c r="Y13" s="53" t="s">
        <v>25</v>
      </c>
      <c r="Z13" s="54">
        <v>37</v>
      </c>
      <c r="AA13" s="26" t="s">
        <v>26</v>
      </c>
      <c r="AB13" s="55">
        <v>26</v>
      </c>
      <c r="AC13" s="53" t="s">
        <v>25</v>
      </c>
      <c r="AD13" s="54">
        <v>29</v>
      </c>
      <c r="AE13" s="26" t="s">
        <v>26</v>
      </c>
      <c r="AF13" s="55">
        <v>31</v>
      </c>
    </row>
    <row r="14" spans="1:32" ht="10.5" customHeight="1" x14ac:dyDescent="0.2">
      <c r="A14" s="53" t="s">
        <v>27</v>
      </c>
      <c r="B14" s="54">
        <v>31</v>
      </c>
      <c r="C14" s="26" t="s">
        <v>28</v>
      </c>
      <c r="D14" s="55">
        <v>32</v>
      </c>
      <c r="E14" s="53" t="s">
        <v>27</v>
      </c>
      <c r="F14" s="54">
        <v>28</v>
      </c>
      <c r="G14" s="26" t="s">
        <v>28</v>
      </c>
      <c r="H14" s="55">
        <v>29</v>
      </c>
      <c r="I14" s="53" t="s">
        <v>27</v>
      </c>
      <c r="J14" s="54">
        <v>31</v>
      </c>
      <c r="K14" s="26" t="s">
        <v>28</v>
      </c>
      <c r="L14" s="55">
        <v>33</v>
      </c>
      <c r="M14" s="53" t="s">
        <v>27</v>
      </c>
      <c r="N14" s="54">
        <v>24</v>
      </c>
      <c r="O14" s="26" t="s">
        <v>28</v>
      </c>
      <c r="P14" s="55">
        <v>28</v>
      </c>
      <c r="Q14" s="53" t="s">
        <v>27</v>
      </c>
      <c r="R14" s="54">
        <v>33</v>
      </c>
      <c r="S14" s="26" t="s">
        <v>28</v>
      </c>
      <c r="T14" s="55">
        <v>30</v>
      </c>
      <c r="U14" s="53" t="s">
        <v>27</v>
      </c>
      <c r="V14" s="54">
        <v>34</v>
      </c>
      <c r="W14" s="26" t="s">
        <v>28</v>
      </c>
      <c r="X14" s="55">
        <v>35</v>
      </c>
      <c r="Y14" s="53" t="s">
        <v>27</v>
      </c>
      <c r="Z14" s="54">
        <v>33</v>
      </c>
      <c r="AA14" s="26" t="s">
        <v>28</v>
      </c>
      <c r="AB14" s="55">
        <v>23</v>
      </c>
      <c r="AC14" s="53" t="s">
        <v>27</v>
      </c>
      <c r="AD14" s="54">
        <v>36</v>
      </c>
      <c r="AE14" s="26" t="s">
        <v>28</v>
      </c>
      <c r="AF14" s="55">
        <v>28</v>
      </c>
    </row>
    <row r="15" spans="1:32" ht="10.5" customHeight="1" x14ac:dyDescent="0.2">
      <c r="A15" s="53" t="s">
        <v>29</v>
      </c>
      <c r="B15" s="54">
        <v>33</v>
      </c>
      <c r="C15" s="26" t="s">
        <v>30</v>
      </c>
      <c r="D15" s="55">
        <v>29</v>
      </c>
      <c r="E15" s="53" t="s">
        <v>29</v>
      </c>
      <c r="F15" s="54">
        <v>38</v>
      </c>
      <c r="G15" s="26" t="s">
        <v>30</v>
      </c>
      <c r="H15" s="55">
        <v>44</v>
      </c>
      <c r="I15" s="53" t="s">
        <v>29</v>
      </c>
      <c r="J15" s="54">
        <v>27</v>
      </c>
      <c r="K15" s="26" t="s">
        <v>30</v>
      </c>
      <c r="L15" s="55">
        <v>28</v>
      </c>
      <c r="M15" s="53" t="s">
        <v>29</v>
      </c>
      <c r="N15" s="54">
        <v>23</v>
      </c>
      <c r="O15" s="26" t="s">
        <v>30</v>
      </c>
      <c r="P15" s="55">
        <v>40</v>
      </c>
      <c r="Q15" s="53" t="s">
        <v>29</v>
      </c>
      <c r="R15" s="54">
        <v>34</v>
      </c>
      <c r="S15" s="26" t="s">
        <v>30</v>
      </c>
      <c r="T15" s="55">
        <v>29</v>
      </c>
      <c r="U15" s="53" t="s">
        <v>29</v>
      </c>
      <c r="V15" s="54">
        <v>32</v>
      </c>
      <c r="W15" s="26" t="s">
        <v>30</v>
      </c>
      <c r="X15" s="55">
        <v>33</v>
      </c>
      <c r="Y15" s="53" t="s">
        <v>29</v>
      </c>
      <c r="Z15" s="54">
        <v>29</v>
      </c>
      <c r="AA15" s="26" t="s">
        <v>30</v>
      </c>
      <c r="AB15" s="55">
        <v>34</v>
      </c>
      <c r="AC15" s="53" t="s">
        <v>29</v>
      </c>
      <c r="AD15" s="54">
        <v>30</v>
      </c>
      <c r="AE15" s="26" t="s">
        <v>30</v>
      </c>
      <c r="AF15" s="55">
        <v>29</v>
      </c>
    </row>
    <row r="16" spans="1:32" ht="10.5" customHeight="1" x14ac:dyDescent="0.2">
      <c r="A16" s="53" t="s">
        <v>31</v>
      </c>
      <c r="B16" s="54">
        <v>28</v>
      </c>
      <c r="C16" s="26" t="s">
        <v>32</v>
      </c>
      <c r="D16" s="55">
        <v>27</v>
      </c>
      <c r="E16" s="53" t="s">
        <v>31</v>
      </c>
      <c r="F16" s="54">
        <v>40</v>
      </c>
      <c r="G16" s="26" t="s">
        <v>32</v>
      </c>
      <c r="H16" s="55">
        <v>42</v>
      </c>
      <c r="I16" s="53" t="s">
        <v>31</v>
      </c>
      <c r="J16" s="54">
        <v>31</v>
      </c>
      <c r="K16" s="26" t="s">
        <v>32</v>
      </c>
      <c r="L16" s="55">
        <v>34</v>
      </c>
      <c r="M16" s="53" t="s">
        <v>31</v>
      </c>
      <c r="N16" s="54">
        <v>29</v>
      </c>
      <c r="O16" s="26" t="s">
        <v>32</v>
      </c>
      <c r="P16" s="55">
        <v>26</v>
      </c>
      <c r="Q16" s="53" t="s">
        <v>31</v>
      </c>
      <c r="R16" s="54">
        <v>37</v>
      </c>
      <c r="S16" s="26" t="s">
        <v>32</v>
      </c>
      <c r="T16" s="55">
        <v>35</v>
      </c>
      <c r="U16" s="53" t="s">
        <v>31</v>
      </c>
      <c r="V16" s="54">
        <v>23</v>
      </c>
      <c r="W16" s="26" t="s">
        <v>32</v>
      </c>
      <c r="X16" s="55">
        <v>23</v>
      </c>
      <c r="Y16" s="53" t="s">
        <v>31</v>
      </c>
      <c r="Z16" s="54">
        <v>33</v>
      </c>
      <c r="AA16" s="26" t="s">
        <v>32</v>
      </c>
      <c r="AB16" s="55">
        <v>31</v>
      </c>
      <c r="AC16" s="53" t="s">
        <v>31</v>
      </c>
      <c r="AD16" s="54">
        <v>29</v>
      </c>
      <c r="AE16" s="26" t="s">
        <v>32</v>
      </c>
      <c r="AF16" s="55">
        <v>34</v>
      </c>
    </row>
    <row r="17" spans="1:32" ht="10.5" customHeight="1" x14ac:dyDescent="0.2">
      <c r="A17" s="53" t="s">
        <v>33</v>
      </c>
      <c r="B17" s="54">
        <v>26</v>
      </c>
      <c r="C17" s="26" t="s">
        <v>34</v>
      </c>
      <c r="D17" s="55">
        <v>28</v>
      </c>
      <c r="E17" s="53" t="s">
        <v>33</v>
      </c>
      <c r="F17" s="54">
        <v>24</v>
      </c>
      <c r="G17" s="26" t="s">
        <v>34</v>
      </c>
      <c r="H17" s="55">
        <v>23</v>
      </c>
      <c r="I17" s="53" t="s">
        <v>33</v>
      </c>
      <c r="J17" s="54">
        <v>29</v>
      </c>
      <c r="K17" s="26" t="s">
        <v>34</v>
      </c>
      <c r="L17" s="55">
        <v>32</v>
      </c>
      <c r="M17" s="53" t="s">
        <v>33</v>
      </c>
      <c r="N17" s="54">
        <v>31</v>
      </c>
      <c r="O17" s="26" t="s">
        <v>34</v>
      </c>
      <c r="P17" s="55">
        <v>21</v>
      </c>
      <c r="Q17" s="53" t="s">
        <v>33</v>
      </c>
      <c r="R17" s="54">
        <v>32</v>
      </c>
      <c r="S17" s="26" t="s">
        <v>34</v>
      </c>
      <c r="T17" s="55">
        <v>22</v>
      </c>
      <c r="U17" s="53" t="s">
        <v>33</v>
      </c>
      <c r="V17" s="54">
        <v>35</v>
      </c>
      <c r="W17" s="26" t="s">
        <v>34</v>
      </c>
      <c r="X17" s="55">
        <v>36</v>
      </c>
      <c r="Y17" s="53" t="s">
        <v>33</v>
      </c>
      <c r="Z17" s="54">
        <v>38</v>
      </c>
      <c r="AA17" s="26" t="s">
        <v>34</v>
      </c>
      <c r="AB17" s="55">
        <v>34</v>
      </c>
      <c r="AC17" s="53" t="s">
        <v>33</v>
      </c>
      <c r="AD17" s="54">
        <v>34</v>
      </c>
      <c r="AE17" s="26" t="s">
        <v>34</v>
      </c>
      <c r="AF17" s="55">
        <v>33</v>
      </c>
    </row>
    <row r="18" spans="1:32" ht="10.5" customHeight="1" x14ac:dyDescent="0.2">
      <c r="A18" s="53" t="s">
        <v>35</v>
      </c>
      <c r="B18" s="54">
        <v>35</v>
      </c>
      <c r="C18" s="26" t="s">
        <v>36</v>
      </c>
      <c r="D18" s="55">
        <v>35</v>
      </c>
      <c r="E18" s="53" t="s">
        <v>35</v>
      </c>
      <c r="F18" s="54">
        <v>35</v>
      </c>
      <c r="G18" s="26" t="s">
        <v>36</v>
      </c>
      <c r="H18" s="55">
        <v>32</v>
      </c>
      <c r="I18" s="53" t="s">
        <v>35</v>
      </c>
      <c r="J18" s="54">
        <v>33</v>
      </c>
      <c r="K18" s="26" t="s">
        <v>36</v>
      </c>
      <c r="L18" s="55">
        <v>34</v>
      </c>
      <c r="M18" s="53" t="s">
        <v>35</v>
      </c>
      <c r="N18" s="54">
        <v>24</v>
      </c>
      <c r="O18" s="26" t="s">
        <v>36</v>
      </c>
      <c r="P18" s="55">
        <v>32</v>
      </c>
      <c r="Q18" s="53" t="s">
        <v>35</v>
      </c>
      <c r="R18" s="54">
        <v>32</v>
      </c>
      <c r="S18" s="26" t="s">
        <v>36</v>
      </c>
      <c r="T18" s="55">
        <v>27</v>
      </c>
      <c r="U18" s="53" t="s">
        <v>35</v>
      </c>
      <c r="V18" s="54">
        <v>29</v>
      </c>
      <c r="W18" s="26" t="s">
        <v>36</v>
      </c>
      <c r="X18" s="55">
        <v>32</v>
      </c>
      <c r="Y18" s="53" t="s">
        <v>35</v>
      </c>
      <c r="Z18" s="54">
        <v>25</v>
      </c>
      <c r="AA18" s="26" t="s">
        <v>36</v>
      </c>
      <c r="AB18" s="55">
        <v>37</v>
      </c>
      <c r="AC18" s="53" t="s">
        <v>35</v>
      </c>
      <c r="AD18" s="54">
        <v>28</v>
      </c>
      <c r="AE18" s="26" t="s">
        <v>36</v>
      </c>
      <c r="AF18" s="55">
        <v>36</v>
      </c>
    </row>
    <row r="19" spans="1:32" ht="10.5" customHeight="1" x14ac:dyDescent="0.2">
      <c r="A19" s="53" t="s">
        <v>37</v>
      </c>
      <c r="B19" s="54">
        <v>31</v>
      </c>
      <c r="C19" s="26" t="s">
        <v>38</v>
      </c>
      <c r="D19" s="55">
        <v>31</v>
      </c>
      <c r="E19" s="53" t="s">
        <v>37</v>
      </c>
      <c r="F19" s="54">
        <v>32</v>
      </c>
      <c r="G19" s="26" t="s">
        <v>38</v>
      </c>
      <c r="H19" s="55">
        <v>40</v>
      </c>
      <c r="I19" s="53" t="s">
        <v>37</v>
      </c>
      <c r="J19" s="54">
        <v>36</v>
      </c>
      <c r="K19" s="26" t="s">
        <v>38</v>
      </c>
      <c r="L19" s="55">
        <v>30</v>
      </c>
      <c r="M19" s="53" t="s">
        <v>37</v>
      </c>
      <c r="N19" s="54">
        <v>28</v>
      </c>
      <c r="O19" s="26" t="s">
        <v>38</v>
      </c>
      <c r="P19" s="55">
        <v>35</v>
      </c>
      <c r="Q19" s="53" t="s">
        <v>37</v>
      </c>
      <c r="R19" s="54">
        <v>38</v>
      </c>
      <c r="S19" s="26" t="s">
        <v>38</v>
      </c>
      <c r="T19" s="55">
        <v>28</v>
      </c>
      <c r="U19" s="53" t="s">
        <v>37</v>
      </c>
      <c r="V19" s="54">
        <v>42</v>
      </c>
      <c r="W19" s="26" t="s">
        <v>38</v>
      </c>
      <c r="X19" s="55">
        <v>45</v>
      </c>
      <c r="Y19" s="53" t="s">
        <v>37</v>
      </c>
      <c r="Z19" s="54">
        <v>24</v>
      </c>
      <c r="AA19" s="26" t="s">
        <v>38</v>
      </c>
      <c r="AB19" s="55">
        <v>39</v>
      </c>
      <c r="AC19" s="53" t="s">
        <v>37</v>
      </c>
      <c r="AD19" s="54">
        <v>27</v>
      </c>
      <c r="AE19" s="26" t="s">
        <v>38</v>
      </c>
      <c r="AF19" s="55">
        <v>30</v>
      </c>
    </row>
    <row r="20" spans="1:32" ht="10.5" customHeight="1" x14ac:dyDescent="0.2">
      <c r="A20" s="53" t="s">
        <v>39</v>
      </c>
      <c r="B20" s="54">
        <v>48</v>
      </c>
      <c r="C20" s="26" t="s">
        <v>40</v>
      </c>
      <c r="D20" s="55">
        <v>48</v>
      </c>
      <c r="E20" s="53" t="s">
        <v>39</v>
      </c>
      <c r="F20" s="54">
        <v>39</v>
      </c>
      <c r="G20" s="26" t="s">
        <v>40</v>
      </c>
      <c r="H20" s="55">
        <v>35</v>
      </c>
      <c r="I20" s="53" t="s">
        <v>39</v>
      </c>
      <c r="J20" s="54">
        <v>31</v>
      </c>
      <c r="K20" s="26" t="s">
        <v>40</v>
      </c>
      <c r="L20" s="55">
        <v>32</v>
      </c>
      <c r="M20" s="53" t="s">
        <v>39</v>
      </c>
      <c r="N20" s="54">
        <v>29</v>
      </c>
      <c r="O20" s="26" t="s">
        <v>40</v>
      </c>
      <c r="P20" s="55">
        <v>24</v>
      </c>
      <c r="Q20" s="53" t="s">
        <v>39</v>
      </c>
      <c r="R20" s="54">
        <v>24</v>
      </c>
      <c r="S20" s="26" t="s">
        <v>40</v>
      </c>
      <c r="T20" s="55">
        <v>34</v>
      </c>
      <c r="U20" s="53" t="s">
        <v>39</v>
      </c>
      <c r="V20" s="54">
        <v>35</v>
      </c>
      <c r="W20" s="26" t="s">
        <v>40</v>
      </c>
      <c r="X20" s="55">
        <v>34</v>
      </c>
      <c r="Y20" s="53" t="s">
        <v>39</v>
      </c>
      <c r="Z20" s="54">
        <v>27</v>
      </c>
      <c r="AA20" s="26" t="s">
        <v>40</v>
      </c>
      <c r="AB20" s="55">
        <v>35</v>
      </c>
      <c r="AC20" s="53" t="s">
        <v>39</v>
      </c>
      <c r="AD20" s="54">
        <v>25</v>
      </c>
      <c r="AE20" s="26" t="s">
        <v>40</v>
      </c>
      <c r="AF20" s="55">
        <v>38</v>
      </c>
    </row>
    <row r="21" spans="1:32" ht="10.5" customHeight="1" x14ac:dyDescent="0.2">
      <c r="A21" s="53" t="s">
        <v>41</v>
      </c>
      <c r="B21" s="54">
        <v>33</v>
      </c>
      <c r="C21" s="26" t="s">
        <v>42</v>
      </c>
      <c r="D21" s="55">
        <v>34</v>
      </c>
      <c r="E21" s="53" t="s">
        <v>41</v>
      </c>
      <c r="F21" s="54">
        <v>34</v>
      </c>
      <c r="G21" s="26" t="s">
        <v>42</v>
      </c>
      <c r="H21" s="55">
        <v>31</v>
      </c>
      <c r="I21" s="53" t="s">
        <v>41</v>
      </c>
      <c r="J21" s="54">
        <v>29</v>
      </c>
      <c r="K21" s="26" t="s">
        <v>42</v>
      </c>
      <c r="L21" s="55">
        <v>28</v>
      </c>
      <c r="M21" s="53" t="s">
        <v>41</v>
      </c>
      <c r="N21" s="54">
        <v>32</v>
      </c>
      <c r="O21" s="26" t="s">
        <v>42</v>
      </c>
      <c r="P21" s="55">
        <v>32</v>
      </c>
      <c r="Q21" s="53" t="s">
        <v>41</v>
      </c>
      <c r="R21" s="54">
        <v>29</v>
      </c>
      <c r="S21" s="26" t="s">
        <v>42</v>
      </c>
      <c r="T21" s="55">
        <v>39</v>
      </c>
      <c r="U21" s="53" t="s">
        <v>41</v>
      </c>
      <c r="V21" s="54">
        <v>27</v>
      </c>
      <c r="W21" s="26" t="s">
        <v>42</v>
      </c>
      <c r="X21" s="55">
        <v>25</v>
      </c>
      <c r="Y21" s="53" t="s">
        <v>41</v>
      </c>
      <c r="Z21" s="54">
        <v>45</v>
      </c>
      <c r="AA21" s="26" t="s">
        <v>42</v>
      </c>
      <c r="AB21" s="55">
        <v>31</v>
      </c>
      <c r="AC21" s="53" t="s">
        <v>41</v>
      </c>
      <c r="AD21" s="54">
        <v>36</v>
      </c>
      <c r="AE21" s="26" t="s">
        <v>42</v>
      </c>
      <c r="AF21" s="55">
        <v>35</v>
      </c>
    </row>
    <row r="22" spans="1:32" ht="10.5" customHeight="1" x14ac:dyDescent="0.2">
      <c r="A22" s="53" t="s">
        <v>43</v>
      </c>
      <c r="B22" s="54">
        <v>35</v>
      </c>
      <c r="C22" s="26" t="s">
        <v>44</v>
      </c>
      <c r="D22" s="55">
        <v>20</v>
      </c>
      <c r="E22" s="53" t="s">
        <v>43</v>
      </c>
      <c r="F22" s="54">
        <v>31</v>
      </c>
      <c r="G22" s="26" t="s">
        <v>44</v>
      </c>
      <c r="H22" s="55">
        <v>43</v>
      </c>
      <c r="I22" s="53" t="s">
        <v>43</v>
      </c>
      <c r="J22" s="54">
        <v>37</v>
      </c>
      <c r="K22" s="26" t="s">
        <v>44</v>
      </c>
      <c r="L22" s="55">
        <v>33</v>
      </c>
      <c r="M22" s="53" t="s">
        <v>43</v>
      </c>
      <c r="N22" s="54">
        <v>34</v>
      </c>
      <c r="O22" s="26" t="s">
        <v>44</v>
      </c>
      <c r="P22" s="55">
        <v>33</v>
      </c>
      <c r="Q22" s="53" t="s">
        <v>43</v>
      </c>
      <c r="R22" s="54">
        <v>31</v>
      </c>
      <c r="S22" s="26" t="s">
        <v>44</v>
      </c>
      <c r="T22" s="55">
        <v>32</v>
      </c>
      <c r="U22" s="53" t="s">
        <v>43</v>
      </c>
      <c r="V22" s="54">
        <v>30</v>
      </c>
      <c r="W22" s="26" t="s">
        <v>44</v>
      </c>
      <c r="X22" s="55">
        <v>36</v>
      </c>
      <c r="Y22" s="53" t="s">
        <v>43</v>
      </c>
      <c r="Z22" s="54">
        <v>36</v>
      </c>
      <c r="AA22" s="26" t="s">
        <v>44</v>
      </c>
      <c r="AB22" s="55">
        <v>36</v>
      </c>
      <c r="AC22" s="53" t="s">
        <v>43</v>
      </c>
      <c r="AD22" s="54">
        <v>37</v>
      </c>
      <c r="AE22" s="26" t="s">
        <v>44</v>
      </c>
      <c r="AF22" s="55">
        <v>36</v>
      </c>
    </row>
    <row r="23" spans="1:32" ht="10.5" customHeight="1" x14ac:dyDescent="0.2">
      <c r="A23" s="53" t="s">
        <v>45</v>
      </c>
      <c r="B23" s="54">
        <v>25</v>
      </c>
      <c r="C23" s="26" t="s">
        <v>46</v>
      </c>
      <c r="D23" s="55">
        <v>33</v>
      </c>
      <c r="E23" s="53" t="s">
        <v>45</v>
      </c>
      <c r="F23" s="54">
        <v>44</v>
      </c>
      <c r="G23" s="26" t="s">
        <v>46</v>
      </c>
      <c r="H23" s="55">
        <v>34</v>
      </c>
      <c r="I23" s="53" t="s">
        <v>45</v>
      </c>
      <c r="J23" s="54">
        <v>32</v>
      </c>
      <c r="K23" s="26" t="s">
        <v>46</v>
      </c>
      <c r="L23" s="55">
        <v>31</v>
      </c>
      <c r="M23" s="53" t="s">
        <v>45</v>
      </c>
      <c r="N23" s="54">
        <v>36</v>
      </c>
      <c r="O23" s="26" t="s">
        <v>46</v>
      </c>
      <c r="P23" s="55">
        <v>35</v>
      </c>
      <c r="Q23" s="53" t="s">
        <v>45</v>
      </c>
      <c r="R23" s="54">
        <v>30</v>
      </c>
      <c r="S23" s="26" t="s">
        <v>46</v>
      </c>
      <c r="T23" s="55">
        <v>35</v>
      </c>
      <c r="U23" s="53" t="s">
        <v>45</v>
      </c>
      <c r="V23" s="54">
        <v>35</v>
      </c>
      <c r="W23" s="26" t="s">
        <v>46</v>
      </c>
      <c r="X23" s="55">
        <v>35</v>
      </c>
      <c r="Y23" s="53" t="s">
        <v>45</v>
      </c>
      <c r="Z23" s="54">
        <v>37</v>
      </c>
      <c r="AA23" s="26" t="s">
        <v>46</v>
      </c>
      <c r="AB23" s="55">
        <v>40</v>
      </c>
      <c r="AC23" s="53" t="s">
        <v>45</v>
      </c>
      <c r="AD23" s="54">
        <v>38</v>
      </c>
      <c r="AE23" s="26" t="s">
        <v>46</v>
      </c>
      <c r="AF23" s="55">
        <v>31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1206</v>
      </c>
      <c r="B25" s="35"/>
      <c r="C25" s="31"/>
      <c r="D25" s="40"/>
      <c r="E25" s="32">
        <f>SUM(F6:F23)+SUM(H6:H23)</f>
        <v>1216</v>
      </c>
      <c r="F25" s="35"/>
      <c r="G25" s="32"/>
      <c r="H25" s="31"/>
      <c r="I25" s="32">
        <f>SUM(J6:J23)+SUM(L6:L23)</f>
        <v>1136</v>
      </c>
      <c r="J25" s="35"/>
      <c r="K25" s="31"/>
      <c r="L25" s="40"/>
      <c r="M25" s="32">
        <f>SUM(N6:N23)+SUM(P6:P23)</f>
        <v>1066</v>
      </c>
      <c r="N25" s="35"/>
      <c r="O25" s="32"/>
      <c r="P25" s="31"/>
      <c r="Q25" s="32">
        <f>SUM(R6:R23)+SUM(T6:T23)</f>
        <v>1168</v>
      </c>
      <c r="R25" s="35"/>
      <c r="S25" s="31"/>
      <c r="T25" s="40"/>
      <c r="U25" s="32">
        <f>SUM(V6:V23)+SUM(X6:X23)</f>
        <v>1168</v>
      </c>
      <c r="V25" s="35"/>
      <c r="W25" s="32"/>
      <c r="X25" s="31"/>
      <c r="Y25" s="32">
        <f>SUM(Z6:Z23)+SUM(AB6:AB23)</f>
        <v>1187</v>
      </c>
      <c r="Z25" s="35"/>
      <c r="AA25" s="31"/>
      <c r="AB25" s="40"/>
      <c r="AC25" s="32">
        <f>SUM(AD6:AD23)+SUM(AF6:AF23)</f>
        <v>1154</v>
      </c>
      <c r="AD25" s="35"/>
      <c r="AE25" s="32"/>
      <c r="AF25" s="31"/>
    </row>
    <row r="26" spans="1:32" s="58" customFormat="1" ht="13.5" customHeight="1" x14ac:dyDescent="0.2">
      <c r="A26" s="479" t="s">
        <v>776</v>
      </c>
      <c r="B26" s="480"/>
      <c r="C26" s="480"/>
      <c r="D26" s="480"/>
      <c r="E26" s="480"/>
      <c r="F26" s="480"/>
      <c r="G26" s="480"/>
      <c r="H26" s="481"/>
      <c r="I26" s="296" t="s">
        <v>772</v>
      </c>
      <c r="J26" s="297"/>
      <c r="K26" s="297"/>
      <c r="L26" s="297"/>
      <c r="M26" s="297"/>
      <c r="N26" s="297"/>
      <c r="O26" s="297"/>
      <c r="P26" s="298"/>
      <c r="Q26" s="479" t="s">
        <v>773</v>
      </c>
      <c r="R26" s="480"/>
      <c r="S26" s="480"/>
      <c r="T26" s="480"/>
      <c r="U26" s="480"/>
      <c r="V26" s="480"/>
      <c r="W26" s="480"/>
      <c r="X26" s="481"/>
      <c r="Y26" s="514" t="s">
        <v>777</v>
      </c>
      <c r="Z26" s="515"/>
      <c r="AA26" s="515"/>
      <c r="AB26" s="515"/>
      <c r="AC26" s="515"/>
      <c r="AD26" s="515"/>
      <c r="AE26" s="515"/>
      <c r="AF26" s="516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942</v>
      </c>
      <c r="H27" s="48"/>
      <c r="J27" s="47"/>
      <c r="K27" s="144" t="s">
        <v>271</v>
      </c>
      <c r="L27" s="145"/>
      <c r="M27" s="145"/>
      <c r="N27" s="49" t="s">
        <v>930</v>
      </c>
      <c r="P27" s="48"/>
      <c r="R27" s="47"/>
      <c r="S27" s="144" t="s">
        <v>271</v>
      </c>
      <c r="T27" s="145"/>
      <c r="U27" s="145"/>
      <c r="V27" s="49" t="s">
        <v>960</v>
      </c>
      <c r="X27" s="48"/>
      <c r="Z27" s="47"/>
      <c r="AA27" s="144" t="s">
        <v>271</v>
      </c>
      <c r="AB27" s="145"/>
      <c r="AC27" s="145"/>
      <c r="AD27" s="49" t="s">
        <v>961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38" t="s">
        <v>959</v>
      </c>
      <c r="G28" s="32"/>
      <c r="H28" s="33"/>
      <c r="I28" s="29"/>
      <c r="K28" s="144" t="s">
        <v>595</v>
      </c>
      <c r="L28" s="145"/>
      <c r="M28" s="145"/>
      <c r="N28" s="49" t="s">
        <v>921</v>
      </c>
      <c r="O28" s="32"/>
      <c r="P28" s="33"/>
      <c r="Q28" s="29"/>
      <c r="S28" s="144" t="s">
        <v>595</v>
      </c>
      <c r="T28" s="145"/>
      <c r="U28" s="145"/>
      <c r="V28" s="49" t="s">
        <v>267</v>
      </c>
      <c r="W28" s="32"/>
      <c r="X28" s="33"/>
      <c r="Y28" s="29"/>
      <c r="AA28" s="144" t="s">
        <v>595</v>
      </c>
      <c r="AB28" s="145"/>
      <c r="AC28" s="145"/>
      <c r="AD28" s="49" t="s">
        <v>957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8</v>
      </c>
      <c r="G29" s="32"/>
      <c r="H29" s="33"/>
      <c r="I29" s="29"/>
      <c r="K29" s="144" t="s">
        <v>596</v>
      </c>
      <c r="L29" s="145"/>
      <c r="M29" s="145"/>
      <c r="N29" s="49">
        <v>5</v>
      </c>
      <c r="O29" s="32"/>
      <c r="P29" s="33"/>
      <c r="Q29" s="29"/>
      <c r="S29" s="144" t="s">
        <v>596</v>
      </c>
      <c r="T29" s="145"/>
      <c r="U29" s="145"/>
      <c r="V29" s="49">
        <v>6</v>
      </c>
      <c r="W29" s="32"/>
      <c r="X29" s="33"/>
      <c r="Y29" s="29"/>
      <c r="AA29" s="144" t="s">
        <v>596</v>
      </c>
      <c r="AB29" s="145"/>
      <c r="AC29" s="145"/>
      <c r="AD29" s="49">
        <v>6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32</v>
      </c>
      <c r="C31" s="26" t="s">
        <v>12</v>
      </c>
      <c r="D31" s="55">
        <v>27</v>
      </c>
      <c r="E31" s="53" t="s">
        <v>11</v>
      </c>
      <c r="F31" s="54">
        <v>33</v>
      </c>
      <c r="G31" s="26" t="s">
        <v>12</v>
      </c>
      <c r="H31" s="55">
        <v>42</v>
      </c>
      <c r="I31" s="53" t="s">
        <v>11</v>
      </c>
      <c r="J31" s="54">
        <v>39</v>
      </c>
      <c r="K31" s="26" t="s">
        <v>12</v>
      </c>
      <c r="L31" s="55">
        <v>31</v>
      </c>
      <c r="M31" s="53" t="s">
        <v>11</v>
      </c>
      <c r="N31" s="54">
        <v>39</v>
      </c>
      <c r="O31" s="26" t="s">
        <v>12</v>
      </c>
      <c r="P31" s="55">
        <v>26</v>
      </c>
      <c r="Q31" s="53" t="s">
        <v>11</v>
      </c>
      <c r="R31" s="54">
        <v>25</v>
      </c>
      <c r="S31" s="26" t="s">
        <v>12</v>
      </c>
      <c r="T31" s="55">
        <v>31</v>
      </c>
      <c r="U31" s="53" t="s">
        <v>11</v>
      </c>
      <c r="V31" s="54">
        <v>29</v>
      </c>
      <c r="W31" s="26" t="s">
        <v>12</v>
      </c>
      <c r="X31" s="55">
        <v>36</v>
      </c>
      <c r="Y31" s="53" t="s">
        <v>11</v>
      </c>
      <c r="Z31" s="54">
        <v>29</v>
      </c>
      <c r="AA31" s="26" t="s">
        <v>12</v>
      </c>
      <c r="AB31" s="55">
        <v>46</v>
      </c>
      <c r="AC31" s="53" t="s">
        <v>11</v>
      </c>
      <c r="AD31" s="54">
        <v>45</v>
      </c>
      <c r="AE31" s="26" t="s">
        <v>12</v>
      </c>
      <c r="AF31" s="55">
        <v>37</v>
      </c>
    </row>
    <row r="32" spans="1:32" ht="10.5" customHeight="1" x14ac:dyDescent="0.2">
      <c r="A32" s="53" t="s">
        <v>13</v>
      </c>
      <c r="B32" s="54">
        <v>26</v>
      </c>
      <c r="C32" s="26" t="s">
        <v>14</v>
      </c>
      <c r="D32" s="55">
        <v>31</v>
      </c>
      <c r="E32" s="53" t="s">
        <v>13</v>
      </c>
      <c r="F32" s="54">
        <v>36</v>
      </c>
      <c r="G32" s="26" t="s">
        <v>14</v>
      </c>
      <c r="H32" s="55">
        <v>33</v>
      </c>
      <c r="I32" s="53" t="s">
        <v>13</v>
      </c>
      <c r="J32" s="54">
        <v>35</v>
      </c>
      <c r="K32" s="26" t="s">
        <v>14</v>
      </c>
      <c r="L32" s="55">
        <v>39</v>
      </c>
      <c r="M32" s="53" t="s">
        <v>13</v>
      </c>
      <c r="N32" s="54">
        <v>36</v>
      </c>
      <c r="O32" s="26" t="s">
        <v>14</v>
      </c>
      <c r="P32" s="55">
        <v>33</v>
      </c>
      <c r="Q32" s="53" t="s">
        <v>13</v>
      </c>
      <c r="R32" s="54">
        <v>30</v>
      </c>
      <c r="S32" s="26" t="s">
        <v>14</v>
      </c>
      <c r="T32" s="55">
        <v>32</v>
      </c>
      <c r="U32" s="53" t="s">
        <v>13</v>
      </c>
      <c r="V32" s="54">
        <v>24</v>
      </c>
      <c r="W32" s="26" t="s">
        <v>14</v>
      </c>
      <c r="X32" s="55">
        <v>38</v>
      </c>
      <c r="Y32" s="53" t="s">
        <v>13</v>
      </c>
      <c r="Z32" s="54">
        <v>36</v>
      </c>
      <c r="AA32" s="26" t="s">
        <v>14</v>
      </c>
      <c r="AB32" s="55">
        <v>32</v>
      </c>
      <c r="AC32" s="53" t="s">
        <v>13</v>
      </c>
      <c r="AD32" s="54">
        <v>35</v>
      </c>
      <c r="AE32" s="26" t="s">
        <v>14</v>
      </c>
      <c r="AF32" s="55">
        <v>33</v>
      </c>
    </row>
    <row r="33" spans="1:32" ht="10.5" customHeight="1" x14ac:dyDescent="0.2">
      <c r="A33" s="53" t="s">
        <v>15</v>
      </c>
      <c r="B33" s="54">
        <v>30</v>
      </c>
      <c r="C33" s="26" t="s">
        <v>16</v>
      </c>
      <c r="D33" s="55">
        <v>28</v>
      </c>
      <c r="E33" s="53" t="s">
        <v>15</v>
      </c>
      <c r="F33" s="54">
        <v>42</v>
      </c>
      <c r="G33" s="26" t="s">
        <v>16</v>
      </c>
      <c r="H33" s="55">
        <v>41</v>
      </c>
      <c r="I33" s="53" t="s">
        <v>15</v>
      </c>
      <c r="J33" s="54">
        <v>37</v>
      </c>
      <c r="K33" s="26" t="s">
        <v>16</v>
      </c>
      <c r="L33" s="55">
        <v>35</v>
      </c>
      <c r="M33" s="53" t="s">
        <v>15</v>
      </c>
      <c r="N33" s="54">
        <v>41</v>
      </c>
      <c r="O33" s="26" t="s">
        <v>16</v>
      </c>
      <c r="P33" s="55">
        <v>36</v>
      </c>
      <c r="Q33" s="53" t="s">
        <v>15</v>
      </c>
      <c r="R33" s="54">
        <v>31</v>
      </c>
      <c r="S33" s="26" t="s">
        <v>16</v>
      </c>
      <c r="T33" s="55">
        <v>36</v>
      </c>
      <c r="U33" s="53" t="s">
        <v>15</v>
      </c>
      <c r="V33" s="54">
        <v>26</v>
      </c>
      <c r="W33" s="26" t="s">
        <v>16</v>
      </c>
      <c r="X33" s="55">
        <v>30</v>
      </c>
      <c r="Y33" s="53" t="s">
        <v>15</v>
      </c>
      <c r="Z33" s="54">
        <v>43</v>
      </c>
      <c r="AA33" s="26" t="s">
        <v>16</v>
      </c>
      <c r="AB33" s="55">
        <v>35</v>
      </c>
      <c r="AC33" s="53" t="s">
        <v>15</v>
      </c>
      <c r="AD33" s="54">
        <v>31</v>
      </c>
      <c r="AE33" s="26" t="s">
        <v>16</v>
      </c>
      <c r="AF33" s="55">
        <v>35</v>
      </c>
    </row>
    <row r="34" spans="1:32" ht="10.5" customHeight="1" x14ac:dyDescent="0.2">
      <c r="A34" s="53" t="s">
        <v>17</v>
      </c>
      <c r="B34" s="54">
        <v>31</v>
      </c>
      <c r="C34" s="26" t="s">
        <v>18</v>
      </c>
      <c r="D34" s="55">
        <v>29</v>
      </c>
      <c r="E34" s="53" t="s">
        <v>17</v>
      </c>
      <c r="F34" s="54">
        <v>32</v>
      </c>
      <c r="G34" s="26" t="s">
        <v>18</v>
      </c>
      <c r="H34" s="55">
        <v>33</v>
      </c>
      <c r="I34" s="53" t="s">
        <v>17</v>
      </c>
      <c r="J34" s="54">
        <v>38</v>
      </c>
      <c r="K34" s="26" t="s">
        <v>18</v>
      </c>
      <c r="L34" s="55">
        <v>39</v>
      </c>
      <c r="M34" s="53" t="s">
        <v>17</v>
      </c>
      <c r="N34" s="54">
        <v>40</v>
      </c>
      <c r="O34" s="26" t="s">
        <v>18</v>
      </c>
      <c r="P34" s="55">
        <v>38</v>
      </c>
      <c r="Q34" s="53" t="s">
        <v>17</v>
      </c>
      <c r="R34" s="54">
        <v>33</v>
      </c>
      <c r="S34" s="26" t="s">
        <v>18</v>
      </c>
      <c r="T34" s="55">
        <v>31</v>
      </c>
      <c r="U34" s="53" t="s">
        <v>17</v>
      </c>
      <c r="V34" s="54">
        <v>37</v>
      </c>
      <c r="W34" s="26" t="s">
        <v>18</v>
      </c>
      <c r="X34" s="55">
        <v>35</v>
      </c>
      <c r="Y34" s="53" t="s">
        <v>17</v>
      </c>
      <c r="Z34" s="54">
        <v>31</v>
      </c>
      <c r="AA34" s="26" t="s">
        <v>18</v>
      </c>
      <c r="AB34" s="55">
        <v>28</v>
      </c>
      <c r="AC34" s="53" t="s">
        <v>17</v>
      </c>
      <c r="AD34" s="54">
        <v>34</v>
      </c>
      <c r="AE34" s="26" t="s">
        <v>18</v>
      </c>
      <c r="AF34" s="55">
        <v>31</v>
      </c>
    </row>
    <row r="35" spans="1:32" ht="10.5" customHeight="1" x14ac:dyDescent="0.2">
      <c r="A35" s="53" t="s">
        <v>19</v>
      </c>
      <c r="B35" s="54">
        <v>30</v>
      </c>
      <c r="C35" s="26" t="s">
        <v>20</v>
      </c>
      <c r="D35" s="55">
        <v>32</v>
      </c>
      <c r="E35" s="53" t="s">
        <v>19</v>
      </c>
      <c r="F35" s="54">
        <v>41</v>
      </c>
      <c r="G35" s="26" t="s">
        <v>20</v>
      </c>
      <c r="H35" s="55">
        <v>38</v>
      </c>
      <c r="I35" s="53" t="s">
        <v>19</v>
      </c>
      <c r="J35" s="54">
        <v>44</v>
      </c>
      <c r="K35" s="26" t="s">
        <v>20</v>
      </c>
      <c r="L35" s="55">
        <v>33</v>
      </c>
      <c r="M35" s="53" t="s">
        <v>19</v>
      </c>
      <c r="N35" s="54">
        <v>30</v>
      </c>
      <c r="O35" s="26" t="s">
        <v>20</v>
      </c>
      <c r="P35" s="55">
        <v>37</v>
      </c>
      <c r="Q35" s="53" t="s">
        <v>19</v>
      </c>
      <c r="R35" s="54">
        <v>28</v>
      </c>
      <c r="S35" s="26" t="s">
        <v>20</v>
      </c>
      <c r="T35" s="55">
        <v>38</v>
      </c>
      <c r="U35" s="53" t="s">
        <v>19</v>
      </c>
      <c r="V35" s="54">
        <v>29</v>
      </c>
      <c r="W35" s="26" t="s">
        <v>20</v>
      </c>
      <c r="X35" s="55">
        <v>31</v>
      </c>
      <c r="Y35" s="53" t="s">
        <v>19</v>
      </c>
      <c r="Z35" s="54">
        <v>34</v>
      </c>
      <c r="AA35" s="26" t="s">
        <v>20</v>
      </c>
      <c r="AB35" s="55">
        <v>40</v>
      </c>
      <c r="AC35" s="53" t="s">
        <v>19</v>
      </c>
      <c r="AD35" s="54">
        <v>32</v>
      </c>
      <c r="AE35" s="26" t="s">
        <v>20</v>
      </c>
      <c r="AF35" s="55">
        <v>43</v>
      </c>
    </row>
    <row r="36" spans="1:32" ht="10.5" customHeight="1" x14ac:dyDescent="0.2">
      <c r="A36" s="53" t="s">
        <v>21</v>
      </c>
      <c r="B36" s="54">
        <v>26</v>
      </c>
      <c r="C36" s="26" t="s">
        <v>22</v>
      </c>
      <c r="D36" s="55">
        <v>31</v>
      </c>
      <c r="E36" s="53" t="s">
        <v>21</v>
      </c>
      <c r="F36" s="54">
        <v>32</v>
      </c>
      <c r="G36" s="26" t="s">
        <v>22</v>
      </c>
      <c r="H36" s="55">
        <v>26</v>
      </c>
      <c r="I36" s="53" t="s">
        <v>21</v>
      </c>
      <c r="J36" s="54">
        <v>36</v>
      </c>
      <c r="K36" s="26" t="s">
        <v>22</v>
      </c>
      <c r="L36" s="55">
        <v>39</v>
      </c>
      <c r="M36" s="53" t="s">
        <v>21</v>
      </c>
      <c r="N36" s="54">
        <v>32</v>
      </c>
      <c r="O36" s="26" t="s">
        <v>22</v>
      </c>
      <c r="P36" s="55">
        <v>27</v>
      </c>
      <c r="Q36" s="53" t="s">
        <v>21</v>
      </c>
      <c r="R36" s="54">
        <v>36</v>
      </c>
      <c r="S36" s="26" t="s">
        <v>22</v>
      </c>
      <c r="T36" s="55">
        <v>32</v>
      </c>
      <c r="U36" s="53" t="s">
        <v>21</v>
      </c>
      <c r="V36" s="54">
        <v>32</v>
      </c>
      <c r="W36" s="26" t="s">
        <v>22</v>
      </c>
      <c r="X36" s="55">
        <v>36</v>
      </c>
      <c r="Y36" s="53" t="s">
        <v>21</v>
      </c>
      <c r="Z36" s="54">
        <v>29</v>
      </c>
      <c r="AA36" s="26" t="s">
        <v>22</v>
      </c>
      <c r="AB36" s="55">
        <v>37</v>
      </c>
      <c r="AC36" s="53" t="s">
        <v>21</v>
      </c>
      <c r="AD36" s="54">
        <v>43</v>
      </c>
      <c r="AE36" s="26" t="s">
        <v>22</v>
      </c>
      <c r="AF36" s="55">
        <v>34</v>
      </c>
    </row>
    <row r="37" spans="1:32" ht="10.5" customHeight="1" x14ac:dyDescent="0.2">
      <c r="A37" s="53" t="s">
        <v>23</v>
      </c>
      <c r="B37" s="54">
        <v>32</v>
      </c>
      <c r="C37" s="26" t="s">
        <v>24</v>
      </c>
      <c r="D37" s="55">
        <v>32</v>
      </c>
      <c r="E37" s="53" t="s">
        <v>23</v>
      </c>
      <c r="F37" s="54">
        <v>38</v>
      </c>
      <c r="G37" s="26" t="s">
        <v>24</v>
      </c>
      <c r="H37" s="55">
        <v>27</v>
      </c>
      <c r="I37" s="53" t="s">
        <v>23</v>
      </c>
      <c r="J37" s="54">
        <v>31</v>
      </c>
      <c r="K37" s="26" t="s">
        <v>24</v>
      </c>
      <c r="L37" s="55">
        <v>40</v>
      </c>
      <c r="M37" s="53" t="s">
        <v>23</v>
      </c>
      <c r="N37" s="54">
        <v>27</v>
      </c>
      <c r="O37" s="26" t="s">
        <v>24</v>
      </c>
      <c r="P37" s="55">
        <v>30</v>
      </c>
      <c r="Q37" s="53" t="s">
        <v>23</v>
      </c>
      <c r="R37" s="54">
        <v>31</v>
      </c>
      <c r="S37" s="26" t="s">
        <v>24</v>
      </c>
      <c r="T37" s="55">
        <v>40</v>
      </c>
      <c r="U37" s="53" t="s">
        <v>23</v>
      </c>
      <c r="V37" s="54">
        <v>31</v>
      </c>
      <c r="W37" s="26" t="s">
        <v>24</v>
      </c>
      <c r="X37" s="55">
        <v>37</v>
      </c>
      <c r="Y37" s="53" t="s">
        <v>23</v>
      </c>
      <c r="Z37" s="54">
        <v>41</v>
      </c>
      <c r="AA37" s="26" t="s">
        <v>24</v>
      </c>
      <c r="AB37" s="55">
        <v>31</v>
      </c>
      <c r="AC37" s="53" t="s">
        <v>23</v>
      </c>
      <c r="AD37" s="54">
        <v>35</v>
      </c>
      <c r="AE37" s="26" t="s">
        <v>24</v>
      </c>
      <c r="AF37" s="55">
        <v>32</v>
      </c>
    </row>
    <row r="38" spans="1:32" ht="10.5" customHeight="1" x14ac:dyDescent="0.2">
      <c r="A38" s="53" t="s">
        <v>25</v>
      </c>
      <c r="B38" s="54">
        <v>35</v>
      </c>
      <c r="C38" s="26" t="s">
        <v>26</v>
      </c>
      <c r="D38" s="55">
        <v>24</v>
      </c>
      <c r="E38" s="53" t="s">
        <v>25</v>
      </c>
      <c r="F38" s="54">
        <v>30</v>
      </c>
      <c r="G38" s="26" t="s">
        <v>26</v>
      </c>
      <c r="H38" s="55">
        <v>35</v>
      </c>
      <c r="I38" s="53" t="s">
        <v>25</v>
      </c>
      <c r="J38" s="54">
        <v>38</v>
      </c>
      <c r="K38" s="26" t="s">
        <v>26</v>
      </c>
      <c r="L38" s="55">
        <v>38</v>
      </c>
      <c r="M38" s="53" t="s">
        <v>25</v>
      </c>
      <c r="N38" s="54">
        <v>32</v>
      </c>
      <c r="O38" s="26" t="s">
        <v>26</v>
      </c>
      <c r="P38" s="55">
        <v>32</v>
      </c>
      <c r="Q38" s="53" t="s">
        <v>25</v>
      </c>
      <c r="R38" s="54">
        <v>38</v>
      </c>
      <c r="S38" s="26" t="s">
        <v>26</v>
      </c>
      <c r="T38" s="55">
        <v>39</v>
      </c>
      <c r="U38" s="53" t="s">
        <v>25</v>
      </c>
      <c r="V38" s="54">
        <v>34</v>
      </c>
      <c r="W38" s="26" t="s">
        <v>26</v>
      </c>
      <c r="X38" s="55">
        <v>38</v>
      </c>
      <c r="Y38" s="53" t="s">
        <v>25</v>
      </c>
      <c r="Z38" s="54">
        <v>34</v>
      </c>
      <c r="AA38" s="26" t="s">
        <v>26</v>
      </c>
      <c r="AB38" s="55">
        <v>38</v>
      </c>
      <c r="AC38" s="53" t="s">
        <v>25</v>
      </c>
      <c r="AD38" s="54">
        <v>31</v>
      </c>
      <c r="AE38" s="26" t="s">
        <v>26</v>
      </c>
      <c r="AF38" s="55">
        <v>30</v>
      </c>
    </row>
    <row r="39" spans="1:32" ht="10.5" customHeight="1" x14ac:dyDescent="0.2">
      <c r="A39" s="53" t="s">
        <v>27</v>
      </c>
      <c r="B39" s="54">
        <v>33</v>
      </c>
      <c r="C39" s="26" t="s">
        <v>28</v>
      </c>
      <c r="D39" s="55">
        <v>32</v>
      </c>
      <c r="E39" s="53" t="s">
        <v>27</v>
      </c>
      <c r="F39" s="54">
        <v>29</v>
      </c>
      <c r="G39" s="26" t="s">
        <v>28</v>
      </c>
      <c r="H39" s="55">
        <v>42</v>
      </c>
      <c r="I39" s="53" t="s">
        <v>27</v>
      </c>
      <c r="J39" s="54">
        <v>33</v>
      </c>
      <c r="K39" s="26" t="s">
        <v>28</v>
      </c>
      <c r="L39" s="55">
        <v>41</v>
      </c>
      <c r="M39" s="53" t="s">
        <v>27</v>
      </c>
      <c r="N39" s="54">
        <v>38</v>
      </c>
      <c r="O39" s="26" t="s">
        <v>28</v>
      </c>
      <c r="P39" s="55">
        <v>30</v>
      </c>
      <c r="Q39" s="53" t="s">
        <v>27</v>
      </c>
      <c r="R39" s="54">
        <v>37</v>
      </c>
      <c r="S39" s="26" t="s">
        <v>28</v>
      </c>
      <c r="T39" s="55">
        <v>30</v>
      </c>
      <c r="U39" s="53" t="s">
        <v>27</v>
      </c>
      <c r="V39" s="54">
        <v>23</v>
      </c>
      <c r="W39" s="26" t="s">
        <v>28</v>
      </c>
      <c r="X39" s="55">
        <v>26</v>
      </c>
      <c r="Y39" s="53" t="s">
        <v>27</v>
      </c>
      <c r="Z39" s="54">
        <v>29</v>
      </c>
      <c r="AA39" s="26" t="s">
        <v>28</v>
      </c>
      <c r="AB39" s="55">
        <v>48</v>
      </c>
      <c r="AC39" s="53" t="s">
        <v>27</v>
      </c>
      <c r="AD39" s="54">
        <v>32</v>
      </c>
      <c r="AE39" s="26" t="s">
        <v>28</v>
      </c>
      <c r="AF39" s="55">
        <v>28</v>
      </c>
    </row>
    <row r="40" spans="1:32" ht="10.5" customHeight="1" x14ac:dyDescent="0.2">
      <c r="A40" s="53" t="s">
        <v>29</v>
      </c>
      <c r="B40" s="54">
        <v>38</v>
      </c>
      <c r="C40" s="26" t="s">
        <v>30</v>
      </c>
      <c r="D40" s="55">
        <v>35</v>
      </c>
      <c r="E40" s="53" t="s">
        <v>29</v>
      </c>
      <c r="F40" s="54">
        <v>35</v>
      </c>
      <c r="G40" s="26" t="s">
        <v>30</v>
      </c>
      <c r="H40" s="55">
        <v>36</v>
      </c>
      <c r="I40" s="53" t="s">
        <v>29</v>
      </c>
      <c r="J40" s="54">
        <v>38</v>
      </c>
      <c r="K40" s="26" t="s">
        <v>30</v>
      </c>
      <c r="L40" s="55">
        <v>42</v>
      </c>
      <c r="M40" s="53" t="s">
        <v>29</v>
      </c>
      <c r="N40" s="54">
        <v>35</v>
      </c>
      <c r="O40" s="26" t="s">
        <v>30</v>
      </c>
      <c r="P40" s="55">
        <v>29</v>
      </c>
      <c r="Q40" s="53" t="s">
        <v>29</v>
      </c>
      <c r="R40" s="54">
        <v>31</v>
      </c>
      <c r="S40" s="26" t="s">
        <v>30</v>
      </c>
      <c r="T40" s="55">
        <v>34</v>
      </c>
      <c r="U40" s="53" t="s">
        <v>29</v>
      </c>
      <c r="V40" s="54">
        <v>29</v>
      </c>
      <c r="W40" s="26" t="s">
        <v>30</v>
      </c>
      <c r="X40" s="55">
        <v>27</v>
      </c>
      <c r="Y40" s="53" t="s">
        <v>29</v>
      </c>
      <c r="Z40" s="54">
        <v>33</v>
      </c>
      <c r="AA40" s="26" t="s">
        <v>30</v>
      </c>
      <c r="AB40" s="55">
        <v>34</v>
      </c>
      <c r="AC40" s="53" t="s">
        <v>29</v>
      </c>
      <c r="AD40" s="54">
        <v>36</v>
      </c>
      <c r="AE40" s="26" t="s">
        <v>30</v>
      </c>
      <c r="AF40" s="55">
        <v>48</v>
      </c>
    </row>
    <row r="41" spans="1:32" ht="10.5" customHeight="1" x14ac:dyDescent="0.2">
      <c r="A41" s="53" t="s">
        <v>31</v>
      </c>
      <c r="B41" s="54">
        <v>31</v>
      </c>
      <c r="C41" s="26" t="s">
        <v>32</v>
      </c>
      <c r="D41" s="55">
        <v>29</v>
      </c>
      <c r="E41" s="53" t="s">
        <v>31</v>
      </c>
      <c r="F41" s="54">
        <v>42</v>
      </c>
      <c r="G41" s="26" t="s">
        <v>32</v>
      </c>
      <c r="H41" s="55">
        <v>34</v>
      </c>
      <c r="I41" s="53" t="s">
        <v>31</v>
      </c>
      <c r="J41" s="54">
        <v>30</v>
      </c>
      <c r="K41" s="26" t="s">
        <v>32</v>
      </c>
      <c r="L41" s="55">
        <v>48</v>
      </c>
      <c r="M41" s="53" t="s">
        <v>31</v>
      </c>
      <c r="N41" s="54">
        <v>41</v>
      </c>
      <c r="O41" s="26" t="s">
        <v>32</v>
      </c>
      <c r="P41" s="55">
        <v>35</v>
      </c>
      <c r="Q41" s="53" t="s">
        <v>31</v>
      </c>
      <c r="R41" s="54">
        <v>33</v>
      </c>
      <c r="S41" s="26" t="s">
        <v>32</v>
      </c>
      <c r="T41" s="55">
        <v>31</v>
      </c>
      <c r="U41" s="53" t="s">
        <v>31</v>
      </c>
      <c r="V41" s="54">
        <v>30</v>
      </c>
      <c r="W41" s="26" t="s">
        <v>32</v>
      </c>
      <c r="X41" s="55">
        <v>29</v>
      </c>
      <c r="Y41" s="53" t="s">
        <v>31</v>
      </c>
      <c r="Z41" s="54">
        <v>45</v>
      </c>
      <c r="AA41" s="26" t="s">
        <v>32</v>
      </c>
      <c r="AB41" s="55">
        <v>31</v>
      </c>
      <c r="AC41" s="53" t="s">
        <v>31</v>
      </c>
      <c r="AD41" s="54">
        <v>44</v>
      </c>
      <c r="AE41" s="26" t="s">
        <v>32</v>
      </c>
      <c r="AF41" s="55">
        <v>27</v>
      </c>
    </row>
    <row r="42" spans="1:32" ht="10.5" customHeight="1" x14ac:dyDescent="0.2">
      <c r="A42" s="53" t="s">
        <v>33</v>
      </c>
      <c r="B42" s="54">
        <v>39</v>
      </c>
      <c r="C42" s="26" t="s">
        <v>34</v>
      </c>
      <c r="D42" s="55">
        <v>33</v>
      </c>
      <c r="E42" s="53" t="s">
        <v>33</v>
      </c>
      <c r="F42" s="54">
        <v>36</v>
      </c>
      <c r="G42" s="26" t="s">
        <v>34</v>
      </c>
      <c r="H42" s="55">
        <v>37</v>
      </c>
      <c r="I42" s="53" t="s">
        <v>33</v>
      </c>
      <c r="J42" s="54">
        <v>37</v>
      </c>
      <c r="K42" s="26" t="s">
        <v>34</v>
      </c>
      <c r="L42" s="55">
        <v>35</v>
      </c>
      <c r="M42" s="53" t="s">
        <v>33</v>
      </c>
      <c r="N42" s="54">
        <v>31</v>
      </c>
      <c r="O42" s="26" t="s">
        <v>34</v>
      </c>
      <c r="P42" s="55">
        <v>22</v>
      </c>
      <c r="Q42" s="53" t="s">
        <v>33</v>
      </c>
      <c r="R42" s="54">
        <v>29</v>
      </c>
      <c r="S42" s="26" t="s">
        <v>34</v>
      </c>
      <c r="T42" s="55">
        <v>38</v>
      </c>
      <c r="U42" s="53" t="s">
        <v>33</v>
      </c>
      <c r="V42" s="54">
        <v>28</v>
      </c>
      <c r="W42" s="26" t="s">
        <v>34</v>
      </c>
      <c r="X42" s="55">
        <v>32</v>
      </c>
      <c r="Y42" s="53" t="s">
        <v>33</v>
      </c>
      <c r="Z42" s="54">
        <v>31</v>
      </c>
      <c r="AA42" s="26" t="s">
        <v>34</v>
      </c>
      <c r="AB42" s="55">
        <v>37</v>
      </c>
      <c r="AC42" s="53" t="s">
        <v>33</v>
      </c>
      <c r="AD42" s="54">
        <v>28</v>
      </c>
      <c r="AE42" s="26" t="s">
        <v>34</v>
      </c>
      <c r="AF42" s="55">
        <v>44</v>
      </c>
    </row>
    <row r="43" spans="1:32" ht="10.5" customHeight="1" x14ac:dyDescent="0.2">
      <c r="A43" s="53" t="s">
        <v>35</v>
      </c>
      <c r="B43" s="54">
        <v>36</v>
      </c>
      <c r="C43" s="26" t="s">
        <v>36</v>
      </c>
      <c r="D43" s="55">
        <v>37</v>
      </c>
      <c r="E43" s="53" t="s">
        <v>35</v>
      </c>
      <c r="F43" s="54">
        <v>34</v>
      </c>
      <c r="G43" s="26" t="s">
        <v>36</v>
      </c>
      <c r="H43" s="55">
        <v>32</v>
      </c>
      <c r="I43" s="53" t="s">
        <v>35</v>
      </c>
      <c r="J43" s="54">
        <v>38</v>
      </c>
      <c r="K43" s="26" t="s">
        <v>36</v>
      </c>
      <c r="L43" s="55">
        <v>29</v>
      </c>
      <c r="M43" s="53" t="s">
        <v>35</v>
      </c>
      <c r="N43" s="54">
        <v>32</v>
      </c>
      <c r="O43" s="26" t="s">
        <v>36</v>
      </c>
      <c r="P43" s="55">
        <v>27</v>
      </c>
      <c r="Q43" s="53" t="s">
        <v>35</v>
      </c>
      <c r="R43" s="54">
        <v>35</v>
      </c>
      <c r="S43" s="26" t="s">
        <v>36</v>
      </c>
      <c r="T43" s="55">
        <v>28</v>
      </c>
      <c r="U43" s="53" t="s">
        <v>35</v>
      </c>
      <c r="V43" s="54">
        <v>21</v>
      </c>
      <c r="W43" s="26" t="s">
        <v>36</v>
      </c>
      <c r="X43" s="55">
        <v>31</v>
      </c>
      <c r="Y43" s="53" t="s">
        <v>35</v>
      </c>
      <c r="Z43" s="54">
        <v>34</v>
      </c>
      <c r="AA43" s="26" t="s">
        <v>36</v>
      </c>
      <c r="AB43" s="55">
        <v>44</v>
      </c>
      <c r="AC43" s="53" t="s">
        <v>35</v>
      </c>
      <c r="AD43" s="54">
        <v>46</v>
      </c>
      <c r="AE43" s="26" t="s">
        <v>36</v>
      </c>
      <c r="AF43" s="55">
        <v>34</v>
      </c>
    </row>
    <row r="44" spans="1:32" ht="10.5" customHeight="1" x14ac:dyDescent="0.2">
      <c r="A44" s="53" t="s">
        <v>37</v>
      </c>
      <c r="B44" s="54">
        <v>30</v>
      </c>
      <c r="C44" s="26" t="s">
        <v>38</v>
      </c>
      <c r="D44" s="55">
        <v>32</v>
      </c>
      <c r="E44" s="53" t="s">
        <v>37</v>
      </c>
      <c r="F44" s="54">
        <v>38</v>
      </c>
      <c r="G44" s="26" t="s">
        <v>38</v>
      </c>
      <c r="H44" s="55">
        <v>44</v>
      </c>
      <c r="I44" s="53" t="s">
        <v>37</v>
      </c>
      <c r="J44" s="54">
        <v>36</v>
      </c>
      <c r="K44" s="26" t="s">
        <v>38</v>
      </c>
      <c r="L44" s="55">
        <v>37</v>
      </c>
      <c r="M44" s="53" t="s">
        <v>37</v>
      </c>
      <c r="N44" s="54">
        <v>38</v>
      </c>
      <c r="O44" s="26" t="s">
        <v>38</v>
      </c>
      <c r="P44" s="55">
        <v>28</v>
      </c>
      <c r="Q44" s="53" t="s">
        <v>37</v>
      </c>
      <c r="R44" s="54">
        <v>24</v>
      </c>
      <c r="S44" s="26" t="s">
        <v>38</v>
      </c>
      <c r="T44" s="55">
        <v>41</v>
      </c>
      <c r="U44" s="53" t="s">
        <v>37</v>
      </c>
      <c r="V44" s="54">
        <v>30</v>
      </c>
      <c r="W44" s="26" t="s">
        <v>38</v>
      </c>
      <c r="X44" s="55">
        <v>35</v>
      </c>
      <c r="Y44" s="53" t="s">
        <v>37</v>
      </c>
      <c r="Z44" s="54">
        <v>27</v>
      </c>
      <c r="AA44" s="26" t="s">
        <v>38</v>
      </c>
      <c r="AB44" s="55">
        <v>37</v>
      </c>
      <c r="AC44" s="53" t="s">
        <v>37</v>
      </c>
      <c r="AD44" s="54">
        <v>41</v>
      </c>
      <c r="AE44" s="26" t="s">
        <v>38</v>
      </c>
      <c r="AF44" s="55">
        <v>33</v>
      </c>
    </row>
    <row r="45" spans="1:32" ht="10.5" customHeight="1" x14ac:dyDescent="0.2">
      <c r="A45" s="53" t="s">
        <v>39</v>
      </c>
      <c r="B45" s="54">
        <v>35</v>
      </c>
      <c r="C45" s="26" t="s">
        <v>40</v>
      </c>
      <c r="D45" s="55">
        <v>31</v>
      </c>
      <c r="E45" s="53" t="s">
        <v>39</v>
      </c>
      <c r="F45" s="54">
        <v>36</v>
      </c>
      <c r="G45" s="26" t="s">
        <v>40</v>
      </c>
      <c r="H45" s="55">
        <v>42</v>
      </c>
      <c r="I45" s="53" t="s">
        <v>39</v>
      </c>
      <c r="J45" s="54">
        <v>42</v>
      </c>
      <c r="K45" s="26" t="s">
        <v>40</v>
      </c>
      <c r="L45" s="55">
        <v>33</v>
      </c>
      <c r="M45" s="53" t="s">
        <v>39</v>
      </c>
      <c r="N45" s="54">
        <v>24</v>
      </c>
      <c r="O45" s="26" t="s">
        <v>40</v>
      </c>
      <c r="P45" s="55">
        <v>34</v>
      </c>
      <c r="Q45" s="53" t="s">
        <v>39</v>
      </c>
      <c r="R45" s="54">
        <v>43</v>
      </c>
      <c r="S45" s="26" t="s">
        <v>40</v>
      </c>
      <c r="T45" s="55">
        <v>39</v>
      </c>
      <c r="U45" s="53" t="s">
        <v>39</v>
      </c>
      <c r="V45" s="54">
        <v>31</v>
      </c>
      <c r="W45" s="26" t="s">
        <v>40</v>
      </c>
      <c r="X45" s="55">
        <v>32</v>
      </c>
      <c r="Y45" s="53" t="s">
        <v>39</v>
      </c>
      <c r="Z45" s="54">
        <v>42</v>
      </c>
      <c r="AA45" s="26" t="s">
        <v>40</v>
      </c>
      <c r="AB45" s="55">
        <v>35</v>
      </c>
      <c r="AC45" s="53" t="s">
        <v>39</v>
      </c>
      <c r="AD45" s="54">
        <v>33</v>
      </c>
      <c r="AE45" s="26" t="s">
        <v>40</v>
      </c>
      <c r="AF45" s="55">
        <v>38</v>
      </c>
    </row>
    <row r="46" spans="1:32" ht="10.5" customHeight="1" x14ac:dyDescent="0.2">
      <c r="A46" s="53" t="s">
        <v>41</v>
      </c>
      <c r="B46" s="54">
        <v>33</v>
      </c>
      <c r="C46" s="26" t="s">
        <v>42</v>
      </c>
      <c r="D46" s="55">
        <v>19</v>
      </c>
      <c r="E46" s="53" t="s">
        <v>41</v>
      </c>
      <c r="F46" s="54">
        <v>43</v>
      </c>
      <c r="G46" s="26" t="s">
        <v>42</v>
      </c>
      <c r="H46" s="55">
        <v>38</v>
      </c>
      <c r="I46" s="53" t="s">
        <v>41</v>
      </c>
      <c r="J46" s="54">
        <v>39</v>
      </c>
      <c r="K46" s="26" t="s">
        <v>42</v>
      </c>
      <c r="L46" s="55">
        <v>38</v>
      </c>
      <c r="M46" s="53" t="s">
        <v>41</v>
      </c>
      <c r="N46" s="54">
        <v>29</v>
      </c>
      <c r="O46" s="26" t="s">
        <v>42</v>
      </c>
      <c r="P46" s="55">
        <v>39</v>
      </c>
      <c r="Q46" s="53" t="s">
        <v>41</v>
      </c>
      <c r="R46" s="54">
        <v>42</v>
      </c>
      <c r="S46" s="26" t="s">
        <v>42</v>
      </c>
      <c r="T46" s="55">
        <v>23</v>
      </c>
      <c r="U46" s="53" t="s">
        <v>41</v>
      </c>
      <c r="V46" s="54">
        <v>26</v>
      </c>
      <c r="W46" s="26" t="s">
        <v>42</v>
      </c>
      <c r="X46" s="55">
        <v>24</v>
      </c>
      <c r="Y46" s="53" t="s">
        <v>41</v>
      </c>
      <c r="Z46" s="54">
        <v>36</v>
      </c>
      <c r="AA46" s="26" t="s">
        <v>42</v>
      </c>
      <c r="AB46" s="55">
        <v>29</v>
      </c>
      <c r="AC46" s="53" t="s">
        <v>41</v>
      </c>
      <c r="AD46" s="54">
        <v>37</v>
      </c>
      <c r="AE46" s="26" t="s">
        <v>42</v>
      </c>
      <c r="AF46" s="55">
        <v>35</v>
      </c>
    </row>
    <row r="47" spans="1:32" ht="10.5" customHeight="1" x14ac:dyDescent="0.2">
      <c r="A47" s="53" t="s">
        <v>43</v>
      </c>
      <c r="B47" s="54">
        <v>30</v>
      </c>
      <c r="C47" s="26" t="s">
        <v>44</v>
      </c>
      <c r="D47" s="55">
        <v>30</v>
      </c>
      <c r="E47" s="53" t="s">
        <v>43</v>
      </c>
      <c r="F47" s="54">
        <v>33</v>
      </c>
      <c r="G47" s="26" t="s">
        <v>44</v>
      </c>
      <c r="H47" s="55">
        <v>27</v>
      </c>
      <c r="I47" s="53" t="s">
        <v>43</v>
      </c>
      <c r="J47" s="54">
        <v>46</v>
      </c>
      <c r="K47" s="26" t="s">
        <v>44</v>
      </c>
      <c r="L47" s="55">
        <v>34</v>
      </c>
      <c r="M47" s="53" t="s">
        <v>43</v>
      </c>
      <c r="N47" s="54">
        <v>32</v>
      </c>
      <c r="O47" s="26" t="s">
        <v>44</v>
      </c>
      <c r="P47" s="55">
        <v>30</v>
      </c>
      <c r="Q47" s="53" t="s">
        <v>43</v>
      </c>
      <c r="R47" s="54">
        <v>26</v>
      </c>
      <c r="S47" s="26" t="s">
        <v>44</v>
      </c>
      <c r="T47" s="55">
        <v>37</v>
      </c>
      <c r="U47" s="53" t="s">
        <v>43</v>
      </c>
      <c r="V47" s="54">
        <v>44</v>
      </c>
      <c r="W47" s="26" t="s">
        <v>44</v>
      </c>
      <c r="X47" s="55">
        <v>32</v>
      </c>
      <c r="Y47" s="53" t="s">
        <v>43</v>
      </c>
      <c r="Z47" s="54">
        <v>31</v>
      </c>
      <c r="AA47" s="26" t="s">
        <v>44</v>
      </c>
      <c r="AB47" s="55">
        <v>32</v>
      </c>
      <c r="AC47" s="53" t="s">
        <v>43</v>
      </c>
      <c r="AD47" s="54">
        <v>40</v>
      </c>
      <c r="AE47" s="26" t="s">
        <v>44</v>
      </c>
      <c r="AF47" s="55">
        <v>46</v>
      </c>
    </row>
    <row r="48" spans="1:32" ht="10.5" customHeight="1" x14ac:dyDescent="0.2">
      <c r="A48" s="53" t="s">
        <v>45</v>
      </c>
      <c r="B48" s="54">
        <v>28</v>
      </c>
      <c r="C48" s="26" t="s">
        <v>46</v>
      </c>
      <c r="D48" s="55">
        <v>33</v>
      </c>
      <c r="E48" s="53" t="s">
        <v>45</v>
      </c>
      <c r="F48" s="54">
        <v>35</v>
      </c>
      <c r="G48" s="26" t="s">
        <v>46</v>
      </c>
      <c r="H48" s="55">
        <v>34</v>
      </c>
      <c r="I48" s="53" t="s">
        <v>45</v>
      </c>
      <c r="J48" s="54">
        <v>37</v>
      </c>
      <c r="K48" s="26" t="s">
        <v>46</v>
      </c>
      <c r="L48" s="55">
        <v>36</v>
      </c>
      <c r="M48" s="53" t="s">
        <v>45</v>
      </c>
      <c r="N48" s="54">
        <v>30</v>
      </c>
      <c r="O48" s="26" t="s">
        <v>46</v>
      </c>
      <c r="P48" s="55">
        <v>35</v>
      </c>
      <c r="Q48" s="53" t="s">
        <v>45</v>
      </c>
      <c r="R48" s="54">
        <v>28</v>
      </c>
      <c r="S48" s="26" t="s">
        <v>46</v>
      </c>
      <c r="T48" s="55">
        <v>29</v>
      </c>
      <c r="U48" s="53" t="s">
        <v>45</v>
      </c>
      <c r="V48" s="54">
        <v>30</v>
      </c>
      <c r="W48" s="26" t="s">
        <v>46</v>
      </c>
      <c r="X48" s="55">
        <v>27</v>
      </c>
      <c r="Y48" s="53" t="s">
        <v>45</v>
      </c>
      <c r="Z48" s="54">
        <v>37</v>
      </c>
      <c r="AA48" s="26" t="s">
        <v>46</v>
      </c>
      <c r="AB48" s="55">
        <v>33</v>
      </c>
      <c r="AC48" s="53" t="s">
        <v>45</v>
      </c>
      <c r="AD48" s="54">
        <v>45</v>
      </c>
      <c r="AE48" s="26" t="s">
        <v>46</v>
      </c>
      <c r="AF48" s="55">
        <v>31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1120</v>
      </c>
      <c r="B50" s="35"/>
      <c r="C50" s="31"/>
      <c r="D50" s="40"/>
      <c r="E50" s="32">
        <f>SUM(F31:F48)+SUM(H31:H48)</f>
        <v>1286</v>
      </c>
      <c r="F50" s="35"/>
      <c r="G50" s="32"/>
      <c r="H50" s="31"/>
      <c r="I50" s="32">
        <f>SUM(J31:J48)+SUM(L31:L48)</f>
        <v>1341</v>
      </c>
      <c r="J50" s="35"/>
      <c r="K50" s="31"/>
      <c r="L50" s="40"/>
      <c r="M50" s="32">
        <f>SUM(N31:N48)+SUM(P31:P48)</f>
        <v>1175</v>
      </c>
      <c r="N50" s="35"/>
      <c r="O50" s="32"/>
      <c r="P50" s="31"/>
      <c r="Q50" s="32">
        <f>SUM(R31:R48)+SUM(T31:T48)</f>
        <v>1189</v>
      </c>
      <c r="R50" s="35"/>
      <c r="S50" s="31"/>
      <c r="T50" s="40"/>
      <c r="U50" s="32">
        <f>SUM(V31:V48)+SUM(X31:X48)</f>
        <v>1110</v>
      </c>
      <c r="V50" s="35"/>
      <c r="W50" s="32"/>
      <c r="X50" s="31"/>
      <c r="Y50" s="32">
        <f>SUM(Z31:Z48)+SUM(AB31:AB48)</f>
        <v>1269</v>
      </c>
      <c r="Z50" s="35"/>
      <c r="AA50" s="31"/>
      <c r="AB50" s="40"/>
      <c r="AC50" s="32">
        <f>SUM(AD31:AD48)+SUM(AF31:AF48)</f>
        <v>1307</v>
      </c>
      <c r="AD50" s="35"/>
      <c r="AE50" s="32"/>
      <c r="AF50" s="31"/>
    </row>
    <row r="51" spans="1:32" s="58" customFormat="1" ht="13.5" customHeight="1" x14ac:dyDescent="0.25">
      <c r="A51" s="588" t="s">
        <v>774</v>
      </c>
      <c r="B51" s="589"/>
      <c r="C51" s="589"/>
      <c r="D51" s="589"/>
      <c r="E51" s="589"/>
      <c r="F51" s="589"/>
      <c r="G51" s="589"/>
      <c r="H51" s="590"/>
      <c r="I51" s="644" t="s">
        <v>775</v>
      </c>
      <c r="J51" s="645"/>
      <c r="K51" s="645"/>
      <c r="L51" s="645"/>
      <c r="M51" s="645"/>
      <c r="N51" s="645"/>
      <c r="O51" s="645"/>
      <c r="P51" s="646"/>
      <c r="Z51" s="59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924</v>
      </c>
      <c r="H52" s="48"/>
      <c r="I52" s="50"/>
      <c r="J52" s="47"/>
      <c r="K52" s="144" t="s">
        <v>271</v>
      </c>
      <c r="L52" s="145"/>
      <c r="M52" s="145"/>
      <c r="N52" s="49" t="s">
        <v>961</v>
      </c>
      <c r="P52" s="48"/>
      <c r="R52" s="148" t="s">
        <v>869</v>
      </c>
      <c r="S52" s="149"/>
      <c r="T52" s="149"/>
      <c r="U52" s="149"/>
      <c r="V52" s="150"/>
    </row>
    <row r="53" spans="1:32" ht="10.5" customHeight="1" x14ac:dyDescent="0.2">
      <c r="A53" s="29"/>
      <c r="C53" s="144" t="s">
        <v>595</v>
      </c>
      <c r="D53" s="145"/>
      <c r="E53" s="145"/>
      <c r="F53" s="49" t="s">
        <v>925</v>
      </c>
      <c r="G53" s="32"/>
      <c r="H53" s="33"/>
      <c r="I53" s="29"/>
      <c r="K53" s="144" t="s">
        <v>595</v>
      </c>
      <c r="L53" s="145"/>
      <c r="M53" s="145"/>
      <c r="N53" s="49" t="s">
        <v>919</v>
      </c>
      <c r="O53" s="32"/>
      <c r="P53" s="33"/>
      <c r="R53" s="151" t="s">
        <v>976</v>
      </c>
      <c r="S53" s="152"/>
      <c r="T53" s="86"/>
      <c r="U53" s="153" t="s">
        <v>10</v>
      </c>
      <c r="V53" s="154"/>
    </row>
    <row r="54" spans="1:32" ht="10.5" customHeight="1" x14ac:dyDescent="0.2">
      <c r="A54" s="29"/>
      <c r="C54" s="144" t="s">
        <v>596</v>
      </c>
      <c r="D54" s="145"/>
      <c r="E54" s="145"/>
      <c r="F54" s="49">
        <v>5</v>
      </c>
      <c r="G54" s="32"/>
      <c r="H54" s="33"/>
      <c r="I54" s="29"/>
      <c r="K54" s="144" t="s">
        <v>596</v>
      </c>
      <c r="L54" s="145"/>
      <c r="M54" s="145"/>
      <c r="N54" s="49">
        <v>5</v>
      </c>
      <c r="O54" s="32"/>
      <c r="P54" s="33"/>
      <c r="R54" s="151" t="s">
        <v>977</v>
      </c>
      <c r="S54" s="152"/>
      <c r="T54" s="87"/>
      <c r="U54" s="153" t="s">
        <v>977</v>
      </c>
      <c r="V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R55" s="46" t="s">
        <v>978</v>
      </c>
      <c r="S55" s="47"/>
      <c r="T55" s="47"/>
      <c r="U55" s="137">
        <v>5</v>
      </c>
      <c r="V55" s="138"/>
    </row>
    <row r="56" spans="1:32" ht="10.5" customHeight="1" x14ac:dyDescent="0.2">
      <c r="A56" s="53" t="s">
        <v>11</v>
      </c>
      <c r="B56" s="54">
        <v>40</v>
      </c>
      <c r="C56" s="26" t="s">
        <v>12</v>
      </c>
      <c r="D56" s="55">
        <v>34</v>
      </c>
      <c r="E56" s="53" t="s">
        <v>11</v>
      </c>
      <c r="F56" s="54">
        <v>29</v>
      </c>
      <c r="G56" s="26" t="s">
        <v>12</v>
      </c>
      <c r="H56" s="55">
        <v>27</v>
      </c>
      <c r="I56" s="53" t="s">
        <v>11</v>
      </c>
      <c r="J56" s="54">
        <v>27</v>
      </c>
      <c r="K56" s="26" t="s">
        <v>12</v>
      </c>
      <c r="L56" s="55">
        <v>29</v>
      </c>
      <c r="M56" s="53" t="s">
        <v>11</v>
      </c>
      <c r="N56" s="54">
        <v>30</v>
      </c>
      <c r="O56" s="26" t="s">
        <v>12</v>
      </c>
      <c r="P56" s="55">
        <v>26</v>
      </c>
      <c r="R56" s="46" t="s">
        <v>867</v>
      </c>
      <c r="S56" s="47"/>
      <c r="T56" s="47"/>
      <c r="U56" s="137">
        <v>6</v>
      </c>
      <c r="V56" s="138"/>
    </row>
    <row r="57" spans="1:32" ht="10.5" customHeight="1" x14ac:dyDescent="0.2">
      <c r="A57" s="53" t="s">
        <v>13</v>
      </c>
      <c r="B57" s="54">
        <v>33</v>
      </c>
      <c r="C57" s="26" t="s">
        <v>14</v>
      </c>
      <c r="D57" s="55">
        <v>42</v>
      </c>
      <c r="E57" s="53" t="s">
        <v>13</v>
      </c>
      <c r="F57" s="54">
        <v>34</v>
      </c>
      <c r="G57" s="26" t="s">
        <v>14</v>
      </c>
      <c r="H57" s="55">
        <v>21</v>
      </c>
      <c r="I57" s="53" t="s">
        <v>13</v>
      </c>
      <c r="J57" s="54">
        <v>25</v>
      </c>
      <c r="K57" s="26" t="s">
        <v>14</v>
      </c>
      <c r="L57" s="55">
        <v>32</v>
      </c>
      <c r="M57" s="53" t="s">
        <v>13</v>
      </c>
      <c r="N57" s="54">
        <v>28</v>
      </c>
      <c r="O57" s="26" t="s">
        <v>14</v>
      </c>
      <c r="P57" s="55">
        <v>33</v>
      </c>
      <c r="R57" s="46" t="s">
        <v>868</v>
      </c>
      <c r="S57" s="47"/>
      <c r="T57" s="47"/>
      <c r="U57" s="137">
        <v>7</v>
      </c>
      <c r="V57" s="138"/>
    </row>
    <row r="58" spans="1:32" ht="10.5" customHeight="1" x14ac:dyDescent="0.2">
      <c r="A58" s="53" t="s">
        <v>15</v>
      </c>
      <c r="B58" s="54">
        <v>44</v>
      </c>
      <c r="C58" s="26" t="s">
        <v>16</v>
      </c>
      <c r="D58" s="55">
        <v>36</v>
      </c>
      <c r="E58" s="53" t="s">
        <v>15</v>
      </c>
      <c r="F58" s="54">
        <v>36</v>
      </c>
      <c r="G58" s="26" t="s">
        <v>16</v>
      </c>
      <c r="H58" s="55">
        <v>29</v>
      </c>
      <c r="I58" s="53" t="s">
        <v>15</v>
      </c>
      <c r="J58" s="54">
        <v>26</v>
      </c>
      <c r="K58" s="26" t="s">
        <v>16</v>
      </c>
      <c r="L58" s="55">
        <v>27</v>
      </c>
      <c r="M58" s="53" t="s">
        <v>15</v>
      </c>
      <c r="N58" s="54">
        <v>34</v>
      </c>
      <c r="O58" s="26" t="s">
        <v>16</v>
      </c>
      <c r="P58" s="55">
        <v>32</v>
      </c>
      <c r="R58" s="46" t="s">
        <v>870</v>
      </c>
      <c r="S58" s="47"/>
      <c r="T58" s="47"/>
      <c r="U58" s="137">
        <v>8</v>
      </c>
      <c r="V58" s="138"/>
    </row>
    <row r="59" spans="1:32" ht="10.5" customHeight="1" x14ac:dyDescent="0.2">
      <c r="A59" s="53" t="s">
        <v>17</v>
      </c>
      <c r="B59" s="54">
        <v>39</v>
      </c>
      <c r="C59" s="26" t="s">
        <v>18</v>
      </c>
      <c r="D59" s="55">
        <v>38</v>
      </c>
      <c r="E59" s="53" t="s">
        <v>17</v>
      </c>
      <c r="F59" s="54">
        <v>31</v>
      </c>
      <c r="G59" s="26" t="s">
        <v>18</v>
      </c>
      <c r="H59" s="55">
        <v>35</v>
      </c>
      <c r="I59" s="53" t="s">
        <v>17</v>
      </c>
      <c r="J59" s="54">
        <v>24</v>
      </c>
      <c r="K59" s="26" t="s">
        <v>18</v>
      </c>
      <c r="L59" s="55">
        <v>44</v>
      </c>
      <c r="M59" s="53" t="s">
        <v>17</v>
      </c>
      <c r="N59" s="54">
        <v>44</v>
      </c>
      <c r="O59" s="26" t="s">
        <v>18</v>
      </c>
      <c r="P59" s="55">
        <v>28</v>
      </c>
      <c r="R59" s="46" t="s">
        <v>871</v>
      </c>
      <c r="S59" s="47"/>
      <c r="T59" s="47"/>
      <c r="U59" s="137">
        <v>9</v>
      </c>
      <c r="V59" s="138"/>
    </row>
    <row r="60" spans="1:32" ht="10.5" customHeight="1" x14ac:dyDescent="0.2">
      <c r="A60" s="53" t="s">
        <v>19</v>
      </c>
      <c r="B60" s="54">
        <v>45</v>
      </c>
      <c r="C60" s="26" t="s">
        <v>20</v>
      </c>
      <c r="D60" s="55">
        <v>40</v>
      </c>
      <c r="E60" s="53" t="s">
        <v>19</v>
      </c>
      <c r="F60" s="54">
        <v>36</v>
      </c>
      <c r="G60" s="26" t="s">
        <v>20</v>
      </c>
      <c r="H60" s="55">
        <v>31</v>
      </c>
      <c r="I60" s="53" t="s">
        <v>19</v>
      </c>
      <c r="J60" s="54">
        <v>37</v>
      </c>
      <c r="K60" s="26" t="s">
        <v>20</v>
      </c>
      <c r="L60" s="55">
        <v>33</v>
      </c>
      <c r="M60" s="53" t="s">
        <v>19</v>
      </c>
      <c r="N60" s="54">
        <v>29</v>
      </c>
      <c r="O60" s="26" t="s">
        <v>20</v>
      </c>
      <c r="P60" s="55">
        <v>32</v>
      </c>
      <c r="R60" s="46" t="s">
        <v>872</v>
      </c>
      <c r="S60" s="47"/>
      <c r="T60" s="47"/>
      <c r="U60" s="137">
        <v>10</v>
      </c>
      <c r="V60" s="138"/>
    </row>
    <row r="61" spans="1:32" ht="10.5" customHeight="1" x14ac:dyDescent="0.2">
      <c r="A61" s="53" t="s">
        <v>21</v>
      </c>
      <c r="B61" s="54">
        <v>29</v>
      </c>
      <c r="C61" s="26" t="s">
        <v>22</v>
      </c>
      <c r="D61" s="55">
        <v>42</v>
      </c>
      <c r="E61" s="53" t="s">
        <v>21</v>
      </c>
      <c r="F61" s="54">
        <v>31</v>
      </c>
      <c r="G61" s="26" t="s">
        <v>22</v>
      </c>
      <c r="H61" s="55">
        <v>36</v>
      </c>
      <c r="I61" s="53" t="s">
        <v>21</v>
      </c>
      <c r="J61" s="54">
        <v>31</v>
      </c>
      <c r="K61" s="26" t="s">
        <v>22</v>
      </c>
      <c r="L61" s="55">
        <v>29</v>
      </c>
      <c r="M61" s="53" t="s">
        <v>21</v>
      </c>
      <c r="N61" s="54">
        <v>28</v>
      </c>
      <c r="O61" s="26" t="s">
        <v>22</v>
      </c>
      <c r="P61" s="55">
        <v>34</v>
      </c>
      <c r="R61" s="88" t="s">
        <v>873</v>
      </c>
      <c r="S61" s="47"/>
      <c r="T61" s="47"/>
      <c r="U61" s="137">
        <v>11</v>
      </c>
      <c r="V61" s="138"/>
    </row>
    <row r="62" spans="1:32" ht="10.5" customHeight="1" x14ac:dyDescent="0.2">
      <c r="A62" s="53" t="s">
        <v>23</v>
      </c>
      <c r="B62" s="54">
        <v>36</v>
      </c>
      <c r="C62" s="26" t="s">
        <v>24</v>
      </c>
      <c r="D62" s="55">
        <v>30</v>
      </c>
      <c r="E62" s="53" t="s">
        <v>23</v>
      </c>
      <c r="F62" s="54">
        <v>37</v>
      </c>
      <c r="G62" s="26" t="s">
        <v>24</v>
      </c>
      <c r="H62" s="55">
        <v>39</v>
      </c>
      <c r="I62" s="53" t="s">
        <v>23</v>
      </c>
      <c r="J62" s="54">
        <v>28</v>
      </c>
      <c r="K62" s="26" t="s">
        <v>24</v>
      </c>
      <c r="L62" s="55">
        <v>31</v>
      </c>
      <c r="M62" s="53" t="s">
        <v>23</v>
      </c>
      <c r="N62" s="54">
        <v>30</v>
      </c>
      <c r="O62" s="26" t="s">
        <v>24</v>
      </c>
      <c r="P62" s="55">
        <v>31</v>
      </c>
      <c r="R62" s="88" t="s">
        <v>874</v>
      </c>
      <c r="S62" s="47"/>
      <c r="T62" s="47"/>
      <c r="U62" s="137">
        <v>12</v>
      </c>
      <c r="V62" s="138"/>
    </row>
    <row r="63" spans="1:32" ht="10.5" customHeight="1" x14ac:dyDescent="0.2">
      <c r="A63" s="53" t="s">
        <v>25</v>
      </c>
      <c r="B63" s="54">
        <v>27</v>
      </c>
      <c r="C63" s="26" t="s">
        <v>26</v>
      </c>
      <c r="D63" s="55">
        <v>36</v>
      </c>
      <c r="E63" s="53" t="s">
        <v>25</v>
      </c>
      <c r="F63" s="54">
        <v>27</v>
      </c>
      <c r="G63" s="26" t="s">
        <v>26</v>
      </c>
      <c r="H63" s="55">
        <v>40</v>
      </c>
      <c r="I63" s="53" t="s">
        <v>25</v>
      </c>
      <c r="J63" s="54">
        <v>41</v>
      </c>
      <c r="K63" s="26" t="s">
        <v>26</v>
      </c>
      <c r="L63" s="55">
        <v>44</v>
      </c>
      <c r="M63" s="53" t="s">
        <v>25</v>
      </c>
      <c r="N63" s="54">
        <v>31</v>
      </c>
      <c r="O63" s="26" t="s">
        <v>26</v>
      </c>
      <c r="P63" s="55">
        <v>25</v>
      </c>
      <c r="R63" s="88" t="s">
        <v>875</v>
      </c>
      <c r="S63" s="47"/>
      <c r="T63" s="47"/>
      <c r="U63" s="137">
        <v>13</v>
      </c>
      <c r="V63" s="138"/>
    </row>
    <row r="64" spans="1:32" ht="10.5" customHeight="1" x14ac:dyDescent="0.2">
      <c r="A64" s="53" t="s">
        <v>27</v>
      </c>
      <c r="B64" s="54">
        <v>40</v>
      </c>
      <c r="C64" s="26" t="s">
        <v>28</v>
      </c>
      <c r="D64" s="55">
        <v>27</v>
      </c>
      <c r="E64" s="53" t="s">
        <v>27</v>
      </c>
      <c r="F64" s="54">
        <v>29</v>
      </c>
      <c r="G64" s="26" t="s">
        <v>28</v>
      </c>
      <c r="H64" s="55">
        <v>30</v>
      </c>
      <c r="I64" s="53" t="s">
        <v>27</v>
      </c>
      <c r="J64" s="54">
        <v>26</v>
      </c>
      <c r="K64" s="26" t="s">
        <v>28</v>
      </c>
      <c r="L64" s="55">
        <v>30</v>
      </c>
      <c r="M64" s="53" t="s">
        <v>27</v>
      </c>
      <c r="N64" s="54">
        <v>39</v>
      </c>
      <c r="O64" s="26" t="s">
        <v>28</v>
      </c>
      <c r="P64" s="55">
        <v>32</v>
      </c>
      <c r="R64" s="88" t="s">
        <v>876</v>
      </c>
      <c r="S64" s="47"/>
      <c r="T64" s="47"/>
      <c r="U64" s="137">
        <v>14</v>
      </c>
      <c r="V64" s="138"/>
    </row>
    <row r="65" spans="1:26" ht="10.5" customHeight="1" x14ac:dyDescent="0.2">
      <c r="A65" s="53" t="s">
        <v>29</v>
      </c>
      <c r="B65" s="54">
        <v>41</v>
      </c>
      <c r="C65" s="26" t="s">
        <v>30</v>
      </c>
      <c r="D65" s="55">
        <v>39</v>
      </c>
      <c r="E65" s="53" t="s">
        <v>29</v>
      </c>
      <c r="F65" s="54">
        <v>28</v>
      </c>
      <c r="G65" s="26" t="s">
        <v>30</v>
      </c>
      <c r="H65" s="55">
        <v>32</v>
      </c>
      <c r="I65" s="53" t="s">
        <v>29</v>
      </c>
      <c r="J65" s="54">
        <v>30</v>
      </c>
      <c r="K65" s="26" t="s">
        <v>30</v>
      </c>
      <c r="L65" s="55">
        <v>33</v>
      </c>
      <c r="M65" s="53" t="s">
        <v>29</v>
      </c>
      <c r="N65" s="54">
        <v>40</v>
      </c>
      <c r="O65" s="26" t="s">
        <v>30</v>
      </c>
      <c r="P65" s="55">
        <v>29</v>
      </c>
      <c r="R65" s="88" t="s">
        <v>881</v>
      </c>
      <c r="S65" s="47"/>
      <c r="T65" s="47"/>
      <c r="U65" s="137">
        <v>15</v>
      </c>
      <c r="V65" s="138"/>
    </row>
    <row r="66" spans="1:26" ht="10.5" customHeight="1" x14ac:dyDescent="0.2">
      <c r="A66" s="53" t="s">
        <v>31</v>
      </c>
      <c r="B66" s="54">
        <v>35</v>
      </c>
      <c r="C66" s="26" t="s">
        <v>32</v>
      </c>
      <c r="D66" s="55">
        <v>38</v>
      </c>
      <c r="E66" s="53" t="s">
        <v>31</v>
      </c>
      <c r="F66" s="54">
        <v>21</v>
      </c>
      <c r="G66" s="26" t="s">
        <v>32</v>
      </c>
      <c r="H66" s="55">
        <v>25</v>
      </c>
      <c r="I66" s="53" t="s">
        <v>31</v>
      </c>
      <c r="J66" s="54">
        <v>32</v>
      </c>
      <c r="K66" s="26" t="s">
        <v>32</v>
      </c>
      <c r="L66" s="55">
        <v>35</v>
      </c>
      <c r="M66" s="53" t="s">
        <v>31</v>
      </c>
      <c r="N66" s="54">
        <v>36</v>
      </c>
      <c r="O66" s="26" t="s">
        <v>32</v>
      </c>
      <c r="P66" s="55">
        <v>36</v>
      </c>
      <c r="R66" s="89" t="s">
        <v>979</v>
      </c>
      <c r="S66" s="90"/>
      <c r="T66" s="90"/>
      <c r="U66" s="132">
        <v>16</v>
      </c>
      <c r="V66" s="133"/>
    </row>
    <row r="67" spans="1:26" ht="10.5" customHeight="1" x14ac:dyDescent="0.2">
      <c r="A67" s="53" t="s">
        <v>33</v>
      </c>
      <c r="B67" s="54">
        <v>37</v>
      </c>
      <c r="C67" s="26" t="s">
        <v>34</v>
      </c>
      <c r="D67" s="55">
        <v>37</v>
      </c>
      <c r="E67" s="53" t="s">
        <v>33</v>
      </c>
      <c r="F67" s="54">
        <v>29</v>
      </c>
      <c r="G67" s="26" t="s">
        <v>34</v>
      </c>
      <c r="H67" s="55">
        <v>32</v>
      </c>
      <c r="I67" s="53" t="s">
        <v>33</v>
      </c>
      <c r="J67" s="54">
        <v>41</v>
      </c>
      <c r="K67" s="26" t="s">
        <v>34</v>
      </c>
      <c r="L67" s="55">
        <v>42</v>
      </c>
      <c r="M67" s="53" t="s">
        <v>33</v>
      </c>
      <c r="N67" s="54">
        <v>37</v>
      </c>
      <c r="O67" s="26" t="s">
        <v>34</v>
      </c>
      <c r="P67" s="55">
        <v>25</v>
      </c>
      <c r="R67" s="91"/>
      <c r="S67" s="34"/>
      <c r="T67" s="34"/>
      <c r="U67" s="34"/>
      <c r="V67" s="34"/>
    </row>
    <row r="68" spans="1:26" ht="10.5" customHeight="1" x14ac:dyDescent="0.2">
      <c r="A68" s="53" t="s">
        <v>35</v>
      </c>
      <c r="B68" s="54">
        <v>32</v>
      </c>
      <c r="C68" s="26" t="s">
        <v>36</v>
      </c>
      <c r="D68" s="55">
        <v>31</v>
      </c>
      <c r="E68" s="53" t="s">
        <v>35</v>
      </c>
      <c r="F68" s="54">
        <v>34</v>
      </c>
      <c r="G68" s="26" t="s">
        <v>36</v>
      </c>
      <c r="H68" s="55">
        <v>31</v>
      </c>
      <c r="I68" s="53" t="s">
        <v>35</v>
      </c>
      <c r="J68" s="54">
        <v>32</v>
      </c>
      <c r="K68" s="26" t="s">
        <v>36</v>
      </c>
      <c r="L68" s="55">
        <v>33</v>
      </c>
      <c r="M68" s="53" t="s">
        <v>35</v>
      </c>
      <c r="N68" s="54">
        <v>30</v>
      </c>
      <c r="O68" s="26" t="s">
        <v>36</v>
      </c>
      <c r="P68" s="55">
        <v>56</v>
      </c>
      <c r="R68" s="134" t="s">
        <v>980</v>
      </c>
      <c r="S68" s="135"/>
      <c r="T68" s="135"/>
      <c r="U68" s="135"/>
      <c r="V68" s="136"/>
    </row>
    <row r="69" spans="1:26" ht="10.5" customHeight="1" x14ac:dyDescent="0.2">
      <c r="A69" s="53" t="s">
        <v>37</v>
      </c>
      <c r="B69" s="54">
        <v>31</v>
      </c>
      <c r="C69" s="26" t="s">
        <v>38</v>
      </c>
      <c r="D69" s="55">
        <v>30</v>
      </c>
      <c r="E69" s="53" t="s">
        <v>37</v>
      </c>
      <c r="F69" s="54">
        <v>32</v>
      </c>
      <c r="G69" s="26" t="s">
        <v>38</v>
      </c>
      <c r="H69" s="55">
        <v>34</v>
      </c>
      <c r="I69" s="53" t="s">
        <v>37</v>
      </c>
      <c r="J69" s="54">
        <v>39</v>
      </c>
      <c r="K69" s="26" t="s">
        <v>38</v>
      </c>
      <c r="L69" s="55">
        <v>36</v>
      </c>
      <c r="M69" s="53" t="s">
        <v>37</v>
      </c>
      <c r="N69" s="54">
        <v>23</v>
      </c>
      <c r="O69" s="26" t="s">
        <v>38</v>
      </c>
      <c r="P69" s="55">
        <v>40</v>
      </c>
      <c r="R69" s="134" t="s">
        <v>981</v>
      </c>
      <c r="S69" s="135"/>
      <c r="T69" s="135"/>
      <c r="U69" s="135"/>
      <c r="V69" s="136"/>
    </row>
    <row r="70" spans="1:26" ht="10.5" customHeight="1" x14ac:dyDescent="0.2">
      <c r="A70" s="53" t="s">
        <v>39</v>
      </c>
      <c r="B70" s="54">
        <v>43</v>
      </c>
      <c r="C70" s="26" t="s">
        <v>40</v>
      </c>
      <c r="D70" s="55">
        <v>42</v>
      </c>
      <c r="E70" s="53" t="s">
        <v>39</v>
      </c>
      <c r="F70" s="54">
        <v>37</v>
      </c>
      <c r="G70" s="26" t="s">
        <v>40</v>
      </c>
      <c r="H70" s="55">
        <v>30</v>
      </c>
      <c r="I70" s="53" t="s">
        <v>39</v>
      </c>
      <c r="J70" s="54">
        <v>28</v>
      </c>
      <c r="K70" s="26" t="s">
        <v>40</v>
      </c>
      <c r="L70" s="55">
        <v>38</v>
      </c>
      <c r="M70" s="53" t="s">
        <v>39</v>
      </c>
      <c r="N70" s="54">
        <v>39</v>
      </c>
      <c r="O70" s="26" t="s">
        <v>40</v>
      </c>
      <c r="P70" s="55">
        <v>36</v>
      </c>
      <c r="R70" s="134" t="s">
        <v>982</v>
      </c>
      <c r="S70" s="135"/>
      <c r="T70" s="135"/>
      <c r="U70" s="135"/>
      <c r="V70" s="136"/>
    </row>
    <row r="71" spans="1:26" ht="10.5" customHeight="1" x14ac:dyDescent="0.2">
      <c r="A71" s="53" t="s">
        <v>41</v>
      </c>
      <c r="B71" s="54">
        <v>30</v>
      </c>
      <c r="C71" s="26" t="s">
        <v>42</v>
      </c>
      <c r="D71" s="55">
        <v>27</v>
      </c>
      <c r="E71" s="53" t="s">
        <v>41</v>
      </c>
      <c r="F71" s="54">
        <v>40</v>
      </c>
      <c r="G71" s="26" t="s">
        <v>42</v>
      </c>
      <c r="H71" s="55">
        <v>31</v>
      </c>
      <c r="I71" s="53" t="s">
        <v>41</v>
      </c>
      <c r="J71" s="54">
        <v>41</v>
      </c>
      <c r="K71" s="26" t="s">
        <v>42</v>
      </c>
      <c r="L71" s="55">
        <v>31</v>
      </c>
      <c r="M71" s="53" t="s">
        <v>41</v>
      </c>
      <c r="N71" s="54">
        <v>31</v>
      </c>
      <c r="O71" s="26" t="s">
        <v>42</v>
      </c>
      <c r="P71" s="55">
        <v>35</v>
      </c>
      <c r="R71" s="134" t="s">
        <v>983</v>
      </c>
      <c r="S71" s="135"/>
      <c r="T71" s="135"/>
      <c r="U71" s="135"/>
      <c r="V71" s="136"/>
    </row>
    <row r="72" spans="1:26" ht="10.5" customHeight="1" x14ac:dyDescent="0.2">
      <c r="A72" s="53" t="s">
        <v>43</v>
      </c>
      <c r="B72" s="54">
        <v>38</v>
      </c>
      <c r="C72" s="26" t="s">
        <v>44</v>
      </c>
      <c r="D72" s="55">
        <v>36</v>
      </c>
      <c r="E72" s="53" t="s">
        <v>43</v>
      </c>
      <c r="F72" s="54">
        <v>33</v>
      </c>
      <c r="G72" s="26" t="s">
        <v>44</v>
      </c>
      <c r="H72" s="55">
        <v>24</v>
      </c>
      <c r="I72" s="53" t="s">
        <v>43</v>
      </c>
      <c r="J72" s="54">
        <v>30</v>
      </c>
      <c r="K72" s="26" t="s">
        <v>44</v>
      </c>
      <c r="L72" s="55">
        <v>32</v>
      </c>
      <c r="M72" s="53" t="s">
        <v>43</v>
      </c>
      <c r="N72" s="54">
        <v>35</v>
      </c>
      <c r="O72" s="26" t="s">
        <v>44</v>
      </c>
      <c r="P72" s="55">
        <v>29</v>
      </c>
      <c r="R72" s="134" t="s">
        <v>984</v>
      </c>
      <c r="S72" s="135"/>
      <c r="T72" s="135"/>
      <c r="U72" s="135"/>
      <c r="V72" s="136"/>
    </row>
    <row r="73" spans="1:26" ht="10.5" customHeight="1" x14ac:dyDescent="0.2">
      <c r="A73" s="53" t="s">
        <v>45</v>
      </c>
      <c r="B73" s="54">
        <v>35</v>
      </c>
      <c r="C73" s="26" t="s">
        <v>46</v>
      </c>
      <c r="D73" s="55">
        <v>33</v>
      </c>
      <c r="E73" s="53" t="s">
        <v>45</v>
      </c>
      <c r="F73" s="54">
        <v>32</v>
      </c>
      <c r="G73" s="26" t="s">
        <v>46</v>
      </c>
      <c r="H73" s="55">
        <v>28</v>
      </c>
      <c r="I73" s="53" t="s">
        <v>45</v>
      </c>
      <c r="J73" s="54">
        <v>33</v>
      </c>
      <c r="K73" s="26" t="s">
        <v>46</v>
      </c>
      <c r="L73" s="55">
        <v>29</v>
      </c>
      <c r="M73" s="53" t="s">
        <v>45</v>
      </c>
      <c r="N73" s="54">
        <v>27</v>
      </c>
      <c r="O73" s="26" t="s">
        <v>46</v>
      </c>
      <c r="P73" s="55">
        <v>25</v>
      </c>
    </row>
    <row r="74" spans="1:26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</row>
    <row r="75" spans="1:26" s="34" customFormat="1" ht="12" customHeight="1" x14ac:dyDescent="0.2">
      <c r="A75" s="32">
        <f>SUM(B56:B73)+SUM(D56:D73)</f>
        <v>1293</v>
      </c>
      <c r="B75" s="35"/>
      <c r="C75" s="31"/>
      <c r="D75" s="40"/>
      <c r="E75" s="32">
        <f>SUM(F56:F73)+SUM(H56:H73)</f>
        <v>1131</v>
      </c>
      <c r="F75" s="35"/>
      <c r="G75" s="32"/>
      <c r="H75" s="31"/>
      <c r="I75" s="32">
        <f>SUM(J56:J73)+SUM(L56:L73)</f>
        <v>1179</v>
      </c>
      <c r="J75" s="35"/>
      <c r="K75" s="31"/>
      <c r="L75" s="40"/>
      <c r="M75" s="32">
        <f>SUM(N56:N73)+SUM(P56:P73)</f>
        <v>1175</v>
      </c>
      <c r="N75" s="35"/>
      <c r="O75" s="32"/>
      <c r="P75" s="31"/>
    </row>
    <row r="76" spans="1:26" s="58" customFormat="1" ht="13.5" customHeight="1" x14ac:dyDescent="0.25">
      <c r="I76" s="363"/>
      <c r="J76" s="363"/>
      <c r="K76" s="363"/>
      <c r="L76" s="363"/>
      <c r="M76" s="363"/>
      <c r="N76" s="363"/>
      <c r="O76" s="363"/>
      <c r="P76" s="363"/>
      <c r="Q76" s="643"/>
      <c r="R76" s="643"/>
      <c r="S76" s="643"/>
      <c r="T76" s="643"/>
      <c r="U76" s="643"/>
      <c r="V76" s="643"/>
      <c r="W76" s="643"/>
      <c r="X76" s="643"/>
      <c r="Z76" s="59"/>
    </row>
    <row r="77" spans="1:26" ht="18" customHeight="1" x14ac:dyDescent="0.2">
      <c r="J77" s="47"/>
      <c r="K77" s="144"/>
      <c r="L77" s="145"/>
      <c r="M77" s="145"/>
      <c r="N77" s="49"/>
      <c r="P77" s="47"/>
      <c r="R77" s="47"/>
      <c r="S77" s="144"/>
      <c r="T77" s="145"/>
      <c r="U77" s="145"/>
      <c r="V77" s="49"/>
      <c r="X77" s="47"/>
    </row>
    <row r="78" spans="1:26" ht="10.5" customHeight="1" x14ac:dyDescent="0.2">
      <c r="I78" s="32"/>
      <c r="K78" s="144"/>
      <c r="L78" s="145"/>
      <c r="M78" s="145"/>
      <c r="N78" s="38"/>
      <c r="O78" s="32"/>
      <c r="P78" s="30"/>
      <c r="Q78" s="32"/>
      <c r="S78" s="144"/>
      <c r="T78" s="145"/>
      <c r="U78" s="145"/>
      <c r="V78" s="38"/>
      <c r="W78" s="32"/>
      <c r="X78" s="30"/>
    </row>
    <row r="79" spans="1:26" ht="10.5" customHeight="1" x14ac:dyDescent="0.2">
      <c r="I79" s="32"/>
      <c r="K79" s="144"/>
      <c r="L79" s="145"/>
      <c r="M79" s="145"/>
      <c r="N79" s="49"/>
      <c r="O79" s="32"/>
      <c r="P79" s="30"/>
      <c r="Q79" s="32"/>
      <c r="S79" s="144"/>
      <c r="T79" s="145"/>
      <c r="U79" s="145"/>
      <c r="V79" s="49"/>
      <c r="W79" s="32"/>
      <c r="X79" s="30"/>
    </row>
    <row r="80" spans="1:26" ht="18" customHeight="1" x14ac:dyDescent="0.2">
      <c r="I80" s="144"/>
      <c r="J80" s="134"/>
      <c r="K80" s="134"/>
      <c r="L80" s="135"/>
      <c r="M80" s="144"/>
      <c r="N80" s="328"/>
      <c r="O80" s="328"/>
      <c r="P80" s="328"/>
      <c r="Q80" s="144"/>
      <c r="R80" s="134"/>
      <c r="S80" s="134"/>
      <c r="T80" s="135"/>
      <c r="U80" s="144"/>
      <c r="V80" s="328"/>
      <c r="W80" s="328"/>
      <c r="X80" s="328"/>
    </row>
    <row r="81" spans="9:24" ht="10.5" customHeight="1" x14ac:dyDescent="0.2">
      <c r="I81" s="32"/>
      <c r="J81" s="35"/>
      <c r="K81" s="32"/>
      <c r="L81" s="35"/>
      <c r="M81" s="32"/>
      <c r="N81" s="35"/>
      <c r="O81" s="32"/>
      <c r="P81" s="35"/>
      <c r="Q81" s="32"/>
      <c r="R81" s="35"/>
      <c r="S81" s="32"/>
      <c r="T81" s="35"/>
      <c r="U81" s="32"/>
      <c r="V81" s="35"/>
      <c r="W81" s="32"/>
      <c r="X81" s="35"/>
    </row>
    <row r="82" spans="9:24" ht="10.5" customHeight="1" x14ac:dyDescent="0.2">
      <c r="I82" s="32"/>
      <c r="J82" s="35"/>
      <c r="K82" s="32"/>
      <c r="L82" s="35"/>
      <c r="M82" s="32"/>
      <c r="N82" s="35"/>
      <c r="O82" s="32"/>
      <c r="P82" s="35"/>
      <c r="Q82" s="32"/>
      <c r="R82" s="35"/>
      <c r="S82" s="32"/>
      <c r="T82" s="35"/>
      <c r="U82" s="32"/>
      <c r="V82" s="35"/>
      <c r="W82" s="32"/>
      <c r="X82" s="35"/>
    </row>
    <row r="83" spans="9:24" ht="10.5" customHeight="1" x14ac:dyDescent="0.2">
      <c r="I83" s="32"/>
      <c r="J83" s="35"/>
      <c r="K83" s="32"/>
      <c r="L83" s="35"/>
      <c r="M83" s="32"/>
      <c r="N83" s="35"/>
      <c r="O83" s="32"/>
      <c r="P83" s="35"/>
      <c r="Q83" s="32"/>
      <c r="R83" s="35"/>
      <c r="S83" s="32"/>
      <c r="T83" s="35"/>
      <c r="U83" s="32"/>
      <c r="V83" s="35"/>
      <c r="W83" s="32"/>
      <c r="X83" s="35"/>
    </row>
    <row r="84" spans="9:24" ht="10.5" customHeight="1" x14ac:dyDescent="0.2">
      <c r="I84" s="32"/>
      <c r="J84" s="35"/>
      <c r="K84" s="32"/>
      <c r="L84" s="35"/>
      <c r="M84" s="32"/>
      <c r="N84" s="35"/>
      <c r="O84" s="32"/>
      <c r="P84" s="35"/>
      <c r="Q84" s="32"/>
      <c r="R84" s="35"/>
      <c r="S84" s="32"/>
      <c r="T84" s="35"/>
      <c r="U84" s="32"/>
      <c r="V84" s="35"/>
      <c r="W84" s="32"/>
      <c r="X84" s="35"/>
    </row>
    <row r="85" spans="9:24" ht="10.5" customHeight="1" x14ac:dyDescent="0.2">
      <c r="I85" s="32"/>
      <c r="J85" s="35"/>
      <c r="K85" s="32"/>
      <c r="L85" s="35"/>
      <c r="M85" s="32"/>
      <c r="N85" s="35"/>
      <c r="O85" s="32"/>
      <c r="P85" s="35"/>
      <c r="Q85" s="32"/>
      <c r="R85" s="35"/>
      <c r="S85" s="32"/>
      <c r="T85" s="35"/>
      <c r="U85" s="32"/>
      <c r="V85" s="35"/>
      <c r="W85" s="32"/>
      <c r="X85" s="35"/>
    </row>
    <row r="86" spans="9:24" ht="10.5" customHeight="1" x14ac:dyDescent="0.2">
      <c r="I86" s="32"/>
      <c r="J86" s="35"/>
      <c r="K86" s="32"/>
      <c r="L86" s="35"/>
      <c r="M86" s="32"/>
      <c r="N86" s="35"/>
      <c r="O86" s="32"/>
      <c r="P86" s="35"/>
      <c r="Q86" s="32"/>
      <c r="R86" s="35"/>
      <c r="S86" s="32"/>
      <c r="T86" s="35"/>
      <c r="U86" s="32"/>
      <c r="V86" s="35"/>
      <c r="W86" s="32"/>
      <c r="X86" s="35"/>
    </row>
    <row r="87" spans="9:24" ht="10.5" customHeight="1" x14ac:dyDescent="0.2">
      <c r="I87" s="32"/>
      <c r="J87" s="35"/>
      <c r="K87" s="32"/>
      <c r="L87" s="35"/>
      <c r="M87" s="32"/>
      <c r="N87" s="35"/>
      <c r="O87" s="32"/>
      <c r="P87" s="35"/>
      <c r="Q87" s="32"/>
      <c r="R87" s="35"/>
      <c r="S87" s="32"/>
      <c r="T87" s="35"/>
      <c r="U87" s="32"/>
      <c r="V87" s="35"/>
      <c r="W87" s="32"/>
      <c r="X87" s="35"/>
    </row>
    <row r="88" spans="9:24" ht="10.5" customHeight="1" x14ac:dyDescent="0.2">
      <c r="I88" s="32"/>
      <c r="J88" s="35"/>
      <c r="K88" s="32"/>
      <c r="L88" s="35"/>
      <c r="M88" s="32"/>
      <c r="N88" s="35"/>
      <c r="O88" s="32"/>
      <c r="P88" s="35"/>
      <c r="Q88" s="32"/>
      <c r="R88" s="35"/>
      <c r="S88" s="32"/>
      <c r="T88" s="35"/>
      <c r="U88" s="32"/>
      <c r="V88" s="35"/>
      <c r="W88" s="32"/>
      <c r="X88" s="35"/>
    </row>
    <row r="89" spans="9:24" ht="10.5" customHeight="1" x14ac:dyDescent="0.2">
      <c r="I89" s="32"/>
      <c r="J89" s="35"/>
      <c r="K89" s="32"/>
      <c r="L89" s="35"/>
      <c r="M89" s="32"/>
      <c r="N89" s="35"/>
      <c r="O89" s="32"/>
      <c r="P89" s="35"/>
      <c r="Q89" s="32"/>
      <c r="R89" s="35"/>
      <c r="S89" s="32"/>
      <c r="T89" s="35"/>
      <c r="U89" s="32"/>
      <c r="V89" s="35"/>
      <c r="W89" s="32"/>
      <c r="X89" s="35"/>
    </row>
    <row r="90" spans="9:24" ht="10.5" customHeight="1" x14ac:dyDescent="0.2">
      <c r="I90" s="32"/>
      <c r="J90" s="35"/>
      <c r="K90" s="32"/>
      <c r="L90" s="35"/>
      <c r="M90" s="32"/>
      <c r="N90" s="35"/>
      <c r="O90" s="32"/>
      <c r="P90" s="35"/>
      <c r="Q90" s="32"/>
      <c r="R90" s="35"/>
      <c r="S90" s="32"/>
      <c r="T90" s="35"/>
      <c r="U90" s="32"/>
      <c r="V90" s="35"/>
      <c r="W90" s="32"/>
      <c r="X90" s="35"/>
    </row>
    <row r="91" spans="9:24" ht="10.5" customHeight="1" x14ac:dyDescent="0.2">
      <c r="I91" s="32"/>
      <c r="J91" s="35"/>
      <c r="K91" s="32"/>
      <c r="L91" s="35"/>
      <c r="M91" s="32"/>
      <c r="N91" s="35"/>
      <c r="O91" s="32"/>
      <c r="P91" s="35"/>
      <c r="Q91" s="32"/>
      <c r="R91" s="35"/>
      <c r="S91" s="32"/>
      <c r="T91" s="35"/>
      <c r="U91" s="32"/>
      <c r="V91" s="35"/>
      <c r="W91" s="32"/>
      <c r="X91" s="35"/>
    </row>
    <row r="92" spans="9:24" ht="10.5" customHeight="1" x14ac:dyDescent="0.2">
      <c r="I92" s="32"/>
      <c r="J92" s="35"/>
      <c r="K92" s="32"/>
      <c r="L92" s="35"/>
      <c r="M92" s="32"/>
      <c r="N92" s="35"/>
      <c r="O92" s="32"/>
      <c r="P92" s="35"/>
      <c r="Q92" s="32"/>
      <c r="R92" s="35"/>
      <c r="S92" s="32"/>
      <c r="T92" s="35"/>
      <c r="U92" s="32"/>
      <c r="V92" s="35"/>
      <c r="W92" s="32"/>
      <c r="X92" s="35"/>
    </row>
    <row r="93" spans="9:24" ht="10.5" customHeight="1" x14ac:dyDescent="0.2">
      <c r="I93" s="32"/>
      <c r="J93" s="35"/>
      <c r="K93" s="32"/>
      <c r="L93" s="35"/>
      <c r="M93" s="32"/>
      <c r="N93" s="35"/>
      <c r="O93" s="32"/>
      <c r="P93" s="35"/>
      <c r="Q93" s="32"/>
      <c r="R93" s="35"/>
      <c r="S93" s="32"/>
      <c r="T93" s="35"/>
      <c r="U93" s="32"/>
      <c r="V93" s="35"/>
      <c r="W93" s="32"/>
      <c r="X93" s="35"/>
    </row>
    <row r="94" spans="9:24" ht="10.5" customHeight="1" x14ac:dyDescent="0.2">
      <c r="I94" s="32"/>
      <c r="J94" s="35"/>
      <c r="K94" s="32"/>
      <c r="L94" s="35"/>
      <c r="M94" s="32"/>
      <c r="N94" s="35"/>
      <c r="O94" s="32"/>
      <c r="P94" s="35"/>
      <c r="Q94" s="32"/>
      <c r="R94" s="35"/>
      <c r="S94" s="32"/>
      <c r="T94" s="35"/>
      <c r="U94" s="32"/>
      <c r="V94" s="35"/>
      <c r="W94" s="32"/>
      <c r="X94" s="35"/>
    </row>
    <row r="95" spans="9:24" ht="10.5" customHeight="1" x14ac:dyDescent="0.2">
      <c r="I95" s="32"/>
      <c r="J95" s="35"/>
      <c r="K95" s="32"/>
      <c r="L95" s="35"/>
      <c r="M95" s="32"/>
      <c r="N95" s="35"/>
      <c r="O95" s="32"/>
      <c r="P95" s="35"/>
      <c r="Q95" s="32"/>
      <c r="R95" s="35"/>
      <c r="S95" s="32"/>
      <c r="T95" s="35"/>
      <c r="U95" s="32"/>
      <c r="V95" s="35"/>
      <c r="W95" s="32"/>
      <c r="X95" s="35"/>
    </row>
    <row r="96" spans="9:24" ht="10.5" customHeight="1" x14ac:dyDescent="0.2">
      <c r="I96" s="32"/>
      <c r="J96" s="35"/>
      <c r="K96" s="32"/>
      <c r="L96" s="35"/>
      <c r="M96" s="32"/>
      <c r="N96" s="35"/>
      <c r="O96" s="32"/>
      <c r="P96" s="35"/>
      <c r="Q96" s="32"/>
      <c r="R96" s="35"/>
      <c r="S96" s="32"/>
      <c r="T96" s="35"/>
      <c r="U96" s="32"/>
      <c r="V96" s="35"/>
      <c r="W96" s="32"/>
      <c r="X96" s="35"/>
    </row>
    <row r="97" spans="9:24" ht="10.5" customHeight="1" x14ac:dyDescent="0.2">
      <c r="I97" s="32"/>
      <c r="J97" s="35"/>
      <c r="K97" s="32"/>
      <c r="L97" s="35"/>
      <c r="M97" s="32"/>
      <c r="N97" s="35"/>
      <c r="O97" s="32"/>
      <c r="P97" s="35"/>
      <c r="Q97" s="32"/>
      <c r="R97" s="35"/>
      <c r="S97" s="32"/>
      <c r="T97" s="35"/>
      <c r="U97" s="32"/>
      <c r="V97" s="35"/>
      <c r="W97" s="32"/>
      <c r="X97" s="35"/>
    </row>
    <row r="98" spans="9:24" ht="10.5" customHeight="1" x14ac:dyDescent="0.2">
      <c r="I98" s="32"/>
      <c r="J98" s="35"/>
      <c r="K98" s="32"/>
      <c r="L98" s="35"/>
      <c r="M98" s="32"/>
      <c r="N98" s="35"/>
      <c r="O98" s="32"/>
      <c r="P98" s="35"/>
      <c r="Q98" s="32"/>
      <c r="R98" s="35"/>
      <c r="S98" s="32"/>
      <c r="T98" s="35"/>
      <c r="U98" s="32"/>
      <c r="V98" s="35"/>
      <c r="W98" s="32"/>
      <c r="X98" s="35"/>
    </row>
    <row r="99" spans="9:24" ht="18" customHeight="1" x14ac:dyDescent="0.2">
      <c r="I99" s="144"/>
      <c r="J99" s="144"/>
      <c r="K99" s="144"/>
      <c r="L99" s="144"/>
      <c r="M99" s="144"/>
      <c r="N99" s="144"/>
      <c r="O99" s="32"/>
      <c r="P99" s="31"/>
      <c r="Q99" s="144"/>
      <c r="R99" s="144"/>
      <c r="S99" s="144"/>
      <c r="T99" s="144"/>
      <c r="U99" s="144"/>
      <c r="V99" s="144"/>
      <c r="W99" s="32"/>
      <c r="X99" s="31"/>
    </row>
    <row r="100" spans="9:24" s="34" customFormat="1" ht="12" customHeight="1" x14ac:dyDescent="0.2">
      <c r="I100" s="32"/>
      <c r="J100" s="35"/>
      <c r="K100" s="31"/>
      <c r="L100" s="40"/>
      <c r="M100" s="32"/>
      <c r="N100" s="35"/>
      <c r="O100" s="32"/>
      <c r="P100" s="31"/>
      <c r="Q100" s="32"/>
      <c r="R100" s="35"/>
      <c r="S100" s="31"/>
      <c r="T100" s="40"/>
      <c r="U100" s="32"/>
      <c r="V100" s="35"/>
      <c r="W100" s="32"/>
      <c r="X100" s="31"/>
    </row>
    <row r="101" spans="9:24" ht="12" customHeight="1" x14ac:dyDescent="0.15"/>
    <row r="102" spans="9:24" ht="12" customHeight="1" x14ac:dyDescent="0.15"/>
    <row r="103" spans="9:24" ht="12" customHeight="1" x14ac:dyDescent="0.15"/>
    <row r="104" spans="9:24" ht="12" customHeight="1" x14ac:dyDescent="0.15"/>
    <row r="105" spans="9:24" ht="12" customHeight="1" x14ac:dyDescent="0.15"/>
    <row r="106" spans="9:24" ht="12" customHeight="1" x14ac:dyDescent="0.15"/>
    <row r="107" spans="9:24" ht="12" customHeight="1" x14ac:dyDescent="0.15"/>
    <row r="108" spans="9:24" ht="12" customHeight="1" x14ac:dyDescent="0.15"/>
    <row r="109" spans="9:24" ht="12" customHeight="1" x14ac:dyDescent="0.15"/>
    <row r="110" spans="9:24" ht="12" customHeight="1" x14ac:dyDescent="0.15"/>
    <row r="111" spans="9:24" ht="12" customHeight="1" x14ac:dyDescent="0.15"/>
    <row r="112" spans="9:24" ht="12" customHeight="1" x14ac:dyDescent="0.15"/>
    <row r="113" customFormat="1" ht="12" customHeight="1" x14ac:dyDescent="0.15"/>
    <row r="114" customFormat="1" ht="12" customHeight="1" x14ac:dyDescent="0.15"/>
    <row r="115" customFormat="1" ht="12" customHeight="1" x14ac:dyDescent="0.15"/>
    <row r="116" customFormat="1" ht="12" customHeight="1" x14ac:dyDescent="0.15"/>
    <row r="117" customFormat="1" ht="12" customHeight="1" x14ac:dyDescent="0.15"/>
    <row r="118" customFormat="1" ht="12" customHeight="1" x14ac:dyDescent="0.15"/>
    <row r="119" customFormat="1" ht="12" customHeight="1" x14ac:dyDescent="0.15"/>
    <row r="120" customFormat="1" ht="12" customHeight="1" x14ac:dyDescent="0.15"/>
    <row r="121" customFormat="1" ht="12" customHeight="1" x14ac:dyDescent="0.15"/>
    <row r="122" customFormat="1" ht="12" customHeight="1" x14ac:dyDescent="0.15"/>
    <row r="123" customFormat="1" ht="12" customHeight="1" x14ac:dyDescent="0.15"/>
    <row r="124" customFormat="1" ht="12" customHeight="1" x14ac:dyDescent="0.15"/>
    <row r="125" customFormat="1" ht="12" customHeight="1" x14ac:dyDescent="0.15"/>
    <row r="126" customFormat="1" ht="12" customHeight="1" x14ac:dyDescent="0.15"/>
    <row r="127" customFormat="1" ht="12" customHeight="1" x14ac:dyDescent="0.15"/>
    <row r="128" customFormat="1" ht="12" customHeight="1" x14ac:dyDescent="0.15"/>
    <row r="129" customFormat="1" ht="12" customHeight="1" x14ac:dyDescent="0.15"/>
    <row r="130" customFormat="1" ht="12" customHeight="1" x14ac:dyDescent="0.15"/>
    <row r="131" customFormat="1" ht="12" customHeight="1" x14ac:dyDescent="0.15"/>
    <row r="132" customFormat="1" ht="12" customHeight="1" x14ac:dyDescent="0.15"/>
    <row r="133" customFormat="1" ht="12" customHeight="1" x14ac:dyDescent="0.15"/>
    <row r="134" customFormat="1" ht="12" customHeight="1" x14ac:dyDescent="0.15"/>
    <row r="135" customFormat="1" ht="12" customHeight="1" x14ac:dyDescent="0.15"/>
    <row r="136" customFormat="1" ht="12" customHeight="1" x14ac:dyDescent="0.15"/>
    <row r="137" customFormat="1" ht="12" customHeight="1" x14ac:dyDescent="0.15"/>
    <row r="138" customFormat="1" ht="12" customHeight="1" x14ac:dyDescent="0.15"/>
    <row r="139" customFormat="1" ht="12" customHeight="1" x14ac:dyDescent="0.15"/>
    <row r="140" customFormat="1" ht="12" customHeight="1" x14ac:dyDescent="0.15"/>
    <row r="141" customFormat="1" ht="12" customHeight="1" x14ac:dyDescent="0.15"/>
    <row r="142" customFormat="1" ht="12" customHeight="1" x14ac:dyDescent="0.15"/>
    <row r="143" customFormat="1" ht="12" customHeight="1" x14ac:dyDescent="0.15"/>
    <row r="144" customFormat="1" ht="12" customHeight="1" x14ac:dyDescent="0.15"/>
    <row r="145" customFormat="1" ht="12" customHeight="1" x14ac:dyDescent="0.15"/>
    <row r="146" customFormat="1" ht="12" customHeight="1" x14ac:dyDescent="0.15"/>
    <row r="147" customFormat="1" ht="12" customHeight="1" x14ac:dyDescent="0.15"/>
    <row r="148" customFormat="1" ht="12" customHeight="1" x14ac:dyDescent="0.15"/>
    <row r="149" customFormat="1" ht="12" customHeight="1" x14ac:dyDescent="0.15"/>
    <row r="150" customFormat="1" ht="12" customHeight="1" x14ac:dyDescent="0.15"/>
    <row r="151" customFormat="1" ht="12" customHeight="1" x14ac:dyDescent="0.15"/>
    <row r="152" customFormat="1" ht="12" customHeight="1" x14ac:dyDescent="0.15"/>
    <row r="153" customFormat="1" ht="12" customHeight="1" x14ac:dyDescent="0.15"/>
    <row r="154" customFormat="1" ht="12" customHeight="1" x14ac:dyDescent="0.15"/>
    <row r="155" customFormat="1" ht="12" customHeight="1" x14ac:dyDescent="0.15"/>
    <row r="156" customFormat="1" ht="12" customHeight="1" x14ac:dyDescent="0.15"/>
    <row r="157" customFormat="1" ht="12" customHeight="1" x14ac:dyDescent="0.15"/>
    <row r="158" customFormat="1" ht="12" customHeight="1" x14ac:dyDescent="0.15"/>
    <row r="159" customFormat="1" ht="12" customHeight="1" x14ac:dyDescent="0.15"/>
    <row r="160" customFormat="1" ht="12" customHeight="1" x14ac:dyDescent="0.15"/>
    <row r="161" customFormat="1" ht="12" customHeight="1" x14ac:dyDescent="0.15"/>
    <row r="162" customFormat="1" ht="12" customHeight="1" x14ac:dyDescent="0.15"/>
    <row r="163" customFormat="1" ht="12" customHeight="1" x14ac:dyDescent="0.15"/>
    <row r="164" customFormat="1" ht="12" customHeight="1" x14ac:dyDescent="0.15"/>
    <row r="165" customFormat="1" ht="12" customHeight="1" x14ac:dyDescent="0.15"/>
    <row r="166" customFormat="1" ht="12" customHeight="1" x14ac:dyDescent="0.15"/>
    <row r="167" customFormat="1" ht="12" customHeight="1" x14ac:dyDescent="0.15"/>
    <row r="168" customFormat="1" ht="12" customHeight="1" x14ac:dyDescent="0.15"/>
    <row r="169" customFormat="1" ht="12" customHeight="1" x14ac:dyDescent="0.15"/>
    <row r="170" customFormat="1" ht="12" customHeight="1" x14ac:dyDescent="0.15"/>
    <row r="171" customFormat="1" ht="12" customHeight="1" x14ac:dyDescent="0.15"/>
    <row r="172" customFormat="1" ht="12" customHeight="1" x14ac:dyDescent="0.15"/>
    <row r="173" customFormat="1" ht="12" customHeight="1" x14ac:dyDescent="0.15"/>
    <row r="174" customFormat="1" ht="12" customHeight="1" x14ac:dyDescent="0.15"/>
    <row r="175" customFormat="1" ht="12" customHeight="1" x14ac:dyDescent="0.15"/>
    <row r="176" customFormat="1" ht="12" customHeight="1" x14ac:dyDescent="0.15"/>
    <row r="177" customFormat="1" ht="12" customHeight="1" x14ac:dyDescent="0.15"/>
    <row r="178" customFormat="1" ht="12" customHeight="1" x14ac:dyDescent="0.15"/>
    <row r="179" customFormat="1" ht="12" customHeight="1" x14ac:dyDescent="0.15"/>
    <row r="180" customFormat="1" ht="12" customHeight="1" x14ac:dyDescent="0.15"/>
    <row r="181" customFormat="1" ht="12" customHeight="1" x14ac:dyDescent="0.15"/>
    <row r="182" customFormat="1" ht="12" customHeight="1" x14ac:dyDescent="0.15"/>
    <row r="183" customFormat="1" ht="12" customHeight="1" x14ac:dyDescent="0.15"/>
    <row r="184" customFormat="1" ht="12" customHeight="1" x14ac:dyDescent="0.15"/>
    <row r="185" customFormat="1" ht="12" customHeight="1" x14ac:dyDescent="0.15"/>
    <row r="186" customFormat="1" ht="12" customHeight="1" x14ac:dyDescent="0.15"/>
    <row r="187" customFormat="1" ht="12" customHeight="1" x14ac:dyDescent="0.15"/>
    <row r="188" customFormat="1" ht="12" customHeight="1" x14ac:dyDescent="0.15"/>
    <row r="189" customFormat="1" ht="12" customHeight="1" x14ac:dyDescent="0.15"/>
    <row r="190" customFormat="1" ht="12" customHeight="1" x14ac:dyDescent="0.15"/>
    <row r="191" customFormat="1" ht="12" customHeight="1" x14ac:dyDescent="0.15"/>
    <row r="192" customFormat="1" ht="12" customHeight="1" x14ac:dyDescent="0.15"/>
    <row r="193" customFormat="1" ht="12" customHeight="1" x14ac:dyDescent="0.15"/>
    <row r="194" customFormat="1" ht="12" customHeight="1" x14ac:dyDescent="0.15"/>
    <row r="195" customFormat="1" ht="12" customHeight="1" x14ac:dyDescent="0.15"/>
    <row r="196" customFormat="1" ht="12" customHeight="1" x14ac:dyDescent="0.15"/>
    <row r="197" customFormat="1" ht="12" customHeight="1" x14ac:dyDescent="0.15"/>
    <row r="198" customFormat="1" ht="12" customHeight="1" x14ac:dyDescent="0.15"/>
    <row r="199" customFormat="1" ht="12" customHeight="1" x14ac:dyDescent="0.15"/>
    <row r="200" customFormat="1" ht="12" customHeight="1" x14ac:dyDescent="0.15"/>
    <row r="201" customFormat="1" ht="12" customHeight="1" x14ac:dyDescent="0.15"/>
    <row r="202" customFormat="1" ht="12" customHeight="1" x14ac:dyDescent="0.15"/>
    <row r="203" customFormat="1" ht="12" customHeight="1" x14ac:dyDescent="0.15"/>
    <row r="204" customFormat="1" ht="12" customHeight="1" x14ac:dyDescent="0.15"/>
    <row r="205" customFormat="1" ht="12" customHeight="1" x14ac:dyDescent="0.15"/>
    <row r="206" customFormat="1" ht="12" customHeight="1" x14ac:dyDescent="0.15"/>
  </sheetData>
  <mergeCells count="118">
    <mergeCell ref="S3:U3"/>
    <mergeCell ref="C4:E4"/>
    <mergeCell ref="K4:M4"/>
    <mergeCell ref="S4:U4"/>
    <mergeCell ref="A1:H1"/>
    <mergeCell ref="I1:P1"/>
    <mergeCell ref="Q1:X1"/>
    <mergeCell ref="C2:E2"/>
    <mergeCell ref="K2:M2"/>
    <mergeCell ref="S2:U2"/>
    <mergeCell ref="AA4:AC4"/>
    <mergeCell ref="C29:E29"/>
    <mergeCell ref="K29:M29"/>
    <mergeCell ref="Y1:AF1"/>
    <mergeCell ref="A26:H26"/>
    <mergeCell ref="I26:P26"/>
    <mergeCell ref="AA2:AC2"/>
    <mergeCell ref="C27:E27"/>
    <mergeCell ref="K27:M27"/>
    <mergeCell ref="AA3:AC3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K24:N24"/>
    <mergeCell ref="Q24:R24"/>
    <mergeCell ref="C3:E3"/>
    <mergeCell ref="K3:M3"/>
    <mergeCell ref="S27:U27"/>
    <mergeCell ref="AA27:AC27"/>
    <mergeCell ref="C52:E52"/>
    <mergeCell ref="S28:U28"/>
    <mergeCell ref="AA28:AC28"/>
    <mergeCell ref="I51:P51"/>
    <mergeCell ref="K49:N49"/>
    <mergeCell ref="Y5:AB5"/>
    <mergeCell ref="AC5:AF5"/>
    <mergeCell ref="A30:D30"/>
    <mergeCell ref="E30:H30"/>
    <mergeCell ref="I30:L30"/>
    <mergeCell ref="M30:P30"/>
    <mergeCell ref="Y24:Z24"/>
    <mergeCell ref="AA24:AD24"/>
    <mergeCell ref="A49:B49"/>
    <mergeCell ref="C49:F49"/>
    <mergeCell ref="I49:J49"/>
    <mergeCell ref="Q26:X26"/>
    <mergeCell ref="Y26:AF26"/>
    <mergeCell ref="C28:E28"/>
    <mergeCell ref="K28:M28"/>
    <mergeCell ref="C53:E53"/>
    <mergeCell ref="S29:U29"/>
    <mergeCell ref="AA29:AC29"/>
    <mergeCell ref="C54:E54"/>
    <mergeCell ref="C74:F74"/>
    <mergeCell ref="Q30:T30"/>
    <mergeCell ref="U30:X30"/>
    <mergeCell ref="Y30:AB30"/>
    <mergeCell ref="AC30:AF30"/>
    <mergeCell ref="A55:D55"/>
    <mergeCell ref="E55:H55"/>
    <mergeCell ref="Q49:R49"/>
    <mergeCell ref="S49:V49"/>
    <mergeCell ref="Y49:Z49"/>
    <mergeCell ref="AA49:AD49"/>
    <mergeCell ref="A74:B74"/>
    <mergeCell ref="A51:H51"/>
    <mergeCell ref="K52:M52"/>
    <mergeCell ref="K77:M77"/>
    <mergeCell ref="S77:U77"/>
    <mergeCell ref="K53:M53"/>
    <mergeCell ref="R52:V52"/>
    <mergeCell ref="R53:S53"/>
    <mergeCell ref="U53:V53"/>
    <mergeCell ref="R69:V69"/>
    <mergeCell ref="R70:V70"/>
    <mergeCell ref="R71:V71"/>
    <mergeCell ref="R72:V72"/>
    <mergeCell ref="K54:M54"/>
    <mergeCell ref="R54:S54"/>
    <mergeCell ref="U54:V54"/>
    <mergeCell ref="U59:V59"/>
    <mergeCell ref="U60:V60"/>
    <mergeCell ref="U61:V61"/>
    <mergeCell ref="U62:V62"/>
    <mergeCell ref="U63:V63"/>
    <mergeCell ref="U64:V64"/>
    <mergeCell ref="U65:V65"/>
    <mergeCell ref="S99:V99"/>
    <mergeCell ref="I55:L55"/>
    <mergeCell ref="M55:P55"/>
    <mergeCell ref="I80:L80"/>
    <mergeCell ref="M80:P80"/>
    <mergeCell ref="Q80:T80"/>
    <mergeCell ref="U80:X80"/>
    <mergeCell ref="I74:J74"/>
    <mergeCell ref="K74:N74"/>
    <mergeCell ref="I99:J99"/>
    <mergeCell ref="K99:N99"/>
    <mergeCell ref="Q99:R99"/>
    <mergeCell ref="U55:V55"/>
    <mergeCell ref="U56:V56"/>
    <mergeCell ref="U57:V57"/>
    <mergeCell ref="U58:V58"/>
    <mergeCell ref="K78:M78"/>
    <mergeCell ref="S78:U78"/>
    <mergeCell ref="K79:M79"/>
    <mergeCell ref="S79:U79"/>
    <mergeCell ref="U66:V66"/>
    <mergeCell ref="R68:V68"/>
    <mergeCell ref="I76:P76"/>
    <mergeCell ref="Q76:X76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A9BF4-5048-4FC0-A90E-58B39EEEC813}">
  <dimension ref="A1:AI206"/>
  <sheetViews>
    <sheetView showGridLines="0" zoomScaleNormal="100" workbookViewId="0">
      <selection activeCell="E6" sqref="E6"/>
    </sheetView>
  </sheetViews>
  <sheetFormatPr defaultRowHeight="9" x14ac:dyDescent="0.15"/>
  <cols>
    <col min="1" max="33" width="6.59765625" customWidth="1"/>
  </cols>
  <sheetData>
    <row r="1" spans="1:35" s="58" customFormat="1" ht="13.5" customHeight="1" x14ac:dyDescent="0.2">
      <c r="A1" s="413" t="s">
        <v>778</v>
      </c>
      <c r="B1" s="414"/>
      <c r="C1" s="414"/>
      <c r="D1" s="414"/>
      <c r="E1" s="414"/>
      <c r="F1" s="414"/>
      <c r="G1" s="414"/>
      <c r="H1" s="415"/>
      <c r="I1" s="413" t="s">
        <v>779</v>
      </c>
      <c r="J1" s="414"/>
      <c r="K1" s="414"/>
      <c r="L1" s="414"/>
      <c r="M1" s="414"/>
      <c r="N1" s="414"/>
      <c r="O1" s="414"/>
      <c r="P1" s="415"/>
      <c r="Q1" s="660" t="s">
        <v>780</v>
      </c>
      <c r="R1" s="661"/>
      <c r="S1" s="661"/>
      <c r="T1" s="661"/>
      <c r="U1" s="661"/>
      <c r="V1" s="661"/>
      <c r="W1" s="661"/>
      <c r="X1" s="662"/>
      <c r="Y1" s="473" t="s">
        <v>781</v>
      </c>
      <c r="Z1" s="474"/>
      <c r="AA1" s="474"/>
      <c r="AB1" s="474"/>
      <c r="AC1" s="474"/>
      <c r="AD1" s="474"/>
      <c r="AE1" s="474"/>
      <c r="AF1" s="475"/>
    </row>
    <row r="2" spans="1:35" ht="18" customHeight="1" x14ac:dyDescent="0.2">
      <c r="A2" s="50"/>
      <c r="B2" s="47"/>
      <c r="C2" s="144" t="s">
        <v>271</v>
      </c>
      <c r="D2" s="145"/>
      <c r="E2" s="145"/>
      <c r="F2" s="49" t="s">
        <v>958</v>
      </c>
      <c r="H2" s="48"/>
      <c r="J2" s="47"/>
      <c r="K2" s="144" t="s">
        <v>271</v>
      </c>
      <c r="L2" s="145"/>
      <c r="M2" s="145"/>
      <c r="N2" s="49" t="s">
        <v>917</v>
      </c>
      <c r="P2" s="48"/>
      <c r="R2" s="47"/>
      <c r="S2" s="144" t="s">
        <v>271</v>
      </c>
      <c r="T2" s="145"/>
      <c r="U2" s="145"/>
      <c r="V2" s="49" t="s">
        <v>914</v>
      </c>
      <c r="X2" s="48"/>
      <c r="Z2" s="47"/>
      <c r="AA2" s="144" t="s">
        <v>271</v>
      </c>
      <c r="AB2" s="145"/>
      <c r="AC2" s="145"/>
      <c r="AD2" s="49" t="s">
        <v>958</v>
      </c>
      <c r="AF2" s="48"/>
    </row>
    <row r="3" spans="1:35" ht="10.5" customHeight="1" x14ac:dyDescent="0.2">
      <c r="A3" s="29"/>
      <c r="C3" s="144" t="s">
        <v>595</v>
      </c>
      <c r="D3" s="145"/>
      <c r="E3" s="145"/>
      <c r="F3" s="38" t="s">
        <v>918</v>
      </c>
      <c r="G3" s="32"/>
      <c r="H3" s="33"/>
      <c r="I3" s="29"/>
      <c r="K3" s="144" t="s">
        <v>595</v>
      </c>
      <c r="L3" s="145"/>
      <c r="M3" s="145"/>
      <c r="N3" s="49" t="s">
        <v>921</v>
      </c>
      <c r="O3" s="32"/>
      <c r="P3" s="33"/>
      <c r="Q3" s="29"/>
      <c r="S3" s="144" t="s">
        <v>595</v>
      </c>
      <c r="T3" s="145"/>
      <c r="U3" s="145"/>
      <c r="V3" s="38" t="s">
        <v>918</v>
      </c>
      <c r="W3" s="32"/>
      <c r="X3" s="33"/>
      <c r="Y3" s="29"/>
      <c r="AA3" s="144" t="s">
        <v>595</v>
      </c>
      <c r="AB3" s="145"/>
      <c r="AC3" s="145"/>
      <c r="AD3" s="49" t="s">
        <v>928</v>
      </c>
      <c r="AE3" s="32"/>
      <c r="AF3" s="33"/>
    </row>
    <row r="4" spans="1:35" ht="10.5" customHeight="1" x14ac:dyDescent="0.2">
      <c r="A4" s="29"/>
      <c r="C4" s="144" t="s">
        <v>596</v>
      </c>
      <c r="D4" s="145"/>
      <c r="E4" s="145"/>
      <c r="F4" s="49">
        <v>17</v>
      </c>
      <c r="G4" s="32"/>
      <c r="H4" s="33"/>
      <c r="I4" s="29"/>
      <c r="K4" s="144" t="s">
        <v>596</v>
      </c>
      <c r="L4" s="145"/>
      <c r="M4" s="145"/>
      <c r="N4" s="49">
        <v>14</v>
      </c>
      <c r="O4" s="32"/>
      <c r="P4" s="33"/>
      <c r="Q4" s="29"/>
      <c r="S4" s="144" t="s">
        <v>596</v>
      </c>
      <c r="T4" s="145"/>
      <c r="U4" s="145"/>
      <c r="V4" s="49">
        <v>16</v>
      </c>
      <c r="W4" s="32"/>
      <c r="X4" s="33"/>
      <c r="Y4" s="29"/>
      <c r="AA4" s="144" t="s">
        <v>596</v>
      </c>
      <c r="AB4" s="145"/>
      <c r="AC4" s="145"/>
      <c r="AD4" s="49">
        <v>15</v>
      </c>
      <c r="AE4" s="32"/>
      <c r="AF4" s="33"/>
    </row>
    <row r="5" spans="1:35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5" ht="10.5" customHeight="1" x14ac:dyDescent="0.2">
      <c r="A6" s="53" t="s">
        <v>11</v>
      </c>
      <c r="B6" s="54">
        <v>47</v>
      </c>
      <c r="C6" s="26" t="s">
        <v>12</v>
      </c>
      <c r="D6" s="55">
        <v>38</v>
      </c>
      <c r="E6" s="53" t="s">
        <v>11</v>
      </c>
      <c r="F6" s="54">
        <v>38</v>
      </c>
      <c r="G6" s="26" t="s">
        <v>12</v>
      </c>
      <c r="H6" s="55">
        <v>53</v>
      </c>
      <c r="I6" s="53" t="s">
        <v>11</v>
      </c>
      <c r="J6" s="54">
        <v>33</v>
      </c>
      <c r="K6" s="26" t="s">
        <v>12</v>
      </c>
      <c r="L6" s="55">
        <v>29</v>
      </c>
      <c r="M6" s="53" t="s">
        <v>11</v>
      </c>
      <c r="N6" s="54">
        <v>42</v>
      </c>
      <c r="O6" s="26" t="s">
        <v>12</v>
      </c>
      <c r="P6" s="55">
        <v>32</v>
      </c>
      <c r="Q6" s="53" t="s">
        <v>11</v>
      </c>
      <c r="R6" s="54">
        <v>35</v>
      </c>
      <c r="S6" s="26" t="s">
        <v>12</v>
      </c>
      <c r="T6" s="55">
        <v>28</v>
      </c>
      <c r="U6" s="53" t="s">
        <v>11</v>
      </c>
      <c r="V6" s="54">
        <v>40</v>
      </c>
      <c r="W6" s="26" t="s">
        <v>12</v>
      </c>
      <c r="X6" s="55">
        <v>50</v>
      </c>
      <c r="Y6" s="53" t="s">
        <v>11</v>
      </c>
      <c r="Z6" s="54">
        <v>40</v>
      </c>
      <c r="AA6" s="26" t="s">
        <v>12</v>
      </c>
      <c r="AB6" s="55">
        <v>35</v>
      </c>
      <c r="AC6" s="53" t="s">
        <v>11</v>
      </c>
      <c r="AD6" s="54">
        <v>38</v>
      </c>
      <c r="AE6" s="26" t="s">
        <v>12</v>
      </c>
      <c r="AF6" s="55">
        <v>37</v>
      </c>
      <c r="AI6" s="45"/>
    </row>
    <row r="7" spans="1:35" ht="10.5" customHeight="1" x14ac:dyDescent="0.2">
      <c r="A7" s="53" t="s">
        <v>13</v>
      </c>
      <c r="B7" s="54">
        <v>41</v>
      </c>
      <c r="C7" s="26" t="s">
        <v>14</v>
      </c>
      <c r="D7" s="55">
        <v>36</v>
      </c>
      <c r="E7" s="53" t="s">
        <v>13</v>
      </c>
      <c r="F7" s="54">
        <v>37</v>
      </c>
      <c r="G7" s="26" t="s">
        <v>14</v>
      </c>
      <c r="H7" s="55">
        <v>60</v>
      </c>
      <c r="I7" s="53" t="s">
        <v>13</v>
      </c>
      <c r="J7" s="54">
        <v>41</v>
      </c>
      <c r="K7" s="26" t="s">
        <v>14</v>
      </c>
      <c r="L7" s="55">
        <v>31</v>
      </c>
      <c r="M7" s="53" t="s">
        <v>13</v>
      </c>
      <c r="N7" s="54">
        <v>47</v>
      </c>
      <c r="O7" s="26" t="s">
        <v>14</v>
      </c>
      <c r="P7" s="55">
        <v>31</v>
      </c>
      <c r="Q7" s="53" t="s">
        <v>13</v>
      </c>
      <c r="R7" s="54">
        <v>30</v>
      </c>
      <c r="S7" s="26" t="s">
        <v>14</v>
      </c>
      <c r="T7" s="55">
        <v>38</v>
      </c>
      <c r="U7" s="53" t="s">
        <v>13</v>
      </c>
      <c r="V7" s="54">
        <v>34</v>
      </c>
      <c r="W7" s="26" t="s">
        <v>14</v>
      </c>
      <c r="X7" s="55">
        <v>42</v>
      </c>
      <c r="Y7" s="53" t="s">
        <v>13</v>
      </c>
      <c r="Z7" s="54">
        <v>44</v>
      </c>
      <c r="AA7" s="26" t="s">
        <v>14</v>
      </c>
      <c r="AB7" s="55">
        <v>38</v>
      </c>
      <c r="AC7" s="53" t="s">
        <v>13</v>
      </c>
      <c r="AD7" s="54">
        <v>44</v>
      </c>
      <c r="AE7" s="26" t="s">
        <v>14</v>
      </c>
      <c r="AF7" s="55">
        <v>37</v>
      </c>
      <c r="AI7" s="45"/>
    </row>
    <row r="8" spans="1:35" ht="10.5" customHeight="1" x14ac:dyDescent="0.2">
      <c r="A8" s="53" t="s">
        <v>15</v>
      </c>
      <c r="B8" s="54">
        <v>40</v>
      </c>
      <c r="C8" s="26" t="s">
        <v>16</v>
      </c>
      <c r="D8" s="55">
        <v>44</v>
      </c>
      <c r="E8" s="53" t="s">
        <v>15</v>
      </c>
      <c r="F8" s="54">
        <v>46</v>
      </c>
      <c r="G8" s="26" t="s">
        <v>16</v>
      </c>
      <c r="H8" s="55">
        <v>42</v>
      </c>
      <c r="I8" s="53" t="s">
        <v>15</v>
      </c>
      <c r="J8" s="54">
        <v>29</v>
      </c>
      <c r="K8" s="26" t="s">
        <v>16</v>
      </c>
      <c r="L8" s="55">
        <v>42</v>
      </c>
      <c r="M8" s="53" t="s">
        <v>15</v>
      </c>
      <c r="N8" s="54">
        <v>31</v>
      </c>
      <c r="O8" s="26" t="s">
        <v>16</v>
      </c>
      <c r="P8" s="55">
        <v>48</v>
      </c>
      <c r="Q8" s="53" t="s">
        <v>15</v>
      </c>
      <c r="R8" s="54">
        <v>32</v>
      </c>
      <c r="S8" s="26" t="s">
        <v>16</v>
      </c>
      <c r="T8" s="55">
        <v>30</v>
      </c>
      <c r="U8" s="53" t="s">
        <v>15</v>
      </c>
      <c r="V8" s="54">
        <v>32</v>
      </c>
      <c r="W8" s="26" t="s">
        <v>16</v>
      </c>
      <c r="X8" s="55">
        <v>39</v>
      </c>
      <c r="Y8" s="53" t="s">
        <v>15</v>
      </c>
      <c r="Z8" s="54">
        <v>35</v>
      </c>
      <c r="AA8" s="26" t="s">
        <v>16</v>
      </c>
      <c r="AB8" s="55">
        <v>32</v>
      </c>
      <c r="AC8" s="53" t="s">
        <v>15</v>
      </c>
      <c r="AD8" s="54">
        <v>39</v>
      </c>
      <c r="AE8" s="26" t="s">
        <v>16</v>
      </c>
      <c r="AF8" s="55">
        <v>44</v>
      </c>
      <c r="AI8" s="45"/>
    </row>
    <row r="9" spans="1:35" ht="10.5" customHeight="1" x14ac:dyDescent="0.2">
      <c r="A9" s="53" t="s">
        <v>17</v>
      </c>
      <c r="B9" s="54">
        <v>36</v>
      </c>
      <c r="C9" s="26" t="s">
        <v>18</v>
      </c>
      <c r="D9" s="55">
        <v>38</v>
      </c>
      <c r="E9" s="53" t="s">
        <v>17</v>
      </c>
      <c r="F9" s="54">
        <v>34</v>
      </c>
      <c r="G9" s="26" t="s">
        <v>18</v>
      </c>
      <c r="H9" s="55">
        <v>40</v>
      </c>
      <c r="I9" s="53" t="s">
        <v>17</v>
      </c>
      <c r="J9" s="54">
        <v>31</v>
      </c>
      <c r="K9" s="26" t="s">
        <v>18</v>
      </c>
      <c r="L9" s="55">
        <v>32</v>
      </c>
      <c r="M9" s="53" t="s">
        <v>17</v>
      </c>
      <c r="N9" s="54">
        <v>30</v>
      </c>
      <c r="O9" s="26" t="s">
        <v>18</v>
      </c>
      <c r="P9" s="55">
        <v>36</v>
      </c>
      <c r="Q9" s="53" t="s">
        <v>17</v>
      </c>
      <c r="R9" s="54">
        <v>26</v>
      </c>
      <c r="S9" s="26" t="s">
        <v>18</v>
      </c>
      <c r="T9" s="55">
        <v>29</v>
      </c>
      <c r="U9" s="53" t="s">
        <v>17</v>
      </c>
      <c r="V9" s="54">
        <v>41</v>
      </c>
      <c r="W9" s="26" t="s">
        <v>18</v>
      </c>
      <c r="X9" s="55">
        <v>33</v>
      </c>
      <c r="Y9" s="53" t="s">
        <v>17</v>
      </c>
      <c r="Z9" s="54">
        <v>41</v>
      </c>
      <c r="AA9" s="26" t="s">
        <v>18</v>
      </c>
      <c r="AB9" s="55">
        <v>38</v>
      </c>
      <c r="AC9" s="53" t="s">
        <v>17</v>
      </c>
      <c r="AD9" s="54">
        <v>49</v>
      </c>
      <c r="AE9" s="26" t="s">
        <v>18</v>
      </c>
      <c r="AF9" s="55">
        <v>38</v>
      </c>
      <c r="AI9" s="45"/>
    </row>
    <row r="10" spans="1:35" ht="10.5" customHeight="1" x14ac:dyDescent="0.2">
      <c r="A10" s="53" t="s">
        <v>19</v>
      </c>
      <c r="B10" s="54">
        <v>45</v>
      </c>
      <c r="C10" s="26" t="s">
        <v>20</v>
      </c>
      <c r="D10" s="55">
        <v>36</v>
      </c>
      <c r="E10" s="53" t="s">
        <v>19</v>
      </c>
      <c r="F10" s="54">
        <v>43</v>
      </c>
      <c r="G10" s="26" t="s">
        <v>20</v>
      </c>
      <c r="H10" s="55">
        <v>54</v>
      </c>
      <c r="I10" s="53" t="s">
        <v>19</v>
      </c>
      <c r="J10" s="54">
        <v>44</v>
      </c>
      <c r="K10" s="26" t="s">
        <v>20</v>
      </c>
      <c r="L10" s="55">
        <v>51</v>
      </c>
      <c r="M10" s="53" t="s">
        <v>19</v>
      </c>
      <c r="N10" s="54">
        <v>46</v>
      </c>
      <c r="O10" s="26" t="s">
        <v>20</v>
      </c>
      <c r="P10" s="55">
        <v>40</v>
      </c>
      <c r="Q10" s="53" t="s">
        <v>19</v>
      </c>
      <c r="R10" s="54">
        <v>28</v>
      </c>
      <c r="S10" s="26" t="s">
        <v>20</v>
      </c>
      <c r="T10" s="55">
        <v>39</v>
      </c>
      <c r="U10" s="53" t="s">
        <v>19</v>
      </c>
      <c r="V10" s="54">
        <v>51</v>
      </c>
      <c r="W10" s="26" t="s">
        <v>20</v>
      </c>
      <c r="X10" s="55">
        <v>44</v>
      </c>
      <c r="Y10" s="53" t="s">
        <v>19</v>
      </c>
      <c r="Z10" s="54">
        <v>32</v>
      </c>
      <c r="AA10" s="26" t="s">
        <v>20</v>
      </c>
      <c r="AB10" s="55">
        <v>34</v>
      </c>
      <c r="AC10" s="53" t="s">
        <v>19</v>
      </c>
      <c r="AD10" s="54">
        <v>50</v>
      </c>
      <c r="AE10" s="26" t="s">
        <v>20</v>
      </c>
      <c r="AF10" s="55">
        <v>47</v>
      </c>
      <c r="AI10" s="45"/>
    </row>
    <row r="11" spans="1:35" ht="10.5" customHeight="1" x14ac:dyDescent="0.2">
      <c r="A11" s="53" t="s">
        <v>21</v>
      </c>
      <c r="B11" s="54">
        <v>39</v>
      </c>
      <c r="C11" s="26" t="s">
        <v>22</v>
      </c>
      <c r="D11" s="55">
        <v>53</v>
      </c>
      <c r="E11" s="53" t="s">
        <v>21</v>
      </c>
      <c r="F11" s="54">
        <v>39</v>
      </c>
      <c r="G11" s="26" t="s">
        <v>22</v>
      </c>
      <c r="H11" s="55">
        <v>61</v>
      </c>
      <c r="I11" s="53" t="s">
        <v>21</v>
      </c>
      <c r="J11" s="54">
        <v>32</v>
      </c>
      <c r="K11" s="26" t="s">
        <v>22</v>
      </c>
      <c r="L11" s="55">
        <v>53</v>
      </c>
      <c r="M11" s="53" t="s">
        <v>21</v>
      </c>
      <c r="N11" s="54">
        <v>34</v>
      </c>
      <c r="O11" s="26" t="s">
        <v>22</v>
      </c>
      <c r="P11" s="55">
        <v>38</v>
      </c>
      <c r="Q11" s="53" t="s">
        <v>21</v>
      </c>
      <c r="R11" s="54">
        <v>30</v>
      </c>
      <c r="S11" s="26" t="s">
        <v>22</v>
      </c>
      <c r="T11" s="55">
        <v>25</v>
      </c>
      <c r="U11" s="53" t="s">
        <v>21</v>
      </c>
      <c r="V11" s="54">
        <v>53</v>
      </c>
      <c r="W11" s="26" t="s">
        <v>22</v>
      </c>
      <c r="X11" s="55">
        <v>50</v>
      </c>
      <c r="Y11" s="53" t="s">
        <v>21</v>
      </c>
      <c r="Z11" s="54">
        <v>34</v>
      </c>
      <c r="AA11" s="26" t="s">
        <v>22</v>
      </c>
      <c r="AB11" s="55">
        <v>46</v>
      </c>
      <c r="AC11" s="53" t="s">
        <v>21</v>
      </c>
      <c r="AD11" s="54">
        <v>39</v>
      </c>
      <c r="AE11" s="26" t="s">
        <v>22</v>
      </c>
      <c r="AF11" s="55">
        <v>51</v>
      </c>
      <c r="AI11" s="45"/>
    </row>
    <row r="12" spans="1:35" ht="10.5" customHeight="1" x14ac:dyDescent="0.2">
      <c r="A12" s="53" t="s">
        <v>23</v>
      </c>
      <c r="B12" s="54">
        <v>54</v>
      </c>
      <c r="C12" s="26" t="s">
        <v>24</v>
      </c>
      <c r="D12" s="55">
        <v>31</v>
      </c>
      <c r="E12" s="53" t="s">
        <v>23</v>
      </c>
      <c r="F12" s="54">
        <v>48</v>
      </c>
      <c r="G12" s="26" t="s">
        <v>24</v>
      </c>
      <c r="H12" s="55">
        <v>47</v>
      </c>
      <c r="I12" s="53" t="s">
        <v>23</v>
      </c>
      <c r="J12" s="54">
        <v>52</v>
      </c>
      <c r="K12" s="26" t="s">
        <v>24</v>
      </c>
      <c r="L12" s="55">
        <v>39</v>
      </c>
      <c r="M12" s="53" t="s">
        <v>23</v>
      </c>
      <c r="N12" s="54">
        <v>38</v>
      </c>
      <c r="O12" s="26" t="s">
        <v>24</v>
      </c>
      <c r="P12" s="55">
        <v>36</v>
      </c>
      <c r="Q12" s="53" t="s">
        <v>23</v>
      </c>
      <c r="R12" s="54">
        <v>34</v>
      </c>
      <c r="S12" s="26" t="s">
        <v>24</v>
      </c>
      <c r="T12" s="55">
        <v>36</v>
      </c>
      <c r="U12" s="53" t="s">
        <v>23</v>
      </c>
      <c r="V12" s="54">
        <v>44</v>
      </c>
      <c r="W12" s="26" t="s">
        <v>24</v>
      </c>
      <c r="X12" s="55">
        <v>52</v>
      </c>
      <c r="Y12" s="53" t="s">
        <v>23</v>
      </c>
      <c r="Z12" s="54">
        <v>49</v>
      </c>
      <c r="AA12" s="26" t="s">
        <v>24</v>
      </c>
      <c r="AB12" s="55">
        <v>34</v>
      </c>
      <c r="AC12" s="53" t="s">
        <v>23</v>
      </c>
      <c r="AD12" s="54">
        <v>34</v>
      </c>
      <c r="AE12" s="26" t="s">
        <v>24</v>
      </c>
      <c r="AF12" s="55">
        <v>37</v>
      </c>
      <c r="AI12" s="45"/>
    </row>
    <row r="13" spans="1:35" ht="10.5" customHeight="1" x14ac:dyDescent="0.2">
      <c r="A13" s="53" t="s">
        <v>25</v>
      </c>
      <c r="B13" s="54">
        <v>32</v>
      </c>
      <c r="C13" s="26" t="s">
        <v>26</v>
      </c>
      <c r="D13" s="55">
        <v>40</v>
      </c>
      <c r="E13" s="53" t="s">
        <v>25</v>
      </c>
      <c r="F13" s="54">
        <v>62</v>
      </c>
      <c r="G13" s="26" t="s">
        <v>26</v>
      </c>
      <c r="H13" s="55">
        <v>41</v>
      </c>
      <c r="I13" s="53" t="s">
        <v>25</v>
      </c>
      <c r="J13" s="54">
        <v>39</v>
      </c>
      <c r="K13" s="26" t="s">
        <v>26</v>
      </c>
      <c r="L13" s="55">
        <v>45</v>
      </c>
      <c r="M13" s="53" t="s">
        <v>25</v>
      </c>
      <c r="N13" s="54">
        <v>35</v>
      </c>
      <c r="O13" s="26" t="s">
        <v>26</v>
      </c>
      <c r="P13" s="55">
        <v>44</v>
      </c>
      <c r="Q13" s="53" t="s">
        <v>25</v>
      </c>
      <c r="R13" s="54">
        <v>26</v>
      </c>
      <c r="S13" s="26" t="s">
        <v>26</v>
      </c>
      <c r="T13" s="55">
        <v>42</v>
      </c>
      <c r="U13" s="53" t="s">
        <v>25</v>
      </c>
      <c r="V13" s="54">
        <v>46</v>
      </c>
      <c r="W13" s="26" t="s">
        <v>26</v>
      </c>
      <c r="X13" s="55">
        <v>44</v>
      </c>
      <c r="Y13" s="53" t="s">
        <v>25</v>
      </c>
      <c r="Z13" s="54">
        <v>35</v>
      </c>
      <c r="AA13" s="26" t="s">
        <v>26</v>
      </c>
      <c r="AB13" s="55">
        <v>36</v>
      </c>
      <c r="AC13" s="53" t="s">
        <v>25</v>
      </c>
      <c r="AD13" s="54">
        <v>36</v>
      </c>
      <c r="AE13" s="26" t="s">
        <v>26</v>
      </c>
      <c r="AF13" s="55">
        <v>33</v>
      </c>
      <c r="AI13" s="45"/>
    </row>
    <row r="14" spans="1:35" ht="10.5" customHeight="1" x14ac:dyDescent="0.2">
      <c r="A14" s="53" t="s">
        <v>27</v>
      </c>
      <c r="B14" s="54">
        <v>44</v>
      </c>
      <c r="C14" s="26" t="s">
        <v>28</v>
      </c>
      <c r="D14" s="55">
        <v>41</v>
      </c>
      <c r="E14" s="53" t="s">
        <v>27</v>
      </c>
      <c r="F14" s="54">
        <v>40</v>
      </c>
      <c r="G14" s="26" t="s">
        <v>28</v>
      </c>
      <c r="H14" s="55">
        <v>49</v>
      </c>
      <c r="I14" s="53" t="s">
        <v>27</v>
      </c>
      <c r="J14" s="54">
        <v>46</v>
      </c>
      <c r="K14" s="26" t="s">
        <v>28</v>
      </c>
      <c r="L14" s="55">
        <v>37</v>
      </c>
      <c r="M14" s="53" t="s">
        <v>27</v>
      </c>
      <c r="N14" s="54">
        <v>35</v>
      </c>
      <c r="O14" s="26" t="s">
        <v>28</v>
      </c>
      <c r="P14" s="55">
        <v>37</v>
      </c>
      <c r="Q14" s="53" t="s">
        <v>27</v>
      </c>
      <c r="R14" s="54">
        <v>43</v>
      </c>
      <c r="S14" s="26" t="s">
        <v>28</v>
      </c>
      <c r="T14" s="55">
        <v>29</v>
      </c>
      <c r="U14" s="53" t="s">
        <v>27</v>
      </c>
      <c r="V14" s="54">
        <v>41</v>
      </c>
      <c r="W14" s="26" t="s">
        <v>28</v>
      </c>
      <c r="X14" s="55">
        <v>40</v>
      </c>
      <c r="Y14" s="53" t="s">
        <v>27</v>
      </c>
      <c r="Z14" s="54">
        <v>42</v>
      </c>
      <c r="AA14" s="26" t="s">
        <v>28</v>
      </c>
      <c r="AB14" s="55">
        <v>40</v>
      </c>
      <c r="AC14" s="53" t="s">
        <v>27</v>
      </c>
      <c r="AD14" s="54">
        <v>38</v>
      </c>
      <c r="AE14" s="26" t="s">
        <v>28</v>
      </c>
      <c r="AF14" s="55">
        <v>35</v>
      </c>
      <c r="AI14" s="45"/>
    </row>
    <row r="15" spans="1:35" ht="10.5" customHeight="1" x14ac:dyDescent="0.2">
      <c r="A15" s="53" t="s">
        <v>29</v>
      </c>
      <c r="B15" s="54">
        <v>52</v>
      </c>
      <c r="C15" s="26" t="s">
        <v>30</v>
      </c>
      <c r="D15" s="55">
        <v>49</v>
      </c>
      <c r="E15" s="53" t="s">
        <v>29</v>
      </c>
      <c r="F15" s="54">
        <v>44</v>
      </c>
      <c r="G15" s="26" t="s">
        <v>30</v>
      </c>
      <c r="H15" s="55">
        <v>38</v>
      </c>
      <c r="I15" s="53" t="s">
        <v>29</v>
      </c>
      <c r="J15" s="54">
        <v>37</v>
      </c>
      <c r="K15" s="26" t="s">
        <v>30</v>
      </c>
      <c r="L15" s="55">
        <v>41</v>
      </c>
      <c r="M15" s="53" t="s">
        <v>29</v>
      </c>
      <c r="N15" s="54">
        <v>42</v>
      </c>
      <c r="O15" s="26" t="s">
        <v>30</v>
      </c>
      <c r="P15" s="55">
        <v>45</v>
      </c>
      <c r="Q15" s="53" t="s">
        <v>29</v>
      </c>
      <c r="R15" s="54">
        <v>29</v>
      </c>
      <c r="S15" s="26" t="s">
        <v>30</v>
      </c>
      <c r="T15" s="55">
        <v>35</v>
      </c>
      <c r="U15" s="53" t="s">
        <v>29</v>
      </c>
      <c r="V15" s="54">
        <v>38</v>
      </c>
      <c r="W15" s="26" t="s">
        <v>30</v>
      </c>
      <c r="X15" s="55">
        <v>37</v>
      </c>
      <c r="Y15" s="53" t="s">
        <v>29</v>
      </c>
      <c r="Z15" s="54">
        <v>36</v>
      </c>
      <c r="AA15" s="26" t="s">
        <v>30</v>
      </c>
      <c r="AB15" s="55">
        <v>42</v>
      </c>
      <c r="AC15" s="53" t="s">
        <v>29</v>
      </c>
      <c r="AD15" s="54">
        <v>49</v>
      </c>
      <c r="AE15" s="26" t="s">
        <v>30</v>
      </c>
      <c r="AF15" s="55">
        <v>35</v>
      </c>
      <c r="AI15" s="45"/>
    </row>
    <row r="16" spans="1:35" ht="10.5" customHeight="1" x14ac:dyDescent="0.2">
      <c r="A16" s="53" t="s">
        <v>31</v>
      </c>
      <c r="B16" s="54">
        <v>50</v>
      </c>
      <c r="C16" s="26" t="s">
        <v>32</v>
      </c>
      <c r="D16" s="55">
        <v>48</v>
      </c>
      <c r="E16" s="53" t="s">
        <v>31</v>
      </c>
      <c r="F16" s="54">
        <v>52</v>
      </c>
      <c r="G16" s="26" t="s">
        <v>32</v>
      </c>
      <c r="H16" s="55">
        <v>46</v>
      </c>
      <c r="I16" s="53" t="s">
        <v>31</v>
      </c>
      <c r="J16" s="54">
        <v>45</v>
      </c>
      <c r="K16" s="26" t="s">
        <v>32</v>
      </c>
      <c r="L16" s="55">
        <v>44</v>
      </c>
      <c r="M16" s="53" t="s">
        <v>31</v>
      </c>
      <c r="N16" s="54">
        <v>34</v>
      </c>
      <c r="O16" s="26" t="s">
        <v>32</v>
      </c>
      <c r="P16" s="55">
        <v>32</v>
      </c>
      <c r="Q16" s="53" t="s">
        <v>31</v>
      </c>
      <c r="R16" s="54">
        <v>35</v>
      </c>
      <c r="S16" s="26" t="s">
        <v>32</v>
      </c>
      <c r="T16" s="55">
        <v>45</v>
      </c>
      <c r="U16" s="53" t="s">
        <v>31</v>
      </c>
      <c r="V16" s="54">
        <v>41</v>
      </c>
      <c r="W16" s="26" t="s">
        <v>32</v>
      </c>
      <c r="X16" s="55">
        <v>41</v>
      </c>
      <c r="Y16" s="53" t="s">
        <v>31</v>
      </c>
      <c r="Z16" s="54">
        <v>46</v>
      </c>
      <c r="AA16" s="26" t="s">
        <v>32</v>
      </c>
      <c r="AB16" s="55">
        <v>33</v>
      </c>
      <c r="AC16" s="53" t="s">
        <v>31</v>
      </c>
      <c r="AD16" s="54">
        <v>39</v>
      </c>
      <c r="AE16" s="26" t="s">
        <v>32</v>
      </c>
      <c r="AF16" s="55">
        <v>46</v>
      </c>
      <c r="AI16" s="45"/>
    </row>
    <row r="17" spans="1:35" ht="10.5" customHeight="1" x14ac:dyDescent="0.2">
      <c r="A17" s="53" t="s">
        <v>33</v>
      </c>
      <c r="B17" s="54">
        <v>42</v>
      </c>
      <c r="C17" s="26" t="s">
        <v>34</v>
      </c>
      <c r="D17" s="55">
        <v>38</v>
      </c>
      <c r="E17" s="53" t="s">
        <v>33</v>
      </c>
      <c r="F17" s="54">
        <v>60</v>
      </c>
      <c r="G17" s="26" t="s">
        <v>34</v>
      </c>
      <c r="H17" s="55">
        <v>42</v>
      </c>
      <c r="I17" s="53" t="s">
        <v>33</v>
      </c>
      <c r="J17" s="54">
        <v>38</v>
      </c>
      <c r="K17" s="26" t="s">
        <v>34</v>
      </c>
      <c r="L17" s="55">
        <v>40</v>
      </c>
      <c r="M17" s="53" t="s">
        <v>33</v>
      </c>
      <c r="N17" s="54">
        <v>42</v>
      </c>
      <c r="O17" s="26" t="s">
        <v>34</v>
      </c>
      <c r="P17" s="55">
        <v>47</v>
      </c>
      <c r="Q17" s="53" t="s">
        <v>33</v>
      </c>
      <c r="R17" s="54">
        <v>36</v>
      </c>
      <c r="S17" s="26" t="s">
        <v>34</v>
      </c>
      <c r="T17" s="55">
        <v>30</v>
      </c>
      <c r="U17" s="53" t="s">
        <v>33</v>
      </c>
      <c r="V17" s="54">
        <v>47</v>
      </c>
      <c r="W17" s="26" t="s">
        <v>34</v>
      </c>
      <c r="X17" s="55">
        <v>45</v>
      </c>
      <c r="Y17" s="53" t="s">
        <v>33</v>
      </c>
      <c r="Z17" s="54">
        <v>42</v>
      </c>
      <c r="AA17" s="26" t="s">
        <v>34</v>
      </c>
      <c r="AB17" s="55">
        <v>49</v>
      </c>
      <c r="AC17" s="53" t="s">
        <v>33</v>
      </c>
      <c r="AD17" s="54">
        <v>55</v>
      </c>
      <c r="AE17" s="26" t="s">
        <v>34</v>
      </c>
      <c r="AF17" s="55">
        <v>36</v>
      </c>
      <c r="AI17" s="45"/>
    </row>
    <row r="18" spans="1:35" ht="10.5" customHeight="1" x14ac:dyDescent="0.2">
      <c r="A18" s="53" t="s">
        <v>35</v>
      </c>
      <c r="B18" s="54">
        <v>33</v>
      </c>
      <c r="C18" s="26" t="s">
        <v>36</v>
      </c>
      <c r="D18" s="55">
        <v>46</v>
      </c>
      <c r="E18" s="53" t="s">
        <v>35</v>
      </c>
      <c r="F18" s="54">
        <v>40</v>
      </c>
      <c r="G18" s="26" t="s">
        <v>36</v>
      </c>
      <c r="H18" s="55">
        <v>52</v>
      </c>
      <c r="I18" s="53" t="s">
        <v>35</v>
      </c>
      <c r="J18" s="54">
        <v>44</v>
      </c>
      <c r="K18" s="26" t="s">
        <v>36</v>
      </c>
      <c r="L18" s="55">
        <v>35</v>
      </c>
      <c r="M18" s="53" t="s">
        <v>35</v>
      </c>
      <c r="N18" s="54">
        <v>35</v>
      </c>
      <c r="O18" s="26" t="s">
        <v>36</v>
      </c>
      <c r="P18" s="55">
        <v>33</v>
      </c>
      <c r="Q18" s="53" t="s">
        <v>35</v>
      </c>
      <c r="R18" s="54">
        <v>35</v>
      </c>
      <c r="S18" s="26" t="s">
        <v>36</v>
      </c>
      <c r="T18" s="55">
        <v>31</v>
      </c>
      <c r="U18" s="53" t="s">
        <v>35</v>
      </c>
      <c r="V18" s="54">
        <v>44</v>
      </c>
      <c r="W18" s="26" t="s">
        <v>36</v>
      </c>
      <c r="X18" s="55">
        <v>43</v>
      </c>
      <c r="Y18" s="53" t="s">
        <v>35</v>
      </c>
      <c r="Z18" s="54">
        <v>39</v>
      </c>
      <c r="AA18" s="26" t="s">
        <v>36</v>
      </c>
      <c r="AB18" s="55">
        <v>42</v>
      </c>
      <c r="AC18" s="53" t="s">
        <v>35</v>
      </c>
      <c r="AD18" s="54">
        <v>51</v>
      </c>
      <c r="AE18" s="26" t="s">
        <v>36</v>
      </c>
      <c r="AF18" s="55">
        <v>51</v>
      </c>
      <c r="AI18" s="45"/>
    </row>
    <row r="19" spans="1:35" ht="10.5" customHeight="1" x14ac:dyDescent="0.2">
      <c r="A19" s="53" t="s">
        <v>37</v>
      </c>
      <c r="B19" s="54">
        <v>39</v>
      </c>
      <c r="C19" s="26" t="s">
        <v>38</v>
      </c>
      <c r="D19" s="55">
        <v>36</v>
      </c>
      <c r="E19" s="53" t="s">
        <v>37</v>
      </c>
      <c r="F19" s="54">
        <v>53</v>
      </c>
      <c r="G19" s="26" t="s">
        <v>38</v>
      </c>
      <c r="H19" s="55">
        <v>67</v>
      </c>
      <c r="I19" s="53" t="s">
        <v>37</v>
      </c>
      <c r="J19" s="54">
        <v>48</v>
      </c>
      <c r="K19" s="26" t="s">
        <v>38</v>
      </c>
      <c r="L19" s="55">
        <v>38</v>
      </c>
      <c r="M19" s="53" t="s">
        <v>37</v>
      </c>
      <c r="N19" s="54">
        <v>47</v>
      </c>
      <c r="O19" s="26" t="s">
        <v>38</v>
      </c>
      <c r="P19" s="55">
        <v>42</v>
      </c>
      <c r="Q19" s="53" t="s">
        <v>37</v>
      </c>
      <c r="R19" s="54">
        <v>36</v>
      </c>
      <c r="S19" s="26" t="s">
        <v>38</v>
      </c>
      <c r="T19" s="55">
        <v>36</v>
      </c>
      <c r="U19" s="53" t="s">
        <v>37</v>
      </c>
      <c r="V19" s="54">
        <v>38</v>
      </c>
      <c r="W19" s="26" t="s">
        <v>38</v>
      </c>
      <c r="X19" s="55">
        <v>37</v>
      </c>
      <c r="Y19" s="53" t="s">
        <v>37</v>
      </c>
      <c r="Z19" s="54">
        <v>38</v>
      </c>
      <c r="AA19" s="26" t="s">
        <v>38</v>
      </c>
      <c r="AB19" s="55">
        <v>37</v>
      </c>
      <c r="AC19" s="53" t="s">
        <v>37</v>
      </c>
      <c r="AD19" s="54">
        <v>52</v>
      </c>
      <c r="AE19" s="26" t="s">
        <v>38</v>
      </c>
      <c r="AF19" s="55">
        <v>49</v>
      </c>
      <c r="AI19" s="45"/>
    </row>
    <row r="20" spans="1:35" ht="10.5" customHeight="1" x14ac:dyDescent="0.2">
      <c r="A20" s="53" t="s">
        <v>39</v>
      </c>
      <c r="B20" s="54">
        <v>33</v>
      </c>
      <c r="C20" s="26" t="s">
        <v>40</v>
      </c>
      <c r="D20" s="55">
        <v>48</v>
      </c>
      <c r="E20" s="53" t="s">
        <v>39</v>
      </c>
      <c r="F20" s="54">
        <v>47</v>
      </c>
      <c r="G20" s="26" t="s">
        <v>40</v>
      </c>
      <c r="H20" s="55">
        <v>45</v>
      </c>
      <c r="I20" s="53" t="s">
        <v>39</v>
      </c>
      <c r="J20" s="54">
        <v>37</v>
      </c>
      <c r="K20" s="26" t="s">
        <v>40</v>
      </c>
      <c r="L20" s="55">
        <v>41</v>
      </c>
      <c r="M20" s="53" t="s">
        <v>39</v>
      </c>
      <c r="N20" s="54">
        <v>35</v>
      </c>
      <c r="O20" s="26" t="s">
        <v>40</v>
      </c>
      <c r="P20" s="55">
        <v>29</v>
      </c>
      <c r="Q20" s="53" t="s">
        <v>39</v>
      </c>
      <c r="R20" s="54">
        <v>37</v>
      </c>
      <c r="S20" s="26" t="s">
        <v>40</v>
      </c>
      <c r="T20" s="55">
        <v>37</v>
      </c>
      <c r="U20" s="53" t="s">
        <v>39</v>
      </c>
      <c r="V20" s="54">
        <v>35</v>
      </c>
      <c r="W20" s="26" t="s">
        <v>40</v>
      </c>
      <c r="X20" s="55">
        <v>35</v>
      </c>
      <c r="Y20" s="53" t="s">
        <v>39</v>
      </c>
      <c r="Z20" s="54">
        <v>40</v>
      </c>
      <c r="AA20" s="26" t="s">
        <v>40</v>
      </c>
      <c r="AB20" s="55">
        <v>35</v>
      </c>
      <c r="AC20" s="53" t="s">
        <v>39</v>
      </c>
      <c r="AD20" s="54">
        <v>50</v>
      </c>
      <c r="AE20" s="26" t="s">
        <v>40</v>
      </c>
      <c r="AF20" s="55">
        <v>55</v>
      </c>
    </row>
    <row r="21" spans="1:35" ht="10.5" customHeight="1" x14ac:dyDescent="0.2">
      <c r="A21" s="53" t="s">
        <v>41</v>
      </c>
      <c r="B21" s="54">
        <v>25</v>
      </c>
      <c r="C21" s="26" t="s">
        <v>42</v>
      </c>
      <c r="D21" s="55">
        <v>41</v>
      </c>
      <c r="E21" s="53" t="s">
        <v>41</v>
      </c>
      <c r="F21" s="54">
        <v>36</v>
      </c>
      <c r="G21" s="26" t="s">
        <v>42</v>
      </c>
      <c r="H21" s="55">
        <v>41</v>
      </c>
      <c r="I21" s="53" t="s">
        <v>41</v>
      </c>
      <c r="J21" s="54">
        <v>42</v>
      </c>
      <c r="K21" s="26" t="s">
        <v>42</v>
      </c>
      <c r="L21" s="55">
        <v>44</v>
      </c>
      <c r="M21" s="53" t="s">
        <v>41</v>
      </c>
      <c r="N21" s="54">
        <v>44</v>
      </c>
      <c r="O21" s="26" t="s">
        <v>42</v>
      </c>
      <c r="P21" s="55">
        <v>41</v>
      </c>
      <c r="Q21" s="53" t="s">
        <v>41</v>
      </c>
      <c r="R21" s="54">
        <v>35</v>
      </c>
      <c r="S21" s="26" t="s">
        <v>42</v>
      </c>
      <c r="T21" s="55">
        <v>35</v>
      </c>
      <c r="U21" s="53" t="s">
        <v>41</v>
      </c>
      <c r="V21" s="54">
        <v>45</v>
      </c>
      <c r="W21" s="26" t="s">
        <v>42</v>
      </c>
      <c r="X21" s="55">
        <v>43</v>
      </c>
      <c r="Y21" s="53" t="s">
        <v>41</v>
      </c>
      <c r="Z21" s="54">
        <v>39</v>
      </c>
      <c r="AA21" s="26" t="s">
        <v>42</v>
      </c>
      <c r="AB21" s="55">
        <v>36</v>
      </c>
      <c r="AC21" s="53" t="s">
        <v>41</v>
      </c>
      <c r="AD21" s="54">
        <v>36</v>
      </c>
      <c r="AE21" s="26" t="s">
        <v>42</v>
      </c>
      <c r="AF21" s="55">
        <v>52</v>
      </c>
    </row>
    <row r="22" spans="1:35" ht="10.5" customHeight="1" x14ac:dyDescent="0.2">
      <c r="A22" s="53" t="s">
        <v>43</v>
      </c>
      <c r="B22" s="54">
        <v>46</v>
      </c>
      <c r="C22" s="26" t="s">
        <v>44</v>
      </c>
      <c r="D22" s="55">
        <v>31</v>
      </c>
      <c r="E22" s="53" t="s">
        <v>43</v>
      </c>
      <c r="F22" s="54">
        <v>46</v>
      </c>
      <c r="G22" s="26" t="s">
        <v>44</v>
      </c>
      <c r="H22" s="55">
        <v>50</v>
      </c>
      <c r="I22" s="53" t="s">
        <v>43</v>
      </c>
      <c r="J22" s="54">
        <v>33</v>
      </c>
      <c r="K22" s="26" t="s">
        <v>44</v>
      </c>
      <c r="L22" s="55">
        <v>34</v>
      </c>
      <c r="M22" s="53" t="s">
        <v>43</v>
      </c>
      <c r="N22" s="54">
        <v>46</v>
      </c>
      <c r="O22" s="26" t="s">
        <v>44</v>
      </c>
      <c r="P22" s="55">
        <v>34</v>
      </c>
      <c r="Q22" s="53" t="s">
        <v>43</v>
      </c>
      <c r="R22" s="54">
        <v>37</v>
      </c>
      <c r="S22" s="26" t="s">
        <v>44</v>
      </c>
      <c r="T22" s="55">
        <v>34</v>
      </c>
      <c r="U22" s="53" t="s">
        <v>43</v>
      </c>
      <c r="V22" s="54">
        <v>43</v>
      </c>
      <c r="W22" s="26" t="s">
        <v>44</v>
      </c>
      <c r="X22" s="55">
        <v>45</v>
      </c>
      <c r="Y22" s="53" t="s">
        <v>43</v>
      </c>
      <c r="Z22" s="54">
        <v>37</v>
      </c>
      <c r="AA22" s="26" t="s">
        <v>44</v>
      </c>
      <c r="AB22" s="55">
        <v>38</v>
      </c>
      <c r="AC22" s="53" t="s">
        <v>43</v>
      </c>
      <c r="AD22" s="54">
        <v>42</v>
      </c>
      <c r="AE22" s="26" t="s">
        <v>44</v>
      </c>
      <c r="AF22" s="55">
        <v>38</v>
      </c>
    </row>
    <row r="23" spans="1:35" ht="10.5" customHeight="1" x14ac:dyDescent="0.2">
      <c r="A23" s="53" t="s">
        <v>45</v>
      </c>
      <c r="B23" s="54">
        <v>40</v>
      </c>
      <c r="C23" s="26" t="s">
        <v>46</v>
      </c>
      <c r="D23" s="55">
        <v>39</v>
      </c>
      <c r="E23" s="53" t="s">
        <v>45</v>
      </c>
      <c r="F23" s="54">
        <v>39</v>
      </c>
      <c r="G23" s="26" t="s">
        <v>46</v>
      </c>
      <c r="H23" s="55">
        <v>57</v>
      </c>
      <c r="I23" s="53" t="s">
        <v>45</v>
      </c>
      <c r="J23" s="54">
        <v>41</v>
      </c>
      <c r="K23" s="26" t="s">
        <v>46</v>
      </c>
      <c r="L23" s="55">
        <v>43</v>
      </c>
      <c r="M23" s="53" t="s">
        <v>45</v>
      </c>
      <c r="N23" s="54">
        <v>47</v>
      </c>
      <c r="O23" s="26" t="s">
        <v>46</v>
      </c>
      <c r="P23" s="55">
        <v>42</v>
      </c>
      <c r="Q23" s="53" t="s">
        <v>45</v>
      </c>
      <c r="R23" s="54">
        <v>34</v>
      </c>
      <c r="S23" s="26" t="s">
        <v>46</v>
      </c>
      <c r="T23" s="55">
        <v>33</v>
      </c>
      <c r="U23" s="53" t="s">
        <v>45</v>
      </c>
      <c r="V23" s="54">
        <v>47</v>
      </c>
      <c r="W23" s="26" t="s">
        <v>46</v>
      </c>
      <c r="X23" s="55">
        <v>47</v>
      </c>
      <c r="Y23" s="53" t="s">
        <v>45</v>
      </c>
      <c r="Z23" s="54">
        <v>42</v>
      </c>
      <c r="AA23" s="26" t="s">
        <v>46</v>
      </c>
      <c r="AB23" s="55">
        <v>39</v>
      </c>
      <c r="AC23" s="53" t="s">
        <v>45</v>
      </c>
      <c r="AD23" s="54">
        <v>46</v>
      </c>
      <c r="AE23" s="26" t="s">
        <v>46</v>
      </c>
      <c r="AF23" s="55">
        <v>45</v>
      </c>
    </row>
    <row r="24" spans="1:35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5" s="34" customFormat="1" ht="12" customHeight="1" x14ac:dyDescent="0.2">
      <c r="A25" s="32">
        <f>SUM(B6:B23)+SUM(D6:D23)</f>
        <v>1471</v>
      </c>
      <c r="B25" s="35"/>
      <c r="C25" s="31"/>
      <c r="D25" s="40"/>
      <c r="E25" s="32">
        <f>SUM(F6:F23)+SUM(H6:H23)</f>
        <v>1689</v>
      </c>
      <c r="F25" s="35"/>
      <c r="G25" s="32"/>
      <c r="H25" s="31"/>
      <c r="I25" s="32">
        <f>SUM(J6:J23)+SUM(L6:L23)</f>
        <v>1431</v>
      </c>
      <c r="J25" s="35"/>
      <c r="K25" s="31"/>
      <c r="L25" s="40"/>
      <c r="M25" s="32">
        <f>SUM(N6:N23)+SUM(P6:P23)</f>
        <v>1397</v>
      </c>
      <c r="N25" s="35"/>
      <c r="O25" s="32"/>
      <c r="P25" s="31"/>
      <c r="Q25" s="32">
        <f>SUM(R6:R23)+SUM(T6:T23)</f>
        <v>1210</v>
      </c>
      <c r="R25" s="35"/>
      <c r="S25" s="31"/>
      <c r="T25" s="40"/>
      <c r="U25" s="32">
        <f>SUM(V6:V23)+SUM(X6:X23)</f>
        <v>1527</v>
      </c>
      <c r="V25" s="35"/>
      <c r="W25" s="32"/>
      <c r="X25" s="31"/>
      <c r="Y25" s="32">
        <f>SUM(Z6:Z23)+SUM(AB6:AB23)</f>
        <v>1395</v>
      </c>
      <c r="Z25" s="35"/>
      <c r="AA25" s="31"/>
      <c r="AB25" s="40"/>
      <c r="AC25" s="32">
        <f>SUM(AD6:AD23)+SUM(AF6:AF23)</f>
        <v>1553</v>
      </c>
      <c r="AD25" s="35"/>
      <c r="AE25" s="32"/>
      <c r="AF25" s="31"/>
    </row>
    <row r="26" spans="1:35" s="58" customFormat="1" ht="13.5" customHeight="1" x14ac:dyDescent="0.2">
      <c r="A26" s="230" t="s">
        <v>782</v>
      </c>
      <c r="B26" s="231"/>
      <c r="C26" s="231"/>
      <c r="D26" s="231"/>
      <c r="E26" s="231"/>
      <c r="F26" s="231"/>
      <c r="G26" s="231"/>
      <c r="H26" s="232"/>
      <c r="I26" s="613" t="s">
        <v>783</v>
      </c>
      <c r="J26" s="614"/>
      <c r="K26" s="614"/>
      <c r="L26" s="614"/>
      <c r="M26" s="614"/>
      <c r="N26" s="614"/>
      <c r="O26" s="614"/>
      <c r="P26" s="615"/>
      <c r="Q26" s="185" t="s">
        <v>784</v>
      </c>
      <c r="R26" s="186"/>
      <c r="S26" s="186"/>
      <c r="T26" s="186"/>
      <c r="U26" s="186"/>
      <c r="V26" s="186"/>
      <c r="W26" s="186"/>
      <c r="X26" s="187"/>
      <c r="Y26" s="657" t="s">
        <v>785</v>
      </c>
      <c r="Z26" s="658"/>
      <c r="AA26" s="658"/>
      <c r="AB26" s="658"/>
      <c r="AC26" s="658"/>
      <c r="AD26" s="658"/>
      <c r="AE26" s="658"/>
      <c r="AF26" s="659"/>
    </row>
    <row r="27" spans="1:35" ht="18" customHeight="1" x14ac:dyDescent="0.2">
      <c r="A27" s="50"/>
      <c r="B27" s="47"/>
      <c r="C27" s="144" t="s">
        <v>271</v>
      </c>
      <c r="D27" s="145"/>
      <c r="E27" s="145"/>
      <c r="F27" s="49" t="s">
        <v>908</v>
      </c>
      <c r="H27" s="48"/>
      <c r="J27" s="47"/>
      <c r="K27" s="144" t="s">
        <v>271</v>
      </c>
      <c r="L27" s="145"/>
      <c r="M27" s="145"/>
      <c r="N27" s="49" t="s">
        <v>956</v>
      </c>
      <c r="P27" s="48"/>
      <c r="R27" s="47"/>
      <c r="S27" s="144" t="s">
        <v>271</v>
      </c>
      <c r="T27" s="145"/>
      <c r="U27" s="145"/>
      <c r="V27" s="49" t="s">
        <v>891</v>
      </c>
      <c r="X27" s="48"/>
      <c r="Z27" s="47"/>
      <c r="AA27" s="144" t="s">
        <v>271</v>
      </c>
      <c r="AB27" s="145"/>
      <c r="AC27" s="145"/>
      <c r="AD27" s="49" t="s">
        <v>906</v>
      </c>
      <c r="AF27" s="48"/>
    </row>
    <row r="28" spans="1:35" ht="10.5" customHeight="1" x14ac:dyDescent="0.2">
      <c r="A28" s="29"/>
      <c r="C28" s="144" t="s">
        <v>595</v>
      </c>
      <c r="D28" s="145"/>
      <c r="E28" s="145"/>
      <c r="F28" s="49" t="s">
        <v>921</v>
      </c>
      <c r="G28" s="32"/>
      <c r="H28" s="33"/>
      <c r="I28" s="29"/>
      <c r="K28" s="144" t="s">
        <v>595</v>
      </c>
      <c r="L28" s="145"/>
      <c r="M28" s="145"/>
      <c r="N28" s="38" t="s">
        <v>918</v>
      </c>
      <c r="O28" s="32"/>
      <c r="P28" s="33"/>
      <c r="Q28" s="29"/>
      <c r="S28" s="144" t="s">
        <v>595</v>
      </c>
      <c r="T28" s="145"/>
      <c r="U28" s="145"/>
      <c r="V28" s="49" t="s">
        <v>957</v>
      </c>
      <c r="W28" s="32"/>
      <c r="X28" s="33"/>
      <c r="Y28" s="29"/>
      <c r="AA28" s="144" t="s">
        <v>595</v>
      </c>
      <c r="AB28" s="145"/>
      <c r="AC28" s="145"/>
      <c r="AD28" s="49" t="s">
        <v>927</v>
      </c>
      <c r="AE28" s="32"/>
      <c r="AF28" s="33"/>
    </row>
    <row r="29" spans="1:35" ht="10.5" customHeight="1" x14ac:dyDescent="0.2">
      <c r="A29" s="29"/>
      <c r="C29" s="144" t="s">
        <v>596</v>
      </c>
      <c r="D29" s="145"/>
      <c r="E29" s="145"/>
      <c r="F29" s="49">
        <v>15</v>
      </c>
      <c r="G29" s="32"/>
      <c r="H29" s="33"/>
      <c r="I29" s="29"/>
      <c r="K29" s="144" t="s">
        <v>596</v>
      </c>
      <c r="L29" s="145"/>
      <c r="M29" s="145"/>
      <c r="N29" s="49">
        <v>16</v>
      </c>
      <c r="O29" s="32"/>
      <c r="P29" s="33"/>
      <c r="Q29" s="29"/>
      <c r="S29" s="144" t="s">
        <v>596</v>
      </c>
      <c r="T29" s="145"/>
      <c r="U29" s="145"/>
      <c r="V29" s="49">
        <v>15</v>
      </c>
      <c r="W29" s="32"/>
      <c r="X29" s="33"/>
      <c r="Y29" s="29"/>
      <c r="AA29" s="144" t="s">
        <v>596</v>
      </c>
      <c r="AB29" s="145"/>
      <c r="AC29" s="145"/>
      <c r="AD29" s="49">
        <v>15</v>
      </c>
      <c r="AE29" s="32"/>
      <c r="AF29" s="33"/>
    </row>
    <row r="30" spans="1:35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5" ht="10.5" customHeight="1" x14ac:dyDescent="0.2">
      <c r="A31" s="53" t="s">
        <v>11</v>
      </c>
      <c r="B31" s="54">
        <v>39</v>
      </c>
      <c r="C31" s="26" t="s">
        <v>12</v>
      </c>
      <c r="D31" s="55">
        <v>31</v>
      </c>
      <c r="E31" s="53" t="s">
        <v>11</v>
      </c>
      <c r="F31" s="54">
        <v>43</v>
      </c>
      <c r="G31" s="26" t="s">
        <v>12</v>
      </c>
      <c r="H31" s="55">
        <v>37</v>
      </c>
      <c r="I31" s="53" t="s">
        <v>11</v>
      </c>
      <c r="J31" s="54">
        <v>58</v>
      </c>
      <c r="K31" s="26" t="s">
        <v>12</v>
      </c>
      <c r="L31" s="55">
        <v>34</v>
      </c>
      <c r="M31" s="53" t="s">
        <v>11</v>
      </c>
      <c r="N31" s="54">
        <v>47</v>
      </c>
      <c r="O31" s="26" t="s">
        <v>12</v>
      </c>
      <c r="P31" s="55">
        <v>41</v>
      </c>
      <c r="Q31" s="53" t="s">
        <v>11</v>
      </c>
      <c r="R31" s="54">
        <v>39</v>
      </c>
      <c r="S31" s="26" t="s">
        <v>12</v>
      </c>
      <c r="T31" s="55">
        <v>31</v>
      </c>
      <c r="U31" s="53" t="s">
        <v>11</v>
      </c>
      <c r="V31" s="54">
        <v>31</v>
      </c>
      <c r="W31" s="26" t="s">
        <v>12</v>
      </c>
      <c r="X31" s="55">
        <v>29</v>
      </c>
      <c r="Y31" s="53" t="s">
        <v>11</v>
      </c>
      <c r="Z31" s="54">
        <v>45</v>
      </c>
      <c r="AA31" s="26" t="s">
        <v>12</v>
      </c>
      <c r="AB31" s="55">
        <v>29</v>
      </c>
      <c r="AC31" s="53" t="s">
        <v>11</v>
      </c>
      <c r="AD31" s="54">
        <v>35</v>
      </c>
      <c r="AE31" s="26" t="s">
        <v>12</v>
      </c>
      <c r="AF31" s="55">
        <v>33</v>
      </c>
    </row>
    <row r="32" spans="1:35" ht="10.5" customHeight="1" x14ac:dyDescent="0.2">
      <c r="A32" s="53" t="s">
        <v>13</v>
      </c>
      <c r="B32" s="54">
        <v>35</v>
      </c>
      <c r="C32" s="26" t="s">
        <v>14</v>
      </c>
      <c r="D32" s="55">
        <v>39</v>
      </c>
      <c r="E32" s="53" t="s">
        <v>13</v>
      </c>
      <c r="F32" s="54">
        <v>36</v>
      </c>
      <c r="G32" s="26" t="s">
        <v>14</v>
      </c>
      <c r="H32" s="55">
        <v>33</v>
      </c>
      <c r="I32" s="53" t="s">
        <v>13</v>
      </c>
      <c r="J32" s="54">
        <v>30</v>
      </c>
      <c r="K32" s="26" t="s">
        <v>14</v>
      </c>
      <c r="L32" s="55">
        <v>41</v>
      </c>
      <c r="M32" s="53" t="s">
        <v>13</v>
      </c>
      <c r="N32" s="54">
        <v>46</v>
      </c>
      <c r="O32" s="26" t="s">
        <v>14</v>
      </c>
      <c r="P32" s="55">
        <v>46</v>
      </c>
      <c r="Q32" s="53" t="s">
        <v>13</v>
      </c>
      <c r="R32" s="54">
        <v>35</v>
      </c>
      <c r="S32" s="26" t="s">
        <v>14</v>
      </c>
      <c r="T32" s="55">
        <v>39</v>
      </c>
      <c r="U32" s="53" t="s">
        <v>13</v>
      </c>
      <c r="V32" s="54">
        <v>34</v>
      </c>
      <c r="W32" s="26" t="s">
        <v>14</v>
      </c>
      <c r="X32" s="55">
        <v>41</v>
      </c>
      <c r="Y32" s="53" t="s">
        <v>13</v>
      </c>
      <c r="Z32" s="54">
        <v>36</v>
      </c>
      <c r="AA32" s="26" t="s">
        <v>14</v>
      </c>
      <c r="AB32" s="55">
        <v>45</v>
      </c>
      <c r="AC32" s="53" t="s">
        <v>13</v>
      </c>
      <c r="AD32" s="54">
        <v>31</v>
      </c>
      <c r="AE32" s="26" t="s">
        <v>14</v>
      </c>
      <c r="AF32" s="55">
        <v>28</v>
      </c>
    </row>
    <row r="33" spans="1:32" ht="10.5" customHeight="1" x14ac:dyDescent="0.2">
      <c r="A33" s="53" t="s">
        <v>15</v>
      </c>
      <c r="B33" s="54">
        <v>39</v>
      </c>
      <c r="C33" s="26" t="s">
        <v>16</v>
      </c>
      <c r="D33" s="55">
        <v>35</v>
      </c>
      <c r="E33" s="53" t="s">
        <v>15</v>
      </c>
      <c r="F33" s="54">
        <v>42</v>
      </c>
      <c r="G33" s="26" t="s">
        <v>16</v>
      </c>
      <c r="H33" s="55">
        <v>37</v>
      </c>
      <c r="I33" s="53" t="s">
        <v>15</v>
      </c>
      <c r="J33" s="54">
        <v>48</v>
      </c>
      <c r="K33" s="26" t="s">
        <v>16</v>
      </c>
      <c r="L33" s="55">
        <v>29</v>
      </c>
      <c r="M33" s="53" t="s">
        <v>15</v>
      </c>
      <c r="N33" s="54">
        <v>38</v>
      </c>
      <c r="O33" s="26" t="s">
        <v>16</v>
      </c>
      <c r="P33" s="55">
        <v>50</v>
      </c>
      <c r="Q33" s="53" t="s">
        <v>15</v>
      </c>
      <c r="R33" s="54">
        <v>39</v>
      </c>
      <c r="S33" s="26" t="s">
        <v>16</v>
      </c>
      <c r="T33" s="55">
        <v>35</v>
      </c>
      <c r="U33" s="53" t="s">
        <v>15</v>
      </c>
      <c r="V33" s="54">
        <v>43</v>
      </c>
      <c r="W33" s="26" t="s">
        <v>16</v>
      </c>
      <c r="X33" s="55">
        <v>51</v>
      </c>
      <c r="Y33" s="53" t="s">
        <v>15</v>
      </c>
      <c r="Z33" s="54">
        <v>32</v>
      </c>
      <c r="AA33" s="26" t="s">
        <v>16</v>
      </c>
      <c r="AB33" s="55">
        <v>37</v>
      </c>
      <c r="AC33" s="53" t="s">
        <v>15</v>
      </c>
      <c r="AD33" s="54">
        <v>26</v>
      </c>
      <c r="AE33" s="26" t="s">
        <v>16</v>
      </c>
      <c r="AF33" s="55">
        <v>35</v>
      </c>
    </row>
    <row r="34" spans="1:32" ht="10.5" customHeight="1" x14ac:dyDescent="0.2">
      <c r="A34" s="53" t="s">
        <v>17</v>
      </c>
      <c r="B34" s="54">
        <v>38</v>
      </c>
      <c r="C34" s="26" t="s">
        <v>18</v>
      </c>
      <c r="D34" s="55">
        <v>39</v>
      </c>
      <c r="E34" s="53" t="s">
        <v>17</v>
      </c>
      <c r="F34" s="54">
        <v>42</v>
      </c>
      <c r="G34" s="26" t="s">
        <v>18</v>
      </c>
      <c r="H34" s="55">
        <v>34</v>
      </c>
      <c r="I34" s="53" t="s">
        <v>17</v>
      </c>
      <c r="J34" s="54">
        <v>35</v>
      </c>
      <c r="K34" s="26" t="s">
        <v>18</v>
      </c>
      <c r="L34" s="55">
        <v>37</v>
      </c>
      <c r="M34" s="53" t="s">
        <v>17</v>
      </c>
      <c r="N34" s="54">
        <v>44</v>
      </c>
      <c r="O34" s="26" t="s">
        <v>18</v>
      </c>
      <c r="P34" s="55">
        <v>46</v>
      </c>
      <c r="Q34" s="53" t="s">
        <v>17</v>
      </c>
      <c r="R34" s="54">
        <v>38</v>
      </c>
      <c r="S34" s="26" t="s">
        <v>18</v>
      </c>
      <c r="T34" s="55">
        <v>41</v>
      </c>
      <c r="U34" s="53" t="s">
        <v>17</v>
      </c>
      <c r="V34" s="54">
        <v>29</v>
      </c>
      <c r="W34" s="26" t="s">
        <v>18</v>
      </c>
      <c r="X34" s="55">
        <v>29</v>
      </c>
      <c r="Y34" s="53" t="s">
        <v>17</v>
      </c>
      <c r="Z34" s="54">
        <v>34</v>
      </c>
      <c r="AA34" s="26" t="s">
        <v>18</v>
      </c>
      <c r="AB34" s="55">
        <v>33</v>
      </c>
      <c r="AC34" s="53" t="s">
        <v>17</v>
      </c>
      <c r="AD34" s="54">
        <v>37</v>
      </c>
      <c r="AE34" s="26" t="s">
        <v>18</v>
      </c>
      <c r="AF34" s="55">
        <v>36</v>
      </c>
    </row>
    <row r="35" spans="1:32" ht="10.5" customHeight="1" x14ac:dyDescent="0.2">
      <c r="A35" s="53" t="s">
        <v>19</v>
      </c>
      <c r="B35" s="54">
        <v>50</v>
      </c>
      <c r="C35" s="26" t="s">
        <v>20</v>
      </c>
      <c r="D35" s="55">
        <v>33</v>
      </c>
      <c r="E35" s="53" t="s">
        <v>19</v>
      </c>
      <c r="F35" s="54">
        <v>38</v>
      </c>
      <c r="G35" s="26" t="s">
        <v>20</v>
      </c>
      <c r="H35" s="55">
        <v>36</v>
      </c>
      <c r="I35" s="53" t="s">
        <v>19</v>
      </c>
      <c r="J35" s="54">
        <v>49</v>
      </c>
      <c r="K35" s="26" t="s">
        <v>20</v>
      </c>
      <c r="L35" s="55">
        <v>48</v>
      </c>
      <c r="M35" s="53" t="s">
        <v>19</v>
      </c>
      <c r="N35" s="54">
        <v>48</v>
      </c>
      <c r="O35" s="26" t="s">
        <v>20</v>
      </c>
      <c r="P35" s="55">
        <v>42</v>
      </c>
      <c r="Q35" s="53" t="s">
        <v>19</v>
      </c>
      <c r="R35" s="54">
        <v>50</v>
      </c>
      <c r="S35" s="26" t="s">
        <v>20</v>
      </c>
      <c r="T35" s="55">
        <v>33</v>
      </c>
      <c r="U35" s="53" t="s">
        <v>19</v>
      </c>
      <c r="V35" s="54">
        <v>35</v>
      </c>
      <c r="W35" s="26" t="s">
        <v>20</v>
      </c>
      <c r="X35" s="55">
        <v>35</v>
      </c>
      <c r="Y35" s="53" t="s">
        <v>19</v>
      </c>
      <c r="Z35" s="54">
        <v>47</v>
      </c>
      <c r="AA35" s="26" t="s">
        <v>20</v>
      </c>
      <c r="AB35" s="55">
        <v>34</v>
      </c>
      <c r="AC35" s="53" t="s">
        <v>19</v>
      </c>
      <c r="AD35" s="54">
        <v>39</v>
      </c>
      <c r="AE35" s="26" t="s">
        <v>20</v>
      </c>
      <c r="AF35" s="55">
        <v>45</v>
      </c>
    </row>
    <row r="36" spans="1:32" ht="10.5" customHeight="1" x14ac:dyDescent="0.2">
      <c r="A36" s="53" t="s">
        <v>21</v>
      </c>
      <c r="B36" s="54">
        <v>36</v>
      </c>
      <c r="C36" s="26" t="s">
        <v>22</v>
      </c>
      <c r="D36" s="55">
        <v>38</v>
      </c>
      <c r="E36" s="53" t="s">
        <v>21</v>
      </c>
      <c r="F36" s="54">
        <v>37</v>
      </c>
      <c r="G36" s="26" t="s">
        <v>22</v>
      </c>
      <c r="H36" s="55">
        <v>34</v>
      </c>
      <c r="I36" s="53" t="s">
        <v>21</v>
      </c>
      <c r="J36" s="54">
        <v>41</v>
      </c>
      <c r="K36" s="26" t="s">
        <v>22</v>
      </c>
      <c r="L36" s="55">
        <v>38</v>
      </c>
      <c r="M36" s="53" t="s">
        <v>21</v>
      </c>
      <c r="N36" s="54">
        <v>44</v>
      </c>
      <c r="O36" s="26" t="s">
        <v>22</v>
      </c>
      <c r="P36" s="55">
        <v>50</v>
      </c>
      <c r="Q36" s="53" t="s">
        <v>21</v>
      </c>
      <c r="R36" s="54">
        <v>36</v>
      </c>
      <c r="S36" s="26" t="s">
        <v>22</v>
      </c>
      <c r="T36" s="55">
        <v>39</v>
      </c>
      <c r="U36" s="53" t="s">
        <v>21</v>
      </c>
      <c r="V36" s="54">
        <v>43</v>
      </c>
      <c r="W36" s="26" t="s">
        <v>22</v>
      </c>
      <c r="X36" s="55">
        <v>43</v>
      </c>
      <c r="Y36" s="53" t="s">
        <v>21</v>
      </c>
      <c r="Z36" s="54">
        <v>34</v>
      </c>
      <c r="AA36" s="26" t="s">
        <v>22</v>
      </c>
      <c r="AB36" s="55">
        <v>42</v>
      </c>
      <c r="AC36" s="53" t="s">
        <v>21</v>
      </c>
      <c r="AD36" s="54">
        <v>45</v>
      </c>
      <c r="AE36" s="26" t="s">
        <v>22</v>
      </c>
      <c r="AF36" s="55">
        <v>42</v>
      </c>
    </row>
    <row r="37" spans="1:32" ht="10.5" customHeight="1" x14ac:dyDescent="0.2">
      <c r="A37" s="53" t="s">
        <v>23</v>
      </c>
      <c r="B37" s="54">
        <v>29</v>
      </c>
      <c r="C37" s="26" t="s">
        <v>24</v>
      </c>
      <c r="D37" s="55">
        <v>40</v>
      </c>
      <c r="E37" s="53" t="s">
        <v>23</v>
      </c>
      <c r="F37" s="54">
        <v>40</v>
      </c>
      <c r="G37" s="26" t="s">
        <v>24</v>
      </c>
      <c r="H37" s="55">
        <v>44</v>
      </c>
      <c r="I37" s="53" t="s">
        <v>23</v>
      </c>
      <c r="J37" s="54">
        <v>40</v>
      </c>
      <c r="K37" s="26" t="s">
        <v>24</v>
      </c>
      <c r="L37" s="55">
        <v>37</v>
      </c>
      <c r="M37" s="53" t="s">
        <v>23</v>
      </c>
      <c r="N37" s="54">
        <v>40</v>
      </c>
      <c r="O37" s="26" t="s">
        <v>24</v>
      </c>
      <c r="P37" s="55">
        <v>44</v>
      </c>
      <c r="Q37" s="53" t="s">
        <v>23</v>
      </c>
      <c r="R37" s="54">
        <v>29</v>
      </c>
      <c r="S37" s="26" t="s">
        <v>24</v>
      </c>
      <c r="T37" s="55">
        <v>40</v>
      </c>
      <c r="U37" s="53" t="s">
        <v>23</v>
      </c>
      <c r="V37" s="54">
        <v>37</v>
      </c>
      <c r="W37" s="26" t="s">
        <v>24</v>
      </c>
      <c r="X37" s="55">
        <v>38</v>
      </c>
      <c r="Y37" s="53" t="s">
        <v>23</v>
      </c>
      <c r="Z37" s="54">
        <v>39</v>
      </c>
      <c r="AA37" s="26" t="s">
        <v>24</v>
      </c>
      <c r="AB37" s="55">
        <v>35</v>
      </c>
      <c r="AC37" s="53" t="s">
        <v>23</v>
      </c>
      <c r="AD37" s="54">
        <v>38</v>
      </c>
      <c r="AE37" s="26" t="s">
        <v>24</v>
      </c>
      <c r="AF37" s="55">
        <v>44</v>
      </c>
    </row>
    <row r="38" spans="1:32" ht="10.5" customHeight="1" x14ac:dyDescent="0.2">
      <c r="A38" s="53" t="s">
        <v>25</v>
      </c>
      <c r="B38" s="54">
        <v>38</v>
      </c>
      <c r="C38" s="26" t="s">
        <v>26</v>
      </c>
      <c r="D38" s="55">
        <v>38</v>
      </c>
      <c r="E38" s="53" t="s">
        <v>25</v>
      </c>
      <c r="F38" s="54">
        <v>39</v>
      </c>
      <c r="G38" s="26" t="s">
        <v>26</v>
      </c>
      <c r="H38" s="55">
        <v>41</v>
      </c>
      <c r="I38" s="53" t="s">
        <v>25</v>
      </c>
      <c r="J38" s="54">
        <v>36</v>
      </c>
      <c r="K38" s="26" t="s">
        <v>26</v>
      </c>
      <c r="L38" s="55">
        <v>38</v>
      </c>
      <c r="M38" s="53" t="s">
        <v>25</v>
      </c>
      <c r="N38" s="54">
        <v>42</v>
      </c>
      <c r="O38" s="26" t="s">
        <v>26</v>
      </c>
      <c r="P38" s="55">
        <v>49</v>
      </c>
      <c r="Q38" s="53" t="s">
        <v>25</v>
      </c>
      <c r="R38" s="54">
        <v>38</v>
      </c>
      <c r="S38" s="26" t="s">
        <v>26</v>
      </c>
      <c r="T38" s="55">
        <v>38</v>
      </c>
      <c r="U38" s="53" t="s">
        <v>25</v>
      </c>
      <c r="V38" s="54">
        <v>32</v>
      </c>
      <c r="W38" s="26" t="s">
        <v>26</v>
      </c>
      <c r="X38" s="55">
        <v>32</v>
      </c>
      <c r="Y38" s="53" t="s">
        <v>25</v>
      </c>
      <c r="Z38" s="54">
        <v>43</v>
      </c>
      <c r="AA38" s="26" t="s">
        <v>26</v>
      </c>
      <c r="AB38" s="55">
        <v>40</v>
      </c>
      <c r="AC38" s="53" t="s">
        <v>25</v>
      </c>
      <c r="AD38" s="54">
        <v>45</v>
      </c>
      <c r="AE38" s="26" t="s">
        <v>26</v>
      </c>
      <c r="AF38" s="55">
        <v>45</v>
      </c>
    </row>
    <row r="39" spans="1:32" ht="10.5" customHeight="1" x14ac:dyDescent="0.2">
      <c r="A39" s="53" t="s">
        <v>27</v>
      </c>
      <c r="B39" s="54">
        <v>33</v>
      </c>
      <c r="C39" s="26" t="s">
        <v>28</v>
      </c>
      <c r="D39" s="55">
        <v>41</v>
      </c>
      <c r="E39" s="53" t="s">
        <v>27</v>
      </c>
      <c r="F39" s="54">
        <v>31</v>
      </c>
      <c r="G39" s="26" t="s">
        <v>28</v>
      </c>
      <c r="H39" s="55">
        <v>29</v>
      </c>
      <c r="I39" s="53" t="s">
        <v>27</v>
      </c>
      <c r="J39" s="54">
        <v>35</v>
      </c>
      <c r="K39" s="26" t="s">
        <v>28</v>
      </c>
      <c r="L39" s="55">
        <v>34</v>
      </c>
      <c r="M39" s="53" t="s">
        <v>27</v>
      </c>
      <c r="N39" s="54">
        <v>48</v>
      </c>
      <c r="O39" s="26" t="s">
        <v>28</v>
      </c>
      <c r="P39" s="55">
        <v>52</v>
      </c>
      <c r="Q39" s="53" t="s">
        <v>27</v>
      </c>
      <c r="R39" s="54">
        <v>33</v>
      </c>
      <c r="S39" s="26" t="s">
        <v>28</v>
      </c>
      <c r="T39" s="55">
        <v>41</v>
      </c>
      <c r="U39" s="53" t="s">
        <v>27</v>
      </c>
      <c r="V39" s="54">
        <v>51</v>
      </c>
      <c r="W39" s="26" t="s">
        <v>28</v>
      </c>
      <c r="X39" s="55">
        <v>41</v>
      </c>
      <c r="Y39" s="53" t="s">
        <v>27</v>
      </c>
      <c r="Z39" s="54">
        <v>30</v>
      </c>
      <c r="AA39" s="26" t="s">
        <v>28</v>
      </c>
      <c r="AB39" s="55">
        <v>43</v>
      </c>
      <c r="AC39" s="53" t="s">
        <v>27</v>
      </c>
      <c r="AD39" s="54">
        <v>30</v>
      </c>
      <c r="AE39" s="26" t="s">
        <v>28</v>
      </c>
      <c r="AF39" s="55">
        <v>33</v>
      </c>
    </row>
    <row r="40" spans="1:32" ht="10.5" customHeight="1" x14ac:dyDescent="0.2">
      <c r="A40" s="53" t="s">
        <v>29</v>
      </c>
      <c r="B40" s="54">
        <v>38</v>
      </c>
      <c r="C40" s="26" t="s">
        <v>30</v>
      </c>
      <c r="D40" s="55">
        <v>40</v>
      </c>
      <c r="E40" s="53" t="s">
        <v>29</v>
      </c>
      <c r="F40" s="54">
        <v>46</v>
      </c>
      <c r="G40" s="26" t="s">
        <v>30</v>
      </c>
      <c r="H40" s="55">
        <v>37</v>
      </c>
      <c r="I40" s="53" t="s">
        <v>29</v>
      </c>
      <c r="J40" s="54">
        <v>45</v>
      </c>
      <c r="K40" s="26" t="s">
        <v>30</v>
      </c>
      <c r="L40" s="55">
        <v>36</v>
      </c>
      <c r="M40" s="53" t="s">
        <v>29</v>
      </c>
      <c r="N40" s="54">
        <v>47</v>
      </c>
      <c r="O40" s="26" t="s">
        <v>30</v>
      </c>
      <c r="P40" s="55">
        <v>48</v>
      </c>
      <c r="Q40" s="53" t="s">
        <v>29</v>
      </c>
      <c r="R40" s="54">
        <v>38</v>
      </c>
      <c r="S40" s="26" t="s">
        <v>30</v>
      </c>
      <c r="T40" s="55">
        <v>40</v>
      </c>
      <c r="U40" s="53" t="s">
        <v>29</v>
      </c>
      <c r="V40" s="54">
        <v>40</v>
      </c>
      <c r="W40" s="26" t="s">
        <v>30</v>
      </c>
      <c r="X40" s="55">
        <v>51</v>
      </c>
      <c r="Y40" s="53" t="s">
        <v>29</v>
      </c>
      <c r="Z40" s="54">
        <v>44</v>
      </c>
      <c r="AA40" s="26" t="s">
        <v>30</v>
      </c>
      <c r="AB40" s="55">
        <v>45</v>
      </c>
      <c r="AC40" s="53" t="s">
        <v>29</v>
      </c>
      <c r="AD40" s="54">
        <v>39</v>
      </c>
      <c r="AE40" s="26" t="s">
        <v>30</v>
      </c>
      <c r="AF40" s="55">
        <v>39</v>
      </c>
    </row>
    <row r="41" spans="1:32" ht="10.5" customHeight="1" x14ac:dyDescent="0.2">
      <c r="A41" s="53" t="s">
        <v>31</v>
      </c>
      <c r="B41" s="54">
        <v>30</v>
      </c>
      <c r="C41" s="26" t="s">
        <v>32</v>
      </c>
      <c r="D41" s="55">
        <v>48</v>
      </c>
      <c r="E41" s="53" t="s">
        <v>31</v>
      </c>
      <c r="F41" s="54">
        <v>42</v>
      </c>
      <c r="G41" s="26" t="s">
        <v>32</v>
      </c>
      <c r="H41" s="55">
        <v>23</v>
      </c>
      <c r="I41" s="53" t="s">
        <v>31</v>
      </c>
      <c r="J41" s="54">
        <v>41</v>
      </c>
      <c r="K41" s="26" t="s">
        <v>32</v>
      </c>
      <c r="L41" s="55">
        <v>42</v>
      </c>
      <c r="M41" s="53" t="s">
        <v>31</v>
      </c>
      <c r="N41" s="54">
        <v>49</v>
      </c>
      <c r="O41" s="26" t="s">
        <v>32</v>
      </c>
      <c r="P41" s="55">
        <v>50</v>
      </c>
      <c r="Q41" s="53" t="s">
        <v>31</v>
      </c>
      <c r="R41" s="54">
        <v>30</v>
      </c>
      <c r="S41" s="26" t="s">
        <v>32</v>
      </c>
      <c r="T41" s="55">
        <v>48</v>
      </c>
      <c r="U41" s="53" t="s">
        <v>31</v>
      </c>
      <c r="V41" s="54">
        <v>45</v>
      </c>
      <c r="W41" s="26" t="s">
        <v>32</v>
      </c>
      <c r="X41" s="55">
        <v>42</v>
      </c>
      <c r="Y41" s="53" t="s">
        <v>31</v>
      </c>
      <c r="Z41" s="54">
        <v>36</v>
      </c>
      <c r="AA41" s="26" t="s">
        <v>32</v>
      </c>
      <c r="AB41" s="55">
        <v>37</v>
      </c>
      <c r="AC41" s="53" t="s">
        <v>31</v>
      </c>
      <c r="AD41" s="54">
        <v>35</v>
      </c>
      <c r="AE41" s="26" t="s">
        <v>32</v>
      </c>
      <c r="AF41" s="55">
        <v>40</v>
      </c>
    </row>
    <row r="42" spans="1:32" ht="10.5" customHeight="1" x14ac:dyDescent="0.2">
      <c r="A42" s="53" t="s">
        <v>33</v>
      </c>
      <c r="B42" s="54">
        <v>37</v>
      </c>
      <c r="C42" s="26" t="s">
        <v>34</v>
      </c>
      <c r="D42" s="55">
        <v>35</v>
      </c>
      <c r="E42" s="53" t="s">
        <v>33</v>
      </c>
      <c r="F42" s="54">
        <v>54</v>
      </c>
      <c r="G42" s="26" t="s">
        <v>34</v>
      </c>
      <c r="H42" s="55">
        <v>39</v>
      </c>
      <c r="I42" s="53" t="s">
        <v>33</v>
      </c>
      <c r="J42" s="54">
        <v>38</v>
      </c>
      <c r="K42" s="26" t="s">
        <v>34</v>
      </c>
      <c r="L42" s="55">
        <v>39</v>
      </c>
      <c r="M42" s="53" t="s">
        <v>33</v>
      </c>
      <c r="N42" s="54">
        <v>45</v>
      </c>
      <c r="O42" s="26" t="s">
        <v>34</v>
      </c>
      <c r="P42" s="55">
        <v>36</v>
      </c>
      <c r="Q42" s="53" t="s">
        <v>33</v>
      </c>
      <c r="R42" s="54">
        <v>37</v>
      </c>
      <c r="S42" s="26" t="s">
        <v>34</v>
      </c>
      <c r="T42" s="55">
        <v>35</v>
      </c>
      <c r="U42" s="53" t="s">
        <v>33</v>
      </c>
      <c r="V42" s="54">
        <v>40</v>
      </c>
      <c r="W42" s="26" t="s">
        <v>34</v>
      </c>
      <c r="X42" s="55">
        <v>46</v>
      </c>
      <c r="Y42" s="53" t="s">
        <v>33</v>
      </c>
      <c r="Z42" s="54">
        <v>41</v>
      </c>
      <c r="AA42" s="26" t="s">
        <v>34</v>
      </c>
      <c r="AB42" s="55">
        <v>42</v>
      </c>
      <c r="AC42" s="53" t="s">
        <v>33</v>
      </c>
      <c r="AD42" s="54">
        <v>36</v>
      </c>
      <c r="AE42" s="26" t="s">
        <v>34</v>
      </c>
      <c r="AF42" s="55">
        <v>34</v>
      </c>
    </row>
    <row r="43" spans="1:32" ht="10.5" customHeight="1" x14ac:dyDescent="0.2">
      <c r="A43" s="53" t="s">
        <v>35</v>
      </c>
      <c r="B43" s="54">
        <v>40</v>
      </c>
      <c r="C43" s="26" t="s">
        <v>36</v>
      </c>
      <c r="D43" s="55">
        <v>29</v>
      </c>
      <c r="E43" s="53" t="s">
        <v>35</v>
      </c>
      <c r="F43" s="54">
        <v>42</v>
      </c>
      <c r="G43" s="26" t="s">
        <v>36</v>
      </c>
      <c r="H43" s="55">
        <v>29</v>
      </c>
      <c r="I43" s="53" t="s">
        <v>35</v>
      </c>
      <c r="J43" s="54">
        <v>36</v>
      </c>
      <c r="K43" s="26" t="s">
        <v>36</v>
      </c>
      <c r="L43" s="55">
        <v>36</v>
      </c>
      <c r="M43" s="53" t="s">
        <v>35</v>
      </c>
      <c r="N43" s="54">
        <v>53</v>
      </c>
      <c r="O43" s="26" t="s">
        <v>36</v>
      </c>
      <c r="P43" s="55">
        <v>45</v>
      </c>
      <c r="Q43" s="53" t="s">
        <v>35</v>
      </c>
      <c r="R43" s="54">
        <v>38</v>
      </c>
      <c r="S43" s="26" t="s">
        <v>36</v>
      </c>
      <c r="T43" s="55">
        <v>29</v>
      </c>
      <c r="U43" s="53" t="s">
        <v>35</v>
      </c>
      <c r="V43" s="54">
        <v>36</v>
      </c>
      <c r="W43" s="26" t="s">
        <v>36</v>
      </c>
      <c r="X43" s="55">
        <v>42</v>
      </c>
      <c r="Y43" s="53" t="s">
        <v>35</v>
      </c>
      <c r="Z43" s="54">
        <v>26</v>
      </c>
      <c r="AA43" s="26" t="s">
        <v>36</v>
      </c>
      <c r="AB43" s="55">
        <v>20</v>
      </c>
      <c r="AC43" s="53" t="s">
        <v>35</v>
      </c>
      <c r="AD43" s="54">
        <v>36</v>
      </c>
      <c r="AE43" s="26" t="s">
        <v>36</v>
      </c>
      <c r="AF43" s="55">
        <v>35</v>
      </c>
    </row>
    <row r="44" spans="1:32" ht="10.5" customHeight="1" x14ac:dyDescent="0.2">
      <c r="A44" s="53" t="s">
        <v>37</v>
      </c>
      <c r="B44" s="54">
        <v>36</v>
      </c>
      <c r="C44" s="26" t="s">
        <v>38</v>
      </c>
      <c r="D44" s="55">
        <v>37</v>
      </c>
      <c r="E44" s="53" t="s">
        <v>37</v>
      </c>
      <c r="F44" s="54">
        <v>40</v>
      </c>
      <c r="G44" s="26" t="s">
        <v>38</v>
      </c>
      <c r="H44" s="55">
        <v>32</v>
      </c>
      <c r="I44" s="53" t="s">
        <v>37</v>
      </c>
      <c r="J44" s="54">
        <v>39</v>
      </c>
      <c r="K44" s="26" t="s">
        <v>38</v>
      </c>
      <c r="L44" s="55">
        <v>50</v>
      </c>
      <c r="M44" s="53" t="s">
        <v>37</v>
      </c>
      <c r="N44" s="54">
        <v>34</v>
      </c>
      <c r="O44" s="26" t="s">
        <v>38</v>
      </c>
      <c r="P44" s="55">
        <v>42</v>
      </c>
      <c r="Q44" s="53" t="s">
        <v>37</v>
      </c>
      <c r="R44" s="54">
        <v>36</v>
      </c>
      <c r="S44" s="26" t="s">
        <v>38</v>
      </c>
      <c r="T44" s="55">
        <v>37</v>
      </c>
      <c r="U44" s="53" t="s">
        <v>37</v>
      </c>
      <c r="V44" s="54">
        <v>36</v>
      </c>
      <c r="W44" s="26" t="s">
        <v>38</v>
      </c>
      <c r="X44" s="55">
        <v>39</v>
      </c>
      <c r="Y44" s="53" t="s">
        <v>37</v>
      </c>
      <c r="Z44" s="54">
        <v>42</v>
      </c>
      <c r="AA44" s="26" t="s">
        <v>38</v>
      </c>
      <c r="AB44" s="55">
        <v>41</v>
      </c>
      <c r="AC44" s="53" t="s">
        <v>37</v>
      </c>
      <c r="AD44" s="54">
        <v>40</v>
      </c>
      <c r="AE44" s="26" t="s">
        <v>38</v>
      </c>
      <c r="AF44" s="55">
        <v>37</v>
      </c>
    </row>
    <row r="45" spans="1:32" ht="10.5" customHeight="1" x14ac:dyDescent="0.2">
      <c r="A45" s="53" t="s">
        <v>39</v>
      </c>
      <c r="B45" s="54">
        <v>35</v>
      </c>
      <c r="C45" s="26" t="s">
        <v>40</v>
      </c>
      <c r="D45" s="55">
        <v>33</v>
      </c>
      <c r="E45" s="53" t="s">
        <v>39</v>
      </c>
      <c r="F45" s="54">
        <v>33</v>
      </c>
      <c r="G45" s="26" t="s">
        <v>40</v>
      </c>
      <c r="H45" s="55">
        <v>31</v>
      </c>
      <c r="I45" s="53" t="s">
        <v>39</v>
      </c>
      <c r="J45" s="54">
        <v>37</v>
      </c>
      <c r="K45" s="26" t="s">
        <v>40</v>
      </c>
      <c r="L45" s="55">
        <v>27</v>
      </c>
      <c r="M45" s="53" t="s">
        <v>39</v>
      </c>
      <c r="N45" s="54">
        <v>42</v>
      </c>
      <c r="O45" s="26" t="s">
        <v>40</v>
      </c>
      <c r="P45" s="55">
        <v>44</v>
      </c>
      <c r="Q45" s="53" t="s">
        <v>39</v>
      </c>
      <c r="R45" s="54">
        <v>40</v>
      </c>
      <c r="S45" s="26" t="s">
        <v>40</v>
      </c>
      <c r="T45" s="55">
        <v>33</v>
      </c>
      <c r="U45" s="53" t="s">
        <v>39</v>
      </c>
      <c r="V45" s="54">
        <v>39</v>
      </c>
      <c r="W45" s="26" t="s">
        <v>40</v>
      </c>
      <c r="X45" s="55">
        <v>38</v>
      </c>
      <c r="Y45" s="53" t="s">
        <v>39</v>
      </c>
      <c r="Z45" s="54">
        <v>28</v>
      </c>
      <c r="AA45" s="26" t="s">
        <v>40</v>
      </c>
      <c r="AB45" s="55">
        <v>28</v>
      </c>
      <c r="AC45" s="53" t="s">
        <v>39</v>
      </c>
      <c r="AD45" s="54">
        <v>45</v>
      </c>
      <c r="AE45" s="26" t="s">
        <v>40</v>
      </c>
      <c r="AF45" s="55">
        <v>44</v>
      </c>
    </row>
    <row r="46" spans="1:32" ht="10.5" customHeight="1" x14ac:dyDescent="0.2">
      <c r="A46" s="53" t="s">
        <v>41</v>
      </c>
      <c r="B46" s="54">
        <v>39</v>
      </c>
      <c r="C46" s="26" t="s">
        <v>42</v>
      </c>
      <c r="D46" s="55">
        <v>41</v>
      </c>
      <c r="E46" s="53" t="s">
        <v>41</v>
      </c>
      <c r="F46" s="54">
        <v>41</v>
      </c>
      <c r="G46" s="26" t="s">
        <v>42</v>
      </c>
      <c r="H46" s="55">
        <v>36</v>
      </c>
      <c r="I46" s="53" t="s">
        <v>41</v>
      </c>
      <c r="J46" s="54">
        <v>56</v>
      </c>
      <c r="K46" s="26" t="s">
        <v>42</v>
      </c>
      <c r="L46" s="55">
        <v>39</v>
      </c>
      <c r="M46" s="53" t="s">
        <v>41</v>
      </c>
      <c r="N46" s="54">
        <v>39</v>
      </c>
      <c r="O46" s="26" t="s">
        <v>42</v>
      </c>
      <c r="P46" s="55">
        <v>49</v>
      </c>
      <c r="Q46" s="53" t="s">
        <v>41</v>
      </c>
      <c r="R46" s="54">
        <v>39</v>
      </c>
      <c r="S46" s="26" t="s">
        <v>42</v>
      </c>
      <c r="T46" s="55">
        <v>38</v>
      </c>
      <c r="U46" s="53" t="s">
        <v>41</v>
      </c>
      <c r="V46" s="54">
        <v>35</v>
      </c>
      <c r="W46" s="26" t="s">
        <v>42</v>
      </c>
      <c r="X46" s="55">
        <v>40</v>
      </c>
      <c r="Y46" s="53" t="s">
        <v>41</v>
      </c>
      <c r="Z46" s="54">
        <v>41</v>
      </c>
      <c r="AA46" s="26" t="s">
        <v>42</v>
      </c>
      <c r="AB46" s="55">
        <v>42</v>
      </c>
      <c r="AC46" s="53" t="s">
        <v>41</v>
      </c>
      <c r="AD46" s="54">
        <v>36</v>
      </c>
      <c r="AE46" s="26" t="s">
        <v>42</v>
      </c>
      <c r="AF46" s="55">
        <v>39</v>
      </c>
    </row>
    <row r="47" spans="1:32" ht="10.5" customHeight="1" x14ac:dyDescent="0.2">
      <c r="A47" s="53" t="s">
        <v>43</v>
      </c>
      <c r="B47" s="54">
        <v>50</v>
      </c>
      <c r="C47" s="26" t="s">
        <v>44</v>
      </c>
      <c r="D47" s="55">
        <v>31</v>
      </c>
      <c r="E47" s="53" t="s">
        <v>43</v>
      </c>
      <c r="F47" s="54">
        <v>31</v>
      </c>
      <c r="G47" s="26" t="s">
        <v>44</v>
      </c>
      <c r="H47" s="55">
        <v>43</v>
      </c>
      <c r="I47" s="53" t="s">
        <v>43</v>
      </c>
      <c r="J47" s="54">
        <v>28</v>
      </c>
      <c r="K47" s="26" t="s">
        <v>44</v>
      </c>
      <c r="L47" s="55">
        <v>40</v>
      </c>
      <c r="M47" s="53" t="s">
        <v>43</v>
      </c>
      <c r="N47" s="54">
        <v>51</v>
      </c>
      <c r="O47" s="26" t="s">
        <v>44</v>
      </c>
      <c r="P47" s="55">
        <v>45</v>
      </c>
      <c r="Q47" s="53" t="s">
        <v>43</v>
      </c>
      <c r="R47" s="54">
        <v>46</v>
      </c>
      <c r="S47" s="26" t="s">
        <v>44</v>
      </c>
      <c r="T47" s="55">
        <v>34</v>
      </c>
      <c r="U47" s="53" t="s">
        <v>43</v>
      </c>
      <c r="V47" s="54">
        <v>29</v>
      </c>
      <c r="W47" s="26" t="s">
        <v>44</v>
      </c>
      <c r="X47" s="55">
        <v>42</v>
      </c>
      <c r="Y47" s="53" t="s">
        <v>43</v>
      </c>
      <c r="Z47" s="54">
        <v>31</v>
      </c>
      <c r="AA47" s="26" t="s">
        <v>44</v>
      </c>
      <c r="AB47" s="55">
        <v>31</v>
      </c>
      <c r="AC47" s="53" t="s">
        <v>43</v>
      </c>
      <c r="AD47" s="54">
        <v>41</v>
      </c>
      <c r="AE47" s="26" t="s">
        <v>44</v>
      </c>
      <c r="AF47" s="55">
        <v>34</v>
      </c>
    </row>
    <row r="48" spans="1:32" ht="10.5" customHeight="1" x14ac:dyDescent="0.2">
      <c r="A48" s="53" t="s">
        <v>45</v>
      </c>
      <c r="B48" s="54">
        <v>37</v>
      </c>
      <c r="C48" s="26" t="s">
        <v>46</v>
      </c>
      <c r="D48" s="55">
        <v>36</v>
      </c>
      <c r="E48" s="53" t="s">
        <v>45</v>
      </c>
      <c r="F48" s="54">
        <v>38</v>
      </c>
      <c r="G48" s="26" t="s">
        <v>46</v>
      </c>
      <c r="H48" s="55">
        <v>39</v>
      </c>
      <c r="I48" s="53" t="s">
        <v>45</v>
      </c>
      <c r="J48" s="54">
        <v>46</v>
      </c>
      <c r="K48" s="26" t="s">
        <v>46</v>
      </c>
      <c r="L48" s="55">
        <v>39</v>
      </c>
      <c r="M48" s="53" t="s">
        <v>45</v>
      </c>
      <c r="N48" s="54">
        <v>48</v>
      </c>
      <c r="O48" s="26" t="s">
        <v>46</v>
      </c>
      <c r="P48" s="55">
        <v>52</v>
      </c>
      <c r="Q48" s="53" t="s">
        <v>45</v>
      </c>
      <c r="R48" s="54">
        <v>37</v>
      </c>
      <c r="S48" s="26" t="s">
        <v>46</v>
      </c>
      <c r="T48" s="55">
        <v>36</v>
      </c>
      <c r="U48" s="53" t="s">
        <v>45</v>
      </c>
      <c r="V48" s="54">
        <v>32</v>
      </c>
      <c r="W48" s="26" t="s">
        <v>46</v>
      </c>
      <c r="X48" s="55">
        <v>37</v>
      </c>
      <c r="Y48" s="53" t="s">
        <v>45</v>
      </c>
      <c r="Z48" s="54">
        <v>42</v>
      </c>
      <c r="AA48" s="26" t="s">
        <v>46</v>
      </c>
      <c r="AB48" s="55">
        <v>30</v>
      </c>
      <c r="AC48" s="53" t="s">
        <v>45</v>
      </c>
      <c r="AD48" s="54">
        <v>35</v>
      </c>
      <c r="AE48" s="26" t="s">
        <v>46</v>
      </c>
      <c r="AF48" s="55">
        <v>38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1343</v>
      </c>
      <c r="B50" s="35"/>
      <c r="C50" s="31"/>
      <c r="D50" s="40"/>
      <c r="E50" s="32">
        <f>SUM(F31:F48)+SUM(H31:H48)</f>
        <v>1349</v>
      </c>
      <c r="F50" s="35"/>
      <c r="G50" s="32"/>
      <c r="H50" s="31"/>
      <c r="I50" s="32">
        <f>SUM(J31:J48)+SUM(L31:L48)</f>
        <v>1422</v>
      </c>
      <c r="J50" s="35"/>
      <c r="K50" s="31"/>
      <c r="L50" s="40"/>
      <c r="M50" s="32">
        <f>SUM(N31:N48)+SUM(P31:P48)</f>
        <v>1636</v>
      </c>
      <c r="N50" s="35"/>
      <c r="O50" s="32"/>
      <c r="P50" s="31"/>
      <c r="Q50" s="32">
        <f>SUM(R31:R48)+SUM(T31:T48)</f>
        <v>1345</v>
      </c>
      <c r="R50" s="35"/>
      <c r="S50" s="31"/>
      <c r="T50" s="40"/>
      <c r="U50" s="32">
        <f>SUM(V31:V48)+SUM(X31:X48)</f>
        <v>1383</v>
      </c>
      <c r="V50" s="35"/>
      <c r="W50" s="32"/>
      <c r="X50" s="31"/>
      <c r="Y50" s="32">
        <f>SUM(Z31:Z48)+SUM(AB31:AB48)</f>
        <v>1325</v>
      </c>
      <c r="Z50" s="35"/>
      <c r="AA50" s="31"/>
      <c r="AB50" s="40"/>
      <c r="AC50" s="32">
        <f>SUM(AD31:AD48)+SUM(AF31:AF48)</f>
        <v>1350</v>
      </c>
      <c r="AD50" s="35"/>
      <c r="AE50" s="32"/>
      <c r="AF50" s="31"/>
    </row>
    <row r="51" spans="1:32" s="58" customFormat="1" ht="13.5" customHeight="1" x14ac:dyDescent="0.2">
      <c r="A51" s="367" t="s">
        <v>791</v>
      </c>
      <c r="B51" s="368"/>
      <c r="C51" s="368"/>
      <c r="D51" s="368"/>
      <c r="E51" s="368"/>
      <c r="F51" s="368"/>
      <c r="G51" s="368"/>
      <c r="H51" s="369"/>
      <c r="I51" s="254" t="s">
        <v>786</v>
      </c>
      <c r="J51" s="255"/>
      <c r="K51" s="255"/>
      <c r="L51" s="255"/>
      <c r="M51" s="255"/>
      <c r="N51" s="255"/>
      <c r="O51" s="255"/>
      <c r="P51" s="256"/>
      <c r="Q51" s="367" t="s">
        <v>787</v>
      </c>
      <c r="R51" s="368"/>
      <c r="S51" s="368"/>
      <c r="T51" s="368"/>
      <c r="U51" s="368"/>
      <c r="V51" s="368"/>
      <c r="W51" s="368"/>
      <c r="X51" s="368"/>
      <c r="Y51" s="654" t="s">
        <v>788</v>
      </c>
      <c r="Z51" s="655"/>
      <c r="AA51" s="655"/>
      <c r="AB51" s="655"/>
      <c r="AC51" s="655"/>
      <c r="AD51" s="655"/>
      <c r="AE51" s="655"/>
      <c r="AF51" s="656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912</v>
      </c>
      <c r="H52" s="48"/>
      <c r="J52" s="47"/>
      <c r="K52" s="144" t="s">
        <v>271</v>
      </c>
      <c r="L52" s="145"/>
      <c r="M52" s="145"/>
      <c r="N52" s="49" t="s">
        <v>896</v>
      </c>
      <c r="P52" s="48"/>
      <c r="R52" s="47"/>
      <c r="S52" s="144" t="s">
        <v>271</v>
      </c>
      <c r="T52" s="145"/>
      <c r="U52" s="145"/>
      <c r="V52" s="49" t="s">
        <v>975</v>
      </c>
      <c r="X52" s="48"/>
      <c r="Y52" s="50"/>
      <c r="Z52" s="47"/>
      <c r="AA52" s="144" t="s">
        <v>271</v>
      </c>
      <c r="AB52" s="145"/>
      <c r="AC52" s="145"/>
      <c r="AD52" s="49" t="s">
        <v>914</v>
      </c>
      <c r="AF52" s="48"/>
    </row>
    <row r="53" spans="1:32" ht="10.5" customHeight="1" x14ac:dyDescent="0.2">
      <c r="A53" s="29"/>
      <c r="C53" s="144" t="s">
        <v>595</v>
      </c>
      <c r="D53" s="145"/>
      <c r="E53" s="145"/>
      <c r="F53" s="49" t="s">
        <v>919</v>
      </c>
      <c r="G53" s="32"/>
      <c r="H53" s="33"/>
      <c r="I53" s="29"/>
      <c r="K53" s="144" t="s">
        <v>595</v>
      </c>
      <c r="L53" s="145"/>
      <c r="M53" s="145"/>
      <c r="N53" s="49" t="s">
        <v>1031</v>
      </c>
      <c r="O53" s="32"/>
      <c r="P53" s="33"/>
      <c r="Q53" s="29"/>
      <c r="S53" s="144" t="s">
        <v>595</v>
      </c>
      <c r="T53" s="145"/>
      <c r="U53" s="145"/>
      <c r="V53" s="38" t="s">
        <v>918</v>
      </c>
      <c r="W53" s="32"/>
      <c r="X53" s="33"/>
      <c r="Y53" s="29"/>
      <c r="AA53" s="144" t="s">
        <v>595</v>
      </c>
      <c r="AB53" s="145"/>
      <c r="AC53" s="145"/>
      <c r="AD53" s="38" t="s">
        <v>955</v>
      </c>
      <c r="AE53" s="32"/>
      <c r="AF53" s="33"/>
    </row>
    <row r="54" spans="1:32" ht="10.5" customHeight="1" x14ac:dyDescent="0.2">
      <c r="A54" s="29"/>
      <c r="C54" s="144" t="s">
        <v>596</v>
      </c>
      <c r="D54" s="145"/>
      <c r="E54" s="145"/>
      <c r="F54" s="49">
        <v>15</v>
      </c>
      <c r="G54" s="32"/>
      <c r="H54" s="33"/>
      <c r="I54" s="29"/>
      <c r="K54" s="144" t="s">
        <v>596</v>
      </c>
      <c r="L54" s="145"/>
      <c r="M54" s="145"/>
      <c r="N54" s="49">
        <v>14</v>
      </c>
      <c r="O54" s="32"/>
      <c r="P54" s="33"/>
      <c r="Q54" s="29"/>
      <c r="S54" s="144" t="s">
        <v>596</v>
      </c>
      <c r="T54" s="145"/>
      <c r="U54" s="145"/>
      <c r="V54" s="49">
        <v>15</v>
      </c>
      <c r="W54" s="32"/>
      <c r="X54" s="33"/>
      <c r="Y54" s="29"/>
      <c r="AA54" s="144" t="s">
        <v>596</v>
      </c>
      <c r="AB54" s="145"/>
      <c r="AC54" s="145"/>
      <c r="AD54" s="49">
        <v>18</v>
      </c>
      <c r="AE54" s="32"/>
      <c r="AF54" s="33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2"/>
      <c r="Y55" s="139" t="s">
        <v>8</v>
      </c>
      <c r="Z55" s="140"/>
      <c r="AA55" s="140"/>
      <c r="AB55" s="140"/>
      <c r="AC55" s="141" t="s">
        <v>9</v>
      </c>
      <c r="AD55" s="142"/>
      <c r="AE55" s="142"/>
      <c r="AF55" s="143"/>
    </row>
    <row r="56" spans="1:32" ht="10.5" customHeight="1" x14ac:dyDescent="0.2">
      <c r="A56" s="53" t="s">
        <v>11</v>
      </c>
      <c r="B56" s="54">
        <v>44</v>
      </c>
      <c r="C56" s="26" t="s">
        <v>12</v>
      </c>
      <c r="D56" s="55">
        <v>36</v>
      </c>
      <c r="E56" s="53" t="s">
        <v>11</v>
      </c>
      <c r="F56" s="54">
        <v>41</v>
      </c>
      <c r="G56" s="26" t="s">
        <v>12</v>
      </c>
      <c r="H56" s="55">
        <v>36</v>
      </c>
      <c r="I56" s="53" t="s">
        <v>11</v>
      </c>
      <c r="J56" s="54">
        <v>33</v>
      </c>
      <c r="K56" s="26" t="s">
        <v>12</v>
      </c>
      <c r="L56" s="55">
        <v>38</v>
      </c>
      <c r="M56" s="53" t="s">
        <v>11</v>
      </c>
      <c r="N56" s="54">
        <v>29</v>
      </c>
      <c r="O56" s="26" t="s">
        <v>12</v>
      </c>
      <c r="P56" s="55">
        <v>31</v>
      </c>
      <c r="Q56" s="53" t="s">
        <v>11</v>
      </c>
      <c r="R56" s="54">
        <v>37</v>
      </c>
      <c r="S56" s="26" t="s">
        <v>12</v>
      </c>
      <c r="T56" s="55">
        <v>34</v>
      </c>
      <c r="U56" s="53" t="s">
        <v>11</v>
      </c>
      <c r="V56" s="54">
        <v>40</v>
      </c>
      <c r="W56" s="26" t="s">
        <v>12</v>
      </c>
      <c r="X56" s="54">
        <v>34</v>
      </c>
      <c r="Y56" s="53" t="s">
        <v>11</v>
      </c>
      <c r="Z56" s="54">
        <v>43</v>
      </c>
      <c r="AA56" s="26" t="s">
        <v>12</v>
      </c>
      <c r="AB56" s="55">
        <v>37</v>
      </c>
      <c r="AC56" s="53" t="s">
        <v>11</v>
      </c>
      <c r="AD56" s="54">
        <v>35</v>
      </c>
      <c r="AE56" s="26" t="s">
        <v>12</v>
      </c>
      <c r="AF56" s="55">
        <v>52</v>
      </c>
    </row>
    <row r="57" spans="1:32" ht="10.5" customHeight="1" x14ac:dyDescent="0.2">
      <c r="A57" s="53" t="s">
        <v>13</v>
      </c>
      <c r="B57" s="54">
        <v>28</v>
      </c>
      <c r="C57" s="26" t="s">
        <v>14</v>
      </c>
      <c r="D57" s="55">
        <v>38</v>
      </c>
      <c r="E57" s="53" t="s">
        <v>13</v>
      </c>
      <c r="F57" s="54">
        <v>32</v>
      </c>
      <c r="G57" s="26" t="s">
        <v>14</v>
      </c>
      <c r="H57" s="55">
        <v>35</v>
      </c>
      <c r="I57" s="53" t="s">
        <v>13</v>
      </c>
      <c r="J57" s="54">
        <v>37</v>
      </c>
      <c r="K57" s="26" t="s">
        <v>14</v>
      </c>
      <c r="L57" s="55">
        <v>46</v>
      </c>
      <c r="M57" s="53" t="s">
        <v>13</v>
      </c>
      <c r="N57" s="54">
        <v>34</v>
      </c>
      <c r="O57" s="26" t="s">
        <v>14</v>
      </c>
      <c r="P57" s="55">
        <v>35</v>
      </c>
      <c r="Q57" s="53" t="s">
        <v>13</v>
      </c>
      <c r="R57" s="54">
        <v>33</v>
      </c>
      <c r="S57" s="26" t="s">
        <v>14</v>
      </c>
      <c r="T57" s="55">
        <v>27</v>
      </c>
      <c r="U57" s="53" t="s">
        <v>13</v>
      </c>
      <c r="V57" s="54">
        <v>33</v>
      </c>
      <c r="W57" s="26" t="s">
        <v>14</v>
      </c>
      <c r="X57" s="54">
        <v>42</v>
      </c>
      <c r="Y57" s="53" t="s">
        <v>13</v>
      </c>
      <c r="Z57" s="54">
        <v>37</v>
      </c>
      <c r="AA57" s="26" t="s">
        <v>14</v>
      </c>
      <c r="AB57" s="55">
        <v>43</v>
      </c>
      <c r="AC57" s="53" t="s">
        <v>13</v>
      </c>
      <c r="AD57" s="54">
        <v>42</v>
      </c>
      <c r="AE57" s="26" t="s">
        <v>14</v>
      </c>
      <c r="AF57" s="55">
        <v>37</v>
      </c>
    </row>
    <row r="58" spans="1:32" ht="10.5" customHeight="1" x14ac:dyDescent="0.2">
      <c r="A58" s="53" t="s">
        <v>15</v>
      </c>
      <c r="B58" s="54">
        <v>36</v>
      </c>
      <c r="C58" s="26" t="s">
        <v>16</v>
      </c>
      <c r="D58" s="55">
        <v>34</v>
      </c>
      <c r="E58" s="53" t="s">
        <v>15</v>
      </c>
      <c r="F58" s="54">
        <v>49</v>
      </c>
      <c r="G58" s="26" t="s">
        <v>16</v>
      </c>
      <c r="H58" s="55">
        <v>43</v>
      </c>
      <c r="I58" s="53" t="s">
        <v>15</v>
      </c>
      <c r="J58" s="54">
        <v>45</v>
      </c>
      <c r="K58" s="26" t="s">
        <v>16</v>
      </c>
      <c r="L58" s="55">
        <v>34</v>
      </c>
      <c r="M58" s="53" t="s">
        <v>15</v>
      </c>
      <c r="N58" s="54">
        <v>50</v>
      </c>
      <c r="O58" s="26" t="s">
        <v>16</v>
      </c>
      <c r="P58" s="55">
        <v>49</v>
      </c>
      <c r="Q58" s="53" t="s">
        <v>15</v>
      </c>
      <c r="R58" s="54">
        <v>31</v>
      </c>
      <c r="S58" s="26" t="s">
        <v>16</v>
      </c>
      <c r="T58" s="55">
        <v>34</v>
      </c>
      <c r="U58" s="53" t="s">
        <v>15</v>
      </c>
      <c r="V58" s="54">
        <v>44</v>
      </c>
      <c r="W58" s="26" t="s">
        <v>16</v>
      </c>
      <c r="X58" s="54">
        <v>36</v>
      </c>
      <c r="Y58" s="53" t="s">
        <v>15</v>
      </c>
      <c r="Z58" s="54">
        <v>36</v>
      </c>
      <c r="AA58" s="26" t="s">
        <v>16</v>
      </c>
      <c r="AB58" s="55">
        <v>38</v>
      </c>
      <c r="AC58" s="53" t="s">
        <v>15</v>
      </c>
      <c r="AD58" s="54">
        <v>28</v>
      </c>
      <c r="AE58" s="26" t="s">
        <v>16</v>
      </c>
      <c r="AF58" s="55">
        <v>37</v>
      </c>
    </row>
    <row r="59" spans="1:32" ht="10.5" customHeight="1" x14ac:dyDescent="0.2">
      <c r="A59" s="53" t="s">
        <v>17</v>
      </c>
      <c r="B59" s="54">
        <v>34</v>
      </c>
      <c r="C59" s="26" t="s">
        <v>18</v>
      </c>
      <c r="D59" s="55">
        <v>32</v>
      </c>
      <c r="E59" s="53" t="s">
        <v>17</v>
      </c>
      <c r="F59" s="54">
        <v>37</v>
      </c>
      <c r="G59" s="26" t="s">
        <v>18</v>
      </c>
      <c r="H59" s="55">
        <v>33</v>
      </c>
      <c r="I59" s="53" t="s">
        <v>17</v>
      </c>
      <c r="J59" s="54">
        <v>36</v>
      </c>
      <c r="K59" s="26" t="s">
        <v>18</v>
      </c>
      <c r="L59" s="55">
        <v>33</v>
      </c>
      <c r="M59" s="53" t="s">
        <v>17</v>
      </c>
      <c r="N59" s="54">
        <v>32</v>
      </c>
      <c r="O59" s="26" t="s">
        <v>18</v>
      </c>
      <c r="P59" s="55">
        <v>38</v>
      </c>
      <c r="Q59" s="53" t="s">
        <v>17</v>
      </c>
      <c r="R59" s="54">
        <v>26</v>
      </c>
      <c r="S59" s="26" t="s">
        <v>18</v>
      </c>
      <c r="T59" s="55">
        <v>30</v>
      </c>
      <c r="U59" s="53" t="s">
        <v>17</v>
      </c>
      <c r="V59" s="54">
        <v>40</v>
      </c>
      <c r="W59" s="26" t="s">
        <v>18</v>
      </c>
      <c r="X59" s="54">
        <v>43</v>
      </c>
      <c r="Y59" s="53" t="s">
        <v>17</v>
      </c>
      <c r="Z59" s="54">
        <v>33</v>
      </c>
      <c r="AA59" s="26" t="s">
        <v>18</v>
      </c>
      <c r="AB59" s="55">
        <v>35</v>
      </c>
      <c r="AC59" s="53" t="s">
        <v>17</v>
      </c>
      <c r="AD59" s="54">
        <v>46</v>
      </c>
      <c r="AE59" s="26" t="s">
        <v>18</v>
      </c>
      <c r="AF59" s="55">
        <v>46</v>
      </c>
    </row>
    <row r="60" spans="1:32" ht="10.5" customHeight="1" x14ac:dyDescent="0.2">
      <c r="A60" s="53" t="s">
        <v>19</v>
      </c>
      <c r="B60" s="54">
        <v>35</v>
      </c>
      <c r="C60" s="26" t="s">
        <v>20</v>
      </c>
      <c r="D60" s="55">
        <v>27</v>
      </c>
      <c r="E60" s="53" t="s">
        <v>19</v>
      </c>
      <c r="F60" s="54">
        <v>35</v>
      </c>
      <c r="G60" s="26" t="s">
        <v>20</v>
      </c>
      <c r="H60" s="55">
        <v>21</v>
      </c>
      <c r="I60" s="53" t="s">
        <v>19</v>
      </c>
      <c r="J60" s="54">
        <v>36</v>
      </c>
      <c r="K60" s="26" t="s">
        <v>20</v>
      </c>
      <c r="L60" s="55">
        <v>38</v>
      </c>
      <c r="M60" s="53" t="s">
        <v>19</v>
      </c>
      <c r="N60" s="54">
        <v>47</v>
      </c>
      <c r="O60" s="26" t="s">
        <v>20</v>
      </c>
      <c r="P60" s="55">
        <v>48</v>
      </c>
      <c r="Q60" s="53" t="s">
        <v>19</v>
      </c>
      <c r="R60" s="54">
        <v>44</v>
      </c>
      <c r="S60" s="26" t="s">
        <v>20</v>
      </c>
      <c r="T60" s="55">
        <v>35</v>
      </c>
      <c r="U60" s="53" t="s">
        <v>19</v>
      </c>
      <c r="V60" s="54">
        <v>46</v>
      </c>
      <c r="W60" s="26" t="s">
        <v>20</v>
      </c>
      <c r="X60" s="54">
        <v>40</v>
      </c>
      <c r="Y60" s="53" t="s">
        <v>19</v>
      </c>
      <c r="Z60" s="54">
        <v>29</v>
      </c>
      <c r="AA60" s="26" t="s">
        <v>20</v>
      </c>
      <c r="AB60" s="55">
        <v>33</v>
      </c>
      <c r="AC60" s="53" t="s">
        <v>19</v>
      </c>
      <c r="AD60" s="54">
        <v>51</v>
      </c>
      <c r="AE60" s="26" t="s">
        <v>20</v>
      </c>
      <c r="AF60" s="55">
        <v>38</v>
      </c>
    </row>
    <row r="61" spans="1:32" ht="10.5" customHeight="1" x14ac:dyDescent="0.2">
      <c r="A61" s="53" t="s">
        <v>21</v>
      </c>
      <c r="B61" s="54">
        <v>29</v>
      </c>
      <c r="C61" s="26" t="s">
        <v>22</v>
      </c>
      <c r="D61" s="55">
        <v>25</v>
      </c>
      <c r="E61" s="53" t="s">
        <v>21</v>
      </c>
      <c r="F61" s="54">
        <v>33</v>
      </c>
      <c r="G61" s="26" t="s">
        <v>22</v>
      </c>
      <c r="H61" s="55">
        <v>34</v>
      </c>
      <c r="I61" s="53" t="s">
        <v>21</v>
      </c>
      <c r="J61" s="54">
        <v>41</v>
      </c>
      <c r="K61" s="26" t="s">
        <v>22</v>
      </c>
      <c r="L61" s="55">
        <v>45</v>
      </c>
      <c r="M61" s="53" t="s">
        <v>21</v>
      </c>
      <c r="N61" s="54">
        <v>27</v>
      </c>
      <c r="O61" s="26" t="s">
        <v>22</v>
      </c>
      <c r="P61" s="55">
        <v>35</v>
      </c>
      <c r="Q61" s="53" t="s">
        <v>21</v>
      </c>
      <c r="R61" s="54">
        <v>32</v>
      </c>
      <c r="S61" s="26" t="s">
        <v>22</v>
      </c>
      <c r="T61" s="55">
        <v>38</v>
      </c>
      <c r="U61" s="53" t="s">
        <v>21</v>
      </c>
      <c r="V61" s="54">
        <v>29</v>
      </c>
      <c r="W61" s="26" t="s">
        <v>22</v>
      </c>
      <c r="X61" s="54">
        <v>45</v>
      </c>
      <c r="Y61" s="53" t="s">
        <v>21</v>
      </c>
      <c r="Z61" s="54">
        <v>35</v>
      </c>
      <c r="AA61" s="26" t="s">
        <v>22</v>
      </c>
      <c r="AB61" s="55">
        <v>31</v>
      </c>
      <c r="AC61" s="53" t="s">
        <v>21</v>
      </c>
      <c r="AD61" s="54">
        <v>49</v>
      </c>
      <c r="AE61" s="26" t="s">
        <v>22</v>
      </c>
      <c r="AF61" s="55">
        <v>43</v>
      </c>
    </row>
    <row r="62" spans="1:32" ht="10.5" customHeight="1" x14ac:dyDescent="0.2">
      <c r="A62" s="53" t="s">
        <v>23</v>
      </c>
      <c r="B62" s="54">
        <v>36</v>
      </c>
      <c r="C62" s="26" t="s">
        <v>24</v>
      </c>
      <c r="D62" s="55">
        <v>35</v>
      </c>
      <c r="E62" s="53" t="s">
        <v>23</v>
      </c>
      <c r="F62" s="54">
        <v>41</v>
      </c>
      <c r="G62" s="26" t="s">
        <v>24</v>
      </c>
      <c r="H62" s="55">
        <v>46</v>
      </c>
      <c r="I62" s="53" t="s">
        <v>23</v>
      </c>
      <c r="J62" s="54">
        <v>37</v>
      </c>
      <c r="K62" s="26" t="s">
        <v>24</v>
      </c>
      <c r="L62" s="55">
        <v>36</v>
      </c>
      <c r="M62" s="53" t="s">
        <v>23</v>
      </c>
      <c r="N62" s="54">
        <v>36</v>
      </c>
      <c r="O62" s="26" t="s">
        <v>24</v>
      </c>
      <c r="P62" s="55">
        <v>38</v>
      </c>
      <c r="Q62" s="53" t="s">
        <v>23</v>
      </c>
      <c r="R62" s="54">
        <v>35</v>
      </c>
      <c r="S62" s="26" t="s">
        <v>24</v>
      </c>
      <c r="T62" s="55">
        <v>41</v>
      </c>
      <c r="U62" s="53" t="s">
        <v>23</v>
      </c>
      <c r="V62" s="54">
        <v>36</v>
      </c>
      <c r="W62" s="26" t="s">
        <v>24</v>
      </c>
      <c r="X62" s="54">
        <v>30</v>
      </c>
      <c r="Y62" s="53" t="s">
        <v>23</v>
      </c>
      <c r="Z62" s="54">
        <v>28</v>
      </c>
      <c r="AA62" s="26" t="s">
        <v>24</v>
      </c>
      <c r="AB62" s="55">
        <v>29</v>
      </c>
      <c r="AC62" s="53" t="s">
        <v>23</v>
      </c>
      <c r="AD62" s="54">
        <v>35</v>
      </c>
      <c r="AE62" s="26" t="s">
        <v>24</v>
      </c>
      <c r="AF62" s="55">
        <v>42</v>
      </c>
    </row>
    <row r="63" spans="1:32" ht="10.5" customHeight="1" x14ac:dyDescent="0.2">
      <c r="A63" s="53" t="s">
        <v>25</v>
      </c>
      <c r="B63" s="54">
        <v>38</v>
      </c>
      <c r="C63" s="26" t="s">
        <v>26</v>
      </c>
      <c r="D63" s="55">
        <v>36</v>
      </c>
      <c r="E63" s="53" t="s">
        <v>25</v>
      </c>
      <c r="F63" s="54">
        <v>38</v>
      </c>
      <c r="G63" s="26" t="s">
        <v>26</v>
      </c>
      <c r="H63" s="55">
        <v>39</v>
      </c>
      <c r="I63" s="53" t="s">
        <v>25</v>
      </c>
      <c r="J63" s="54">
        <v>45</v>
      </c>
      <c r="K63" s="26" t="s">
        <v>26</v>
      </c>
      <c r="L63" s="55">
        <v>38</v>
      </c>
      <c r="M63" s="53" t="s">
        <v>25</v>
      </c>
      <c r="N63" s="54">
        <v>28</v>
      </c>
      <c r="O63" s="26" t="s">
        <v>26</v>
      </c>
      <c r="P63" s="55">
        <v>29</v>
      </c>
      <c r="Q63" s="53" t="s">
        <v>25</v>
      </c>
      <c r="R63" s="54">
        <v>42</v>
      </c>
      <c r="S63" s="26" t="s">
        <v>26</v>
      </c>
      <c r="T63" s="55">
        <v>33</v>
      </c>
      <c r="U63" s="53" t="s">
        <v>25</v>
      </c>
      <c r="V63" s="54">
        <v>27</v>
      </c>
      <c r="W63" s="26" t="s">
        <v>26</v>
      </c>
      <c r="X63" s="54">
        <v>36</v>
      </c>
      <c r="Y63" s="53" t="s">
        <v>25</v>
      </c>
      <c r="Z63" s="54">
        <v>31</v>
      </c>
      <c r="AA63" s="26" t="s">
        <v>26</v>
      </c>
      <c r="AB63" s="55">
        <v>32</v>
      </c>
      <c r="AC63" s="53" t="s">
        <v>25</v>
      </c>
      <c r="AD63" s="54">
        <v>37</v>
      </c>
      <c r="AE63" s="26" t="s">
        <v>26</v>
      </c>
      <c r="AF63" s="55">
        <v>41</v>
      </c>
    </row>
    <row r="64" spans="1:32" ht="10.5" customHeight="1" x14ac:dyDescent="0.2">
      <c r="A64" s="53" t="s">
        <v>27</v>
      </c>
      <c r="B64" s="54">
        <v>34</v>
      </c>
      <c r="C64" s="26" t="s">
        <v>28</v>
      </c>
      <c r="D64" s="55">
        <v>31</v>
      </c>
      <c r="E64" s="53" t="s">
        <v>27</v>
      </c>
      <c r="F64" s="54">
        <v>20</v>
      </c>
      <c r="G64" s="26" t="s">
        <v>28</v>
      </c>
      <c r="H64" s="55">
        <v>46</v>
      </c>
      <c r="I64" s="53" t="s">
        <v>27</v>
      </c>
      <c r="J64" s="54">
        <v>32</v>
      </c>
      <c r="K64" s="26" t="s">
        <v>28</v>
      </c>
      <c r="L64" s="55">
        <v>45</v>
      </c>
      <c r="M64" s="53" t="s">
        <v>27</v>
      </c>
      <c r="N64" s="54">
        <v>32</v>
      </c>
      <c r="O64" s="26" t="s">
        <v>28</v>
      </c>
      <c r="P64" s="55">
        <v>30</v>
      </c>
      <c r="Q64" s="53" t="s">
        <v>27</v>
      </c>
      <c r="R64" s="54">
        <v>38</v>
      </c>
      <c r="S64" s="26" t="s">
        <v>28</v>
      </c>
      <c r="T64" s="55">
        <v>30</v>
      </c>
      <c r="U64" s="53" t="s">
        <v>27</v>
      </c>
      <c r="V64" s="54">
        <v>40</v>
      </c>
      <c r="W64" s="26" t="s">
        <v>28</v>
      </c>
      <c r="X64" s="54">
        <v>27</v>
      </c>
      <c r="Y64" s="53" t="s">
        <v>27</v>
      </c>
      <c r="Z64" s="54">
        <v>24</v>
      </c>
      <c r="AA64" s="26" t="s">
        <v>28</v>
      </c>
      <c r="AB64" s="55">
        <v>24</v>
      </c>
      <c r="AC64" s="53" t="s">
        <v>27</v>
      </c>
      <c r="AD64" s="54">
        <v>45</v>
      </c>
      <c r="AE64" s="26" t="s">
        <v>28</v>
      </c>
      <c r="AF64" s="55">
        <v>39</v>
      </c>
    </row>
    <row r="65" spans="1:32" ht="10.5" customHeight="1" x14ac:dyDescent="0.2">
      <c r="A65" s="53" t="s">
        <v>29</v>
      </c>
      <c r="B65" s="54">
        <v>28</v>
      </c>
      <c r="C65" s="26" t="s">
        <v>30</v>
      </c>
      <c r="D65" s="55">
        <v>36</v>
      </c>
      <c r="E65" s="53" t="s">
        <v>29</v>
      </c>
      <c r="F65" s="54">
        <v>32</v>
      </c>
      <c r="G65" s="26" t="s">
        <v>30</v>
      </c>
      <c r="H65" s="55">
        <v>35</v>
      </c>
      <c r="I65" s="53" t="s">
        <v>29</v>
      </c>
      <c r="J65" s="54">
        <v>32</v>
      </c>
      <c r="K65" s="26" t="s">
        <v>30</v>
      </c>
      <c r="L65" s="55">
        <v>37</v>
      </c>
      <c r="M65" s="53" t="s">
        <v>29</v>
      </c>
      <c r="N65" s="54">
        <v>30</v>
      </c>
      <c r="O65" s="26" t="s">
        <v>30</v>
      </c>
      <c r="P65" s="55">
        <v>33</v>
      </c>
      <c r="Q65" s="53" t="s">
        <v>29</v>
      </c>
      <c r="R65" s="54">
        <v>34</v>
      </c>
      <c r="S65" s="26" t="s">
        <v>30</v>
      </c>
      <c r="T65" s="55">
        <v>28</v>
      </c>
      <c r="U65" s="53" t="s">
        <v>29</v>
      </c>
      <c r="V65" s="54">
        <v>39</v>
      </c>
      <c r="W65" s="26" t="s">
        <v>30</v>
      </c>
      <c r="X65" s="54">
        <v>39</v>
      </c>
      <c r="Y65" s="53" t="s">
        <v>29</v>
      </c>
      <c r="Z65" s="54">
        <v>40</v>
      </c>
      <c r="AA65" s="26" t="s">
        <v>30</v>
      </c>
      <c r="AB65" s="55">
        <v>41</v>
      </c>
      <c r="AC65" s="53" t="s">
        <v>29</v>
      </c>
      <c r="AD65" s="54">
        <v>37</v>
      </c>
      <c r="AE65" s="26" t="s">
        <v>30</v>
      </c>
      <c r="AF65" s="55">
        <v>45</v>
      </c>
    </row>
    <row r="66" spans="1:32" ht="10.5" customHeight="1" x14ac:dyDescent="0.2">
      <c r="A66" s="53" t="s">
        <v>31</v>
      </c>
      <c r="B66" s="54">
        <v>28</v>
      </c>
      <c r="C66" s="26" t="s">
        <v>32</v>
      </c>
      <c r="D66" s="55">
        <v>28</v>
      </c>
      <c r="E66" s="53" t="s">
        <v>31</v>
      </c>
      <c r="F66" s="54">
        <v>46</v>
      </c>
      <c r="G66" s="26" t="s">
        <v>32</v>
      </c>
      <c r="H66" s="55">
        <v>41</v>
      </c>
      <c r="I66" s="53" t="s">
        <v>31</v>
      </c>
      <c r="J66" s="54">
        <v>36</v>
      </c>
      <c r="K66" s="26" t="s">
        <v>32</v>
      </c>
      <c r="L66" s="55">
        <v>38</v>
      </c>
      <c r="M66" s="53" t="s">
        <v>31</v>
      </c>
      <c r="N66" s="54">
        <v>35</v>
      </c>
      <c r="O66" s="26" t="s">
        <v>32</v>
      </c>
      <c r="P66" s="55">
        <v>38</v>
      </c>
      <c r="Q66" s="53" t="s">
        <v>31</v>
      </c>
      <c r="R66" s="54">
        <v>31</v>
      </c>
      <c r="S66" s="26" t="s">
        <v>32</v>
      </c>
      <c r="T66" s="55">
        <v>32</v>
      </c>
      <c r="U66" s="53" t="s">
        <v>31</v>
      </c>
      <c r="V66" s="54">
        <v>35</v>
      </c>
      <c r="W66" s="26" t="s">
        <v>32</v>
      </c>
      <c r="X66" s="54">
        <v>37</v>
      </c>
      <c r="Y66" s="53" t="s">
        <v>31</v>
      </c>
      <c r="Z66" s="54">
        <v>38</v>
      </c>
      <c r="AA66" s="26" t="s">
        <v>32</v>
      </c>
      <c r="AB66" s="55">
        <v>39</v>
      </c>
      <c r="AC66" s="53" t="s">
        <v>31</v>
      </c>
      <c r="AD66" s="54">
        <v>43</v>
      </c>
      <c r="AE66" s="26" t="s">
        <v>32</v>
      </c>
      <c r="AF66" s="55">
        <v>32</v>
      </c>
    </row>
    <row r="67" spans="1:32" ht="10.5" customHeight="1" x14ac:dyDescent="0.2">
      <c r="A67" s="53" t="s">
        <v>33</v>
      </c>
      <c r="B67" s="54">
        <v>33</v>
      </c>
      <c r="C67" s="26" t="s">
        <v>34</v>
      </c>
      <c r="D67" s="55">
        <v>39</v>
      </c>
      <c r="E67" s="53" t="s">
        <v>33</v>
      </c>
      <c r="F67" s="54">
        <v>38</v>
      </c>
      <c r="G67" s="26" t="s">
        <v>34</v>
      </c>
      <c r="H67" s="55">
        <v>32</v>
      </c>
      <c r="I67" s="53" t="s">
        <v>33</v>
      </c>
      <c r="J67" s="54">
        <v>44</v>
      </c>
      <c r="K67" s="26" t="s">
        <v>34</v>
      </c>
      <c r="L67" s="55">
        <v>42</v>
      </c>
      <c r="M67" s="53" t="s">
        <v>33</v>
      </c>
      <c r="N67" s="54">
        <v>48</v>
      </c>
      <c r="O67" s="26" t="s">
        <v>34</v>
      </c>
      <c r="P67" s="55">
        <v>50</v>
      </c>
      <c r="Q67" s="53" t="s">
        <v>33</v>
      </c>
      <c r="R67" s="54">
        <v>43</v>
      </c>
      <c r="S67" s="26" t="s">
        <v>34</v>
      </c>
      <c r="T67" s="55">
        <v>40</v>
      </c>
      <c r="U67" s="53" t="s">
        <v>33</v>
      </c>
      <c r="V67" s="54">
        <v>37</v>
      </c>
      <c r="W67" s="26" t="s">
        <v>34</v>
      </c>
      <c r="X67" s="54">
        <v>37</v>
      </c>
      <c r="Y67" s="53" t="s">
        <v>33</v>
      </c>
      <c r="Z67" s="54">
        <v>30</v>
      </c>
      <c r="AA67" s="26" t="s">
        <v>34</v>
      </c>
      <c r="AB67" s="55">
        <v>28</v>
      </c>
      <c r="AC67" s="53" t="s">
        <v>33</v>
      </c>
      <c r="AD67" s="54">
        <v>39</v>
      </c>
      <c r="AE67" s="26" t="s">
        <v>34</v>
      </c>
      <c r="AF67" s="55">
        <v>48</v>
      </c>
    </row>
    <row r="68" spans="1:32" ht="10.5" customHeight="1" x14ac:dyDescent="0.2">
      <c r="A68" s="53" t="s">
        <v>35</v>
      </c>
      <c r="B68" s="54">
        <v>37</v>
      </c>
      <c r="C68" s="26" t="s">
        <v>36</v>
      </c>
      <c r="D68" s="55">
        <v>32</v>
      </c>
      <c r="E68" s="53" t="s">
        <v>35</v>
      </c>
      <c r="F68" s="54">
        <v>46</v>
      </c>
      <c r="G68" s="26" t="s">
        <v>36</v>
      </c>
      <c r="H68" s="55">
        <v>49</v>
      </c>
      <c r="I68" s="53" t="s">
        <v>35</v>
      </c>
      <c r="J68" s="54">
        <v>33</v>
      </c>
      <c r="K68" s="26" t="s">
        <v>36</v>
      </c>
      <c r="L68" s="55">
        <v>36</v>
      </c>
      <c r="M68" s="53" t="s">
        <v>35</v>
      </c>
      <c r="N68" s="54">
        <v>33</v>
      </c>
      <c r="O68" s="26" t="s">
        <v>36</v>
      </c>
      <c r="P68" s="55">
        <v>36</v>
      </c>
      <c r="Q68" s="53" t="s">
        <v>35</v>
      </c>
      <c r="R68" s="54">
        <v>31</v>
      </c>
      <c r="S68" s="26" t="s">
        <v>36</v>
      </c>
      <c r="T68" s="55">
        <v>34</v>
      </c>
      <c r="U68" s="53" t="s">
        <v>35</v>
      </c>
      <c r="V68" s="54">
        <v>32</v>
      </c>
      <c r="W68" s="26" t="s">
        <v>36</v>
      </c>
      <c r="X68" s="54">
        <v>31</v>
      </c>
      <c r="Y68" s="53" t="s">
        <v>35</v>
      </c>
      <c r="Z68" s="54">
        <v>31</v>
      </c>
      <c r="AA68" s="26" t="s">
        <v>36</v>
      </c>
      <c r="AB68" s="55">
        <v>34</v>
      </c>
      <c r="AC68" s="53" t="s">
        <v>35</v>
      </c>
      <c r="AD68" s="54">
        <v>30</v>
      </c>
      <c r="AE68" s="26" t="s">
        <v>36</v>
      </c>
      <c r="AF68" s="55">
        <v>39</v>
      </c>
    </row>
    <row r="69" spans="1:32" ht="10.5" customHeight="1" x14ac:dyDescent="0.2">
      <c r="A69" s="53" t="s">
        <v>37</v>
      </c>
      <c r="B69" s="54">
        <v>34</v>
      </c>
      <c r="C69" s="26" t="s">
        <v>38</v>
      </c>
      <c r="D69" s="55">
        <v>35</v>
      </c>
      <c r="E69" s="53" t="s">
        <v>37</v>
      </c>
      <c r="F69" s="54">
        <v>35</v>
      </c>
      <c r="G69" s="26" t="s">
        <v>38</v>
      </c>
      <c r="H69" s="55">
        <v>34</v>
      </c>
      <c r="I69" s="53" t="s">
        <v>37</v>
      </c>
      <c r="J69" s="54">
        <v>37</v>
      </c>
      <c r="K69" s="26" t="s">
        <v>38</v>
      </c>
      <c r="L69" s="55">
        <v>44</v>
      </c>
      <c r="M69" s="53" t="s">
        <v>37</v>
      </c>
      <c r="N69" s="54">
        <v>48</v>
      </c>
      <c r="O69" s="26" t="s">
        <v>38</v>
      </c>
      <c r="P69" s="55">
        <v>46</v>
      </c>
      <c r="Q69" s="53" t="s">
        <v>37</v>
      </c>
      <c r="R69" s="54">
        <v>29</v>
      </c>
      <c r="S69" s="26" t="s">
        <v>38</v>
      </c>
      <c r="T69" s="55">
        <v>39</v>
      </c>
      <c r="U69" s="53" t="s">
        <v>37</v>
      </c>
      <c r="V69" s="54">
        <v>31</v>
      </c>
      <c r="W69" s="26" t="s">
        <v>38</v>
      </c>
      <c r="X69" s="54">
        <v>30</v>
      </c>
      <c r="Y69" s="53" t="s">
        <v>37</v>
      </c>
      <c r="Z69" s="54">
        <v>26</v>
      </c>
      <c r="AA69" s="26" t="s">
        <v>38</v>
      </c>
      <c r="AB69" s="55">
        <v>28</v>
      </c>
      <c r="AC69" s="53" t="s">
        <v>37</v>
      </c>
      <c r="AD69" s="54">
        <v>37</v>
      </c>
      <c r="AE69" s="26" t="s">
        <v>38</v>
      </c>
      <c r="AF69" s="55">
        <v>48</v>
      </c>
    </row>
    <row r="70" spans="1:32" ht="10.5" customHeight="1" x14ac:dyDescent="0.2">
      <c r="A70" s="53" t="s">
        <v>39</v>
      </c>
      <c r="B70" s="54">
        <v>44</v>
      </c>
      <c r="C70" s="26" t="s">
        <v>40</v>
      </c>
      <c r="D70" s="55">
        <v>24</v>
      </c>
      <c r="E70" s="53" t="s">
        <v>39</v>
      </c>
      <c r="F70" s="54">
        <v>41</v>
      </c>
      <c r="G70" s="26" t="s">
        <v>40</v>
      </c>
      <c r="H70" s="55">
        <v>31</v>
      </c>
      <c r="I70" s="53" t="s">
        <v>39</v>
      </c>
      <c r="J70" s="54">
        <v>45</v>
      </c>
      <c r="K70" s="26" t="s">
        <v>40</v>
      </c>
      <c r="L70" s="55">
        <v>32</v>
      </c>
      <c r="M70" s="53" t="s">
        <v>39</v>
      </c>
      <c r="N70" s="54">
        <v>33</v>
      </c>
      <c r="O70" s="26" t="s">
        <v>40</v>
      </c>
      <c r="P70" s="55">
        <v>26</v>
      </c>
      <c r="Q70" s="53" t="s">
        <v>39</v>
      </c>
      <c r="R70" s="54">
        <v>33</v>
      </c>
      <c r="S70" s="26" t="s">
        <v>40</v>
      </c>
      <c r="T70" s="55">
        <v>33</v>
      </c>
      <c r="U70" s="53" t="s">
        <v>39</v>
      </c>
      <c r="V70" s="54">
        <v>43</v>
      </c>
      <c r="W70" s="26" t="s">
        <v>40</v>
      </c>
      <c r="X70" s="54">
        <v>42</v>
      </c>
      <c r="Y70" s="53" t="s">
        <v>39</v>
      </c>
      <c r="Z70" s="54">
        <v>38</v>
      </c>
      <c r="AA70" s="26" t="s">
        <v>40</v>
      </c>
      <c r="AB70" s="55">
        <v>40</v>
      </c>
      <c r="AC70" s="53" t="s">
        <v>39</v>
      </c>
      <c r="AD70" s="54">
        <v>43</v>
      </c>
      <c r="AE70" s="26" t="s">
        <v>40</v>
      </c>
      <c r="AF70" s="55">
        <v>41</v>
      </c>
    </row>
    <row r="71" spans="1:32" ht="10.5" customHeight="1" x14ac:dyDescent="0.2">
      <c r="A71" s="53" t="s">
        <v>41</v>
      </c>
      <c r="B71" s="54">
        <v>36</v>
      </c>
      <c r="C71" s="26" t="s">
        <v>42</v>
      </c>
      <c r="D71" s="55">
        <v>36</v>
      </c>
      <c r="E71" s="53" t="s">
        <v>41</v>
      </c>
      <c r="F71" s="54">
        <v>32</v>
      </c>
      <c r="G71" s="26" t="s">
        <v>42</v>
      </c>
      <c r="H71" s="55">
        <v>42</v>
      </c>
      <c r="I71" s="53" t="s">
        <v>41</v>
      </c>
      <c r="J71" s="54">
        <v>36</v>
      </c>
      <c r="K71" s="26" t="s">
        <v>42</v>
      </c>
      <c r="L71" s="55">
        <v>33</v>
      </c>
      <c r="M71" s="53" t="s">
        <v>41</v>
      </c>
      <c r="N71" s="54">
        <v>37</v>
      </c>
      <c r="O71" s="26" t="s">
        <v>42</v>
      </c>
      <c r="P71" s="55">
        <v>35</v>
      </c>
      <c r="Q71" s="53" t="s">
        <v>41</v>
      </c>
      <c r="R71" s="54">
        <v>23</v>
      </c>
      <c r="S71" s="26" t="s">
        <v>42</v>
      </c>
      <c r="T71" s="55">
        <v>34</v>
      </c>
      <c r="U71" s="53" t="s">
        <v>41</v>
      </c>
      <c r="V71" s="54">
        <v>30</v>
      </c>
      <c r="W71" s="26" t="s">
        <v>42</v>
      </c>
      <c r="X71" s="54">
        <v>27</v>
      </c>
      <c r="Y71" s="53" t="s">
        <v>41</v>
      </c>
      <c r="Z71" s="54">
        <v>35</v>
      </c>
      <c r="AA71" s="26" t="s">
        <v>42</v>
      </c>
      <c r="AB71" s="55">
        <v>37</v>
      </c>
      <c r="AC71" s="53" t="s">
        <v>41</v>
      </c>
      <c r="AD71" s="54">
        <v>30</v>
      </c>
      <c r="AE71" s="26" t="s">
        <v>42</v>
      </c>
      <c r="AF71" s="55">
        <v>40</v>
      </c>
    </row>
    <row r="72" spans="1:32" ht="10.5" customHeight="1" x14ac:dyDescent="0.2">
      <c r="A72" s="53" t="s">
        <v>43</v>
      </c>
      <c r="B72" s="54">
        <v>44</v>
      </c>
      <c r="C72" s="26" t="s">
        <v>44</v>
      </c>
      <c r="D72" s="55">
        <v>35</v>
      </c>
      <c r="E72" s="53" t="s">
        <v>43</v>
      </c>
      <c r="F72" s="54">
        <v>48</v>
      </c>
      <c r="G72" s="26" t="s">
        <v>44</v>
      </c>
      <c r="H72" s="55">
        <v>46</v>
      </c>
      <c r="I72" s="53" t="s">
        <v>43</v>
      </c>
      <c r="J72" s="54">
        <v>36</v>
      </c>
      <c r="K72" s="26" t="s">
        <v>44</v>
      </c>
      <c r="L72" s="55">
        <v>36</v>
      </c>
      <c r="M72" s="53" t="s">
        <v>43</v>
      </c>
      <c r="N72" s="54">
        <v>38</v>
      </c>
      <c r="O72" s="26" t="s">
        <v>44</v>
      </c>
      <c r="P72" s="55">
        <v>32</v>
      </c>
      <c r="Q72" s="53" t="s">
        <v>43</v>
      </c>
      <c r="R72" s="54">
        <v>32</v>
      </c>
      <c r="S72" s="26" t="s">
        <v>44</v>
      </c>
      <c r="T72" s="55">
        <v>35</v>
      </c>
      <c r="U72" s="53" t="s">
        <v>43</v>
      </c>
      <c r="V72" s="54">
        <v>38</v>
      </c>
      <c r="W72" s="26" t="s">
        <v>44</v>
      </c>
      <c r="X72" s="54">
        <v>36</v>
      </c>
      <c r="Y72" s="53" t="s">
        <v>43</v>
      </c>
      <c r="Z72" s="54">
        <v>32</v>
      </c>
      <c r="AA72" s="26" t="s">
        <v>44</v>
      </c>
      <c r="AB72" s="55">
        <v>34</v>
      </c>
      <c r="AC72" s="53" t="s">
        <v>43</v>
      </c>
      <c r="AD72" s="54">
        <v>46</v>
      </c>
      <c r="AE72" s="26" t="s">
        <v>44</v>
      </c>
      <c r="AF72" s="55">
        <v>38</v>
      </c>
    </row>
    <row r="73" spans="1:32" ht="10.5" customHeight="1" x14ac:dyDescent="0.2">
      <c r="A73" s="53" t="s">
        <v>45</v>
      </c>
      <c r="B73" s="54">
        <v>28</v>
      </c>
      <c r="C73" s="26" t="s">
        <v>46</v>
      </c>
      <c r="D73" s="55">
        <v>45</v>
      </c>
      <c r="E73" s="53" t="s">
        <v>45</v>
      </c>
      <c r="F73" s="54">
        <v>33</v>
      </c>
      <c r="G73" s="26" t="s">
        <v>46</v>
      </c>
      <c r="H73" s="55">
        <v>34</v>
      </c>
      <c r="I73" s="53" t="s">
        <v>45</v>
      </c>
      <c r="J73" s="54">
        <v>41</v>
      </c>
      <c r="K73" s="26" t="s">
        <v>46</v>
      </c>
      <c r="L73" s="55">
        <v>44</v>
      </c>
      <c r="M73" s="53" t="s">
        <v>45</v>
      </c>
      <c r="N73" s="54">
        <v>29</v>
      </c>
      <c r="O73" s="26" t="s">
        <v>46</v>
      </c>
      <c r="P73" s="55">
        <v>30</v>
      </c>
      <c r="Q73" s="53" t="s">
        <v>45</v>
      </c>
      <c r="R73" s="54">
        <v>37</v>
      </c>
      <c r="S73" s="26" t="s">
        <v>46</v>
      </c>
      <c r="T73" s="55">
        <v>40</v>
      </c>
      <c r="U73" s="53" t="s">
        <v>45</v>
      </c>
      <c r="V73" s="54">
        <v>35</v>
      </c>
      <c r="W73" s="26" t="s">
        <v>46</v>
      </c>
      <c r="X73" s="54">
        <v>33</v>
      </c>
      <c r="Y73" s="53" t="s">
        <v>45</v>
      </c>
      <c r="Z73" s="54">
        <v>22</v>
      </c>
      <c r="AA73" s="26" t="s">
        <v>46</v>
      </c>
      <c r="AB73" s="55">
        <v>25</v>
      </c>
      <c r="AC73" s="53" t="s">
        <v>45</v>
      </c>
      <c r="AD73" s="54">
        <v>51</v>
      </c>
      <c r="AE73" s="26" t="s">
        <v>46</v>
      </c>
      <c r="AF73" s="55">
        <v>37</v>
      </c>
    </row>
    <row r="74" spans="1:32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61">
        <v>0</v>
      </c>
      <c r="Y74" s="146" t="s">
        <v>268</v>
      </c>
      <c r="Z74" s="147"/>
      <c r="AA74" s="147" t="s">
        <v>269</v>
      </c>
      <c r="AB74" s="147"/>
      <c r="AC74" s="147"/>
      <c r="AD74" s="147"/>
      <c r="AE74" s="56" t="s">
        <v>594</v>
      </c>
      <c r="AF74" s="57">
        <v>0</v>
      </c>
    </row>
    <row r="75" spans="1:32" s="34" customFormat="1" ht="12" customHeight="1" x14ac:dyDescent="0.2">
      <c r="A75" s="32">
        <f>SUM(B56:B73)+SUM(D56:D73)</f>
        <v>1230</v>
      </c>
      <c r="B75" s="35"/>
      <c r="C75" s="31"/>
      <c r="D75" s="40"/>
      <c r="E75" s="32">
        <f>SUM(F56:F73)+SUM(H56:H73)</f>
        <v>1354</v>
      </c>
      <c r="F75" s="35"/>
      <c r="G75" s="32"/>
      <c r="H75" s="31"/>
      <c r="I75" s="32">
        <f>SUM(J56:J73)+SUM(L56:L73)</f>
        <v>1377</v>
      </c>
      <c r="J75" s="35"/>
      <c r="K75" s="31"/>
      <c r="L75" s="40"/>
      <c r="M75" s="32">
        <f>SUM(N56:N73)+SUM(P56:P73)</f>
        <v>1305</v>
      </c>
      <c r="N75" s="35"/>
      <c r="O75" s="32"/>
      <c r="P75" s="31"/>
      <c r="Q75" s="32">
        <f>SUM(R56:R73)+SUM(T56:T73)</f>
        <v>1228</v>
      </c>
      <c r="R75" s="35"/>
      <c r="S75" s="31"/>
      <c r="T75" s="40"/>
      <c r="U75" s="32">
        <f>SUM(V56:V73)+SUM(X56:X73)</f>
        <v>1300</v>
      </c>
      <c r="V75" s="35"/>
      <c r="W75" s="32"/>
      <c r="X75" s="31"/>
      <c r="Y75" s="32">
        <f>SUM(Z56:Z73)+SUM(AB56:AB73)</f>
        <v>1196</v>
      </c>
      <c r="Z75" s="35"/>
      <c r="AA75" s="31"/>
      <c r="AB75" s="40"/>
      <c r="AC75" s="32">
        <f>SUM(AD56:AD73)+SUM(AF56:AF73)</f>
        <v>1467</v>
      </c>
      <c r="AD75" s="35"/>
      <c r="AE75" s="32"/>
      <c r="AF75" s="31"/>
    </row>
    <row r="76" spans="1:32" s="58" customFormat="1" ht="13.5" customHeight="1" x14ac:dyDescent="0.25">
      <c r="A76" s="367" t="s">
        <v>789</v>
      </c>
      <c r="B76" s="368"/>
      <c r="C76" s="368"/>
      <c r="D76" s="368"/>
      <c r="E76" s="368"/>
      <c r="F76" s="368"/>
      <c r="G76" s="368"/>
      <c r="H76" s="369"/>
      <c r="I76" s="650" t="s">
        <v>790</v>
      </c>
      <c r="J76" s="651"/>
      <c r="K76" s="651"/>
      <c r="L76" s="651"/>
      <c r="M76" s="651"/>
      <c r="N76" s="651"/>
      <c r="O76" s="651"/>
      <c r="P76" s="652"/>
      <c r="Z76" s="59"/>
    </row>
    <row r="77" spans="1:32" ht="18" customHeight="1" x14ac:dyDescent="0.2">
      <c r="A77" s="50"/>
      <c r="B77" s="47"/>
      <c r="C77" s="144" t="s">
        <v>271</v>
      </c>
      <c r="D77" s="145"/>
      <c r="E77" s="145"/>
      <c r="F77" s="49" t="s">
        <v>916</v>
      </c>
      <c r="H77" s="48"/>
      <c r="I77" s="50"/>
      <c r="J77" s="47"/>
      <c r="K77" s="144" t="s">
        <v>271</v>
      </c>
      <c r="L77" s="145"/>
      <c r="M77" s="145"/>
      <c r="N77" s="49" t="s">
        <v>930</v>
      </c>
      <c r="P77" s="48"/>
      <c r="R77" s="148" t="s">
        <v>869</v>
      </c>
      <c r="S77" s="149"/>
      <c r="T77" s="149"/>
      <c r="U77" s="149"/>
      <c r="V77" s="150"/>
    </row>
    <row r="78" spans="1:32" ht="10.5" customHeight="1" x14ac:dyDescent="0.2">
      <c r="A78" s="29"/>
      <c r="C78" s="144" t="s">
        <v>595</v>
      </c>
      <c r="D78" s="145"/>
      <c r="E78" s="145"/>
      <c r="F78" s="49" t="s">
        <v>957</v>
      </c>
      <c r="G78" s="32"/>
      <c r="H78" s="33"/>
      <c r="I78" s="29"/>
      <c r="K78" s="144" t="s">
        <v>595</v>
      </c>
      <c r="L78" s="145"/>
      <c r="M78" s="145"/>
      <c r="N78" s="49" t="s">
        <v>931</v>
      </c>
      <c r="O78" s="32"/>
      <c r="P78" s="33"/>
      <c r="R78" s="151" t="s">
        <v>976</v>
      </c>
      <c r="S78" s="152"/>
      <c r="T78" s="86"/>
      <c r="U78" s="153" t="s">
        <v>10</v>
      </c>
      <c r="V78" s="154"/>
    </row>
    <row r="79" spans="1:32" ht="10.5" customHeight="1" x14ac:dyDescent="0.2">
      <c r="A79" s="29"/>
      <c r="C79" s="144" t="s">
        <v>596</v>
      </c>
      <c r="D79" s="145"/>
      <c r="E79" s="145"/>
      <c r="F79" s="49">
        <v>15</v>
      </c>
      <c r="G79" s="32"/>
      <c r="H79" s="33"/>
      <c r="I79" s="29"/>
      <c r="K79" s="144" t="s">
        <v>596</v>
      </c>
      <c r="L79" s="145"/>
      <c r="M79" s="145"/>
      <c r="N79" s="49">
        <v>14</v>
      </c>
      <c r="O79" s="32"/>
      <c r="P79" s="33"/>
      <c r="R79" s="151" t="s">
        <v>977</v>
      </c>
      <c r="S79" s="152"/>
      <c r="T79" s="87"/>
      <c r="U79" s="153" t="s">
        <v>977</v>
      </c>
      <c r="V79" s="154"/>
    </row>
    <row r="80" spans="1:32" ht="18" customHeight="1" x14ac:dyDescent="0.2">
      <c r="A80" s="139" t="s">
        <v>8</v>
      </c>
      <c r="B80" s="140"/>
      <c r="C80" s="140"/>
      <c r="D80" s="140"/>
      <c r="E80" s="141" t="s">
        <v>9</v>
      </c>
      <c r="F80" s="142"/>
      <c r="G80" s="142"/>
      <c r="H80" s="143"/>
      <c r="I80" s="139" t="s">
        <v>8</v>
      </c>
      <c r="J80" s="140"/>
      <c r="K80" s="140"/>
      <c r="L80" s="140"/>
      <c r="M80" s="141" t="s">
        <v>9</v>
      </c>
      <c r="N80" s="142"/>
      <c r="O80" s="142"/>
      <c r="P80" s="143"/>
      <c r="R80" s="46" t="s">
        <v>978</v>
      </c>
      <c r="S80" s="47"/>
      <c r="T80" s="47"/>
      <c r="U80" s="137">
        <v>5</v>
      </c>
      <c r="V80" s="138"/>
    </row>
    <row r="81" spans="1:22" ht="10.5" customHeight="1" x14ac:dyDescent="0.2">
      <c r="A81" s="53" t="s">
        <v>11</v>
      </c>
      <c r="B81" s="54">
        <v>30</v>
      </c>
      <c r="C81" s="26" t="s">
        <v>12</v>
      </c>
      <c r="D81" s="55">
        <v>33</v>
      </c>
      <c r="E81" s="53" t="s">
        <v>11</v>
      </c>
      <c r="F81" s="54">
        <v>30</v>
      </c>
      <c r="G81" s="26" t="s">
        <v>12</v>
      </c>
      <c r="H81" s="55">
        <v>39</v>
      </c>
      <c r="I81" s="53" t="s">
        <v>11</v>
      </c>
      <c r="J81" s="54">
        <v>38</v>
      </c>
      <c r="K81" s="26" t="s">
        <v>12</v>
      </c>
      <c r="L81" s="55">
        <v>40</v>
      </c>
      <c r="M81" s="53" t="s">
        <v>11</v>
      </c>
      <c r="N81" s="54">
        <v>38</v>
      </c>
      <c r="O81" s="26" t="s">
        <v>12</v>
      </c>
      <c r="P81" s="55">
        <v>31</v>
      </c>
      <c r="R81" s="46" t="s">
        <v>867</v>
      </c>
      <c r="S81" s="47"/>
      <c r="T81" s="47"/>
      <c r="U81" s="137">
        <v>6</v>
      </c>
      <c r="V81" s="138"/>
    </row>
    <row r="82" spans="1:22" ht="10.5" customHeight="1" x14ac:dyDescent="0.2">
      <c r="A82" s="53" t="s">
        <v>13</v>
      </c>
      <c r="B82" s="54">
        <v>25</v>
      </c>
      <c r="C82" s="26" t="s">
        <v>14</v>
      </c>
      <c r="D82" s="55">
        <v>41</v>
      </c>
      <c r="E82" s="53" t="s">
        <v>13</v>
      </c>
      <c r="F82" s="54">
        <v>34</v>
      </c>
      <c r="G82" s="26" t="s">
        <v>14</v>
      </c>
      <c r="H82" s="55">
        <v>43</v>
      </c>
      <c r="I82" s="53" t="s">
        <v>13</v>
      </c>
      <c r="J82" s="54">
        <v>44</v>
      </c>
      <c r="K82" s="26" t="s">
        <v>14</v>
      </c>
      <c r="L82" s="55">
        <v>44</v>
      </c>
      <c r="M82" s="53" t="s">
        <v>13</v>
      </c>
      <c r="N82" s="54">
        <v>27</v>
      </c>
      <c r="O82" s="26" t="s">
        <v>14</v>
      </c>
      <c r="P82" s="55">
        <v>35</v>
      </c>
      <c r="R82" s="46" t="s">
        <v>868</v>
      </c>
      <c r="S82" s="47"/>
      <c r="T82" s="47"/>
      <c r="U82" s="137">
        <v>7</v>
      </c>
      <c r="V82" s="138"/>
    </row>
    <row r="83" spans="1:22" ht="10.5" customHeight="1" x14ac:dyDescent="0.2">
      <c r="A83" s="53" t="s">
        <v>15</v>
      </c>
      <c r="B83" s="54">
        <v>31</v>
      </c>
      <c r="C83" s="26" t="s">
        <v>16</v>
      </c>
      <c r="D83" s="55">
        <v>20</v>
      </c>
      <c r="E83" s="53" t="s">
        <v>15</v>
      </c>
      <c r="F83" s="54">
        <v>40</v>
      </c>
      <c r="G83" s="26" t="s">
        <v>16</v>
      </c>
      <c r="H83" s="55">
        <v>35</v>
      </c>
      <c r="I83" s="53" t="s">
        <v>15</v>
      </c>
      <c r="J83" s="54">
        <v>54</v>
      </c>
      <c r="K83" s="26" t="s">
        <v>16</v>
      </c>
      <c r="L83" s="55">
        <v>57</v>
      </c>
      <c r="M83" s="53" t="s">
        <v>15</v>
      </c>
      <c r="N83" s="54">
        <v>35</v>
      </c>
      <c r="O83" s="26" t="s">
        <v>16</v>
      </c>
      <c r="P83" s="55">
        <v>36</v>
      </c>
      <c r="R83" s="46" t="s">
        <v>870</v>
      </c>
      <c r="S83" s="47"/>
      <c r="T83" s="47"/>
      <c r="U83" s="137">
        <v>8</v>
      </c>
      <c r="V83" s="138"/>
    </row>
    <row r="84" spans="1:22" ht="10.5" customHeight="1" x14ac:dyDescent="0.2">
      <c r="A84" s="53" t="s">
        <v>17</v>
      </c>
      <c r="B84" s="54">
        <v>35</v>
      </c>
      <c r="C84" s="26" t="s">
        <v>18</v>
      </c>
      <c r="D84" s="55">
        <v>26</v>
      </c>
      <c r="E84" s="53" t="s">
        <v>17</v>
      </c>
      <c r="F84" s="54">
        <v>36</v>
      </c>
      <c r="G84" s="26" t="s">
        <v>18</v>
      </c>
      <c r="H84" s="55">
        <v>33</v>
      </c>
      <c r="I84" s="53" t="s">
        <v>17</v>
      </c>
      <c r="J84" s="54">
        <v>33</v>
      </c>
      <c r="K84" s="26" t="s">
        <v>18</v>
      </c>
      <c r="L84" s="55">
        <v>35</v>
      </c>
      <c r="M84" s="53" t="s">
        <v>17</v>
      </c>
      <c r="N84" s="54">
        <v>37</v>
      </c>
      <c r="O84" s="26" t="s">
        <v>18</v>
      </c>
      <c r="P84" s="55">
        <v>39</v>
      </c>
      <c r="R84" s="46" t="s">
        <v>871</v>
      </c>
      <c r="S84" s="47"/>
      <c r="T84" s="47"/>
      <c r="U84" s="137">
        <v>9</v>
      </c>
      <c r="V84" s="138"/>
    </row>
    <row r="85" spans="1:22" ht="10.5" customHeight="1" x14ac:dyDescent="0.2">
      <c r="A85" s="53" t="s">
        <v>19</v>
      </c>
      <c r="B85" s="54">
        <v>28</v>
      </c>
      <c r="C85" s="26" t="s">
        <v>20</v>
      </c>
      <c r="D85" s="55">
        <v>42</v>
      </c>
      <c r="E85" s="53" t="s">
        <v>19</v>
      </c>
      <c r="F85" s="54">
        <v>38</v>
      </c>
      <c r="G85" s="26" t="s">
        <v>20</v>
      </c>
      <c r="H85" s="55">
        <v>25</v>
      </c>
      <c r="I85" s="53" t="s">
        <v>19</v>
      </c>
      <c r="J85" s="54">
        <v>40</v>
      </c>
      <c r="K85" s="26" t="s">
        <v>20</v>
      </c>
      <c r="L85" s="55">
        <v>39</v>
      </c>
      <c r="M85" s="53" t="s">
        <v>19</v>
      </c>
      <c r="N85" s="54">
        <v>28</v>
      </c>
      <c r="O85" s="26" t="s">
        <v>20</v>
      </c>
      <c r="P85" s="55">
        <v>25</v>
      </c>
      <c r="R85" s="46" t="s">
        <v>872</v>
      </c>
      <c r="S85" s="47"/>
      <c r="T85" s="47"/>
      <c r="U85" s="137">
        <v>10</v>
      </c>
      <c r="V85" s="138"/>
    </row>
    <row r="86" spans="1:22" ht="10.5" customHeight="1" x14ac:dyDescent="0.2">
      <c r="A86" s="53" t="s">
        <v>21</v>
      </c>
      <c r="B86" s="54">
        <v>32</v>
      </c>
      <c r="C86" s="26" t="s">
        <v>22</v>
      </c>
      <c r="D86" s="55">
        <v>36</v>
      </c>
      <c r="E86" s="53" t="s">
        <v>21</v>
      </c>
      <c r="F86" s="54">
        <v>42</v>
      </c>
      <c r="G86" s="26" t="s">
        <v>22</v>
      </c>
      <c r="H86" s="55">
        <v>29</v>
      </c>
      <c r="I86" s="53" t="s">
        <v>21</v>
      </c>
      <c r="J86" s="54">
        <v>37</v>
      </c>
      <c r="K86" s="26" t="s">
        <v>22</v>
      </c>
      <c r="L86" s="55">
        <v>35</v>
      </c>
      <c r="M86" s="53" t="s">
        <v>21</v>
      </c>
      <c r="N86" s="54">
        <v>27</v>
      </c>
      <c r="O86" s="26" t="s">
        <v>22</v>
      </c>
      <c r="P86" s="55">
        <v>37</v>
      </c>
      <c r="R86" s="88" t="s">
        <v>873</v>
      </c>
      <c r="S86" s="47"/>
      <c r="T86" s="47"/>
      <c r="U86" s="137">
        <v>11</v>
      </c>
      <c r="V86" s="138"/>
    </row>
    <row r="87" spans="1:22" ht="10.5" customHeight="1" x14ac:dyDescent="0.2">
      <c r="A87" s="53" t="s">
        <v>23</v>
      </c>
      <c r="B87" s="54">
        <v>40</v>
      </c>
      <c r="C87" s="26" t="s">
        <v>24</v>
      </c>
      <c r="D87" s="55">
        <v>33</v>
      </c>
      <c r="E87" s="53" t="s">
        <v>23</v>
      </c>
      <c r="F87" s="54">
        <v>35</v>
      </c>
      <c r="G87" s="26" t="s">
        <v>24</v>
      </c>
      <c r="H87" s="55">
        <v>49</v>
      </c>
      <c r="I87" s="53" t="s">
        <v>23</v>
      </c>
      <c r="J87" s="54">
        <v>32</v>
      </c>
      <c r="K87" s="26" t="s">
        <v>24</v>
      </c>
      <c r="L87" s="55">
        <v>33</v>
      </c>
      <c r="M87" s="53" t="s">
        <v>23</v>
      </c>
      <c r="N87" s="54">
        <v>35</v>
      </c>
      <c r="O87" s="26" t="s">
        <v>24</v>
      </c>
      <c r="P87" s="55">
        <v>25</v>
      </c>
      <c r="R87" s="88" t="s">
        <v>874</v>
      </c>
      <c r="S87" s="47"/>
      <c r="T87" s="47"/>
      <c r="U87" s="137">
        <v>12</v>
      </c>
      <c r="V87" s="138"/>
    </row>
    <row r="88" spans="1:22" ht="10.5" customHeight="1" x14ac:dyDescent="0.2">
      <c r="A88" s="53" t="s">
        <v>25</v>
      </c>
      <c r="B88" s="54">
        <v>31</v>
      </c>
      <c r="C88" s="26" t="s">
        <v>26</v>
      </c>
      <c r="D88" s="55">
        <v>43</v>
      </c>
      <c r="E88" s="53" t="s">
        <v>25</v>
      </c>
      <c r="F88" s="54">
        <v>33</v>
      </c>
      <c r="G88" s="26" t="s">
        <v>26</v>
      </c>
      <c r="H88" s="55">
        <v>43</v>
      </c>
      <c r="I88" s="53" t="s">
        <v>25</v>
      </c>
      <c r="J88" s="54">
        <v>39</v>
      </c>
      <c r="K88" s="26" t="s">
        <v>26</v>
      </c>
      <c r="L88" s="55">
        <v>38</v>
      </c>
      <c r="M88" s="53" t="s">
        <v>25</v>
      </c>
      <c r="N88" s="54">
        <v>40</v>
      </c>
      <c r="O88" s="26" t="s">
        <v>26</v>
      </c>
      <c r="P88" s="55">
        <v>26</v>
      </c>
      <c r="R88" s="88" t="s">
        <v>875</v>
      </c>
      <c r="S88" s="47"/>
      <c r="T88" s="47"/>
      <c r="U88" s="137">
        <v>13</v>
      </c>
      <c r="V88" s="138"/>
    </row>
    <row r="89" spans="1:22" ht="10.5" customHeight="1" x14ac:dyDescent="0.2">
      <c r="A89" s="53" t="s">
        <v>27</v>
      </c>
      <c r="B89" s="54">
        <v>28</v>
      </c>
      <c r="C89" s="26" t="s">
        <v>28</v>
      </c>
      <c r="D89" s="55">
        <v>29</v>
      </c>
      <c r="E89" s="53" t="s">
        <v>27</v>
      </c>
      <c r="F89" s="54">
        <v>26</v>
      </c>
      <c r="G89" s="26" t="s">
        <v>28</v>
      </c>
      <c r="H89" s="55">
        <v>41</v>
      </c>
      <c r="I89" s="53" t="s">
        <v>27</v>
      </c>
      <c r="J89" s="54">
        <v>37</v>
      </c>
      <c r="K89" s="26" t="s">
        <v>28</v>
      </c>
      <c r="L89" s="55">
        <v>37</v>
      </c>
      <c r="M89" s="53" t="s">
        <v>27</v>
      </c>
      <c r="N89" s="54">
        <v>36</v>
      </c>
      <c r="O89" s="26" t="s">
        <v>28</v>
      </c>
      <c r="P89" s="55">
        <v>34</v>
      </c>
      <c r="R89" s="88" t="s">
        <v>876</v>
      </c>
      <c r="S89" s="47"/>
      <c r="T89" s="47"/>
      <c r="U89" s="137">
        <v>14</v>
      </c>
      <c r="V89" s="138"/>
    </row>
    <row r="90" spans="1:22" ht="10.5" customHeight="1" x14ac:dyDescent="0.2">
      <c r="A90" s="53" t="s">
        <v>29</v>
      </c>
      <c r="B90" s="54">
        <v>43</v>
      </c>
      <c r="C90" s="26" t="s">
        <v>30</v>
      </c>
      <c r="D90" s="55">
        <v>34</v>
      </c>
      <c r="E90" s="53" t="s">
        <v>29</v>
      </c>
      <c r="F90" s="54">
        <v>28</v>
      </c>
      <c r="G90" s="26" t="s">
        <v>30</v>
      </c>
      <c r="H90" s="55">
        <v>36</v>
      </c>
      <c r="I90" s="53" t="s">
        <v>29</v>
      </c>
      <c r="J90" s="54">
        <v>27</v>
      </c>
      <c r="K90" s="26" t="s">
        <v>30</v>
      </c>
      <c r="L90" s="55">
        <v>30</v>
      </c>
      <c r="M90" s="53" t="s">
        <v>29</v>
      </c>
      <c r="N90" s="54">
        <v>38</v>
      </c>
      <c r="O90" s="26" t="s">
        <v>30</v>
      </c>
      <c r="P90" s="55">
        <v>38</v>
      </c>
      <c r="R90" s="88" t="s">
        <v>881</v>
      </c>
      <c r="S90" s="47"/>
      <c r="T90" s="47"/>
      <c r="U90" s="137">
        <v>15</v>
      </c>
      <c r="V90" s="138"/>
    </row>
    <row r="91" spans="1:22" ht="10.5" customHeight="1" x14ac:dyDescent="0.2">
      <c r="A91" s="53" t="s">
        <v>31</v>
      </c>
      <c r="B91" s="54">
        <v>40</v>
      </c>
      <c r="C91" s="26" t="s">
        <v>32</v>
      </c>
      <c r="D91" s="55">
        <v>42</v>
      </c>
      <c r="E91" s="53" t="s">
        <v>31</v>
      </c>
      <c r="F91" s="54">
        <v>44</v>
      </c>
      <c r="G91" s="26" t="s">
        <v>32</v>
      </c>
      <c r="H91" s="55">
        <v>35</v>
      </c>
      <c r="I91" s="53" t="s">
        <v>31</v>
      </c>
      <c r="J91" s="54">
        <v>36</v>
      </c>
      <c r="K91" s="26" t="s">
        <v>32</v>
      </c>
      <c r="L91" s="55">
        <v>38</v>
      </c>
      <c r="M91" s="53" t="s">
        <v>31</v>
      </c>
      <c r="N91" s="54">
        <v>35</v>
      </c>
      <c r="O91" s="26" t="s">
        <v>32</v>
      </c>
      <c r="P91" s="55">
        <v>34</v>
      </c>
      <c r="R91" s="89" t="s">
        <v>979</v>
      </c>
      <c r="S91" s="90"/>
      <c r="T91" s="90"/>
      <c r="U91" s="132">
        <v>16</v>
      </c>
      <c r="V91" s="133"/>
    </row>
    <row r="92" spans="1:22" ht="10.5" customHeight="1" x14ac:dyDescent="0.2">
      <c r="A92" s="53" t="s">
        <v>33</v>
      </c>
      <c r="B92" s="54">
        <v>24</v>
      </c>
      <c r="C92" s="26" t="s">
        <v>34</v>
      </c>
      <c r="D92" s="55">
        <v>33</v>
      </c>
      <c r="E92" s="53" t="s">
        <v>33</v>
      </c>
      <c r="F92" s="54">
        <v>39</v>
      </c>
      <c r="G92" s="26" t="s">
        <v>34</v>
      </c>
      <c r="H92" s="55">
        <v>37</v>
      </c>
      <c r="I92" s="53" t="s">
        <v>33</v>
      </c>
      <c r="J92" s="54">
        <v>28</v>
      </c>
      <c r="K92" s="26" t="s">
        <v>34</v>
      </c>
      <c r="L92" s="55">
        <v>29</v>
      </c>
      <c r="M92" s="53" t="s">
        <v>33</v>
      </c>
      <c r="N92" s="54">
        <v>29</v>
      </c>
      <c r="O92" s="26" t="s">
        <v>34</v>
      </c>
      <c r="P92" s="55">
        <v>30</v>
      </c>
      <c r="R92" s="91"/>
      <c r="S92" s="34"/>
      <c r="T92" s="34"/>
      <c r="U92" s="34"/>
      <c r="V92" s="34"/>
    </row>
    <row r="93" spans="1:22" ht="10.5" customHeight="1" x14ac:dyDescent="0.2">
      <c r="A93" s="53" t="s">
        <v>35</v>
      </c>
      <c r="B93" s="54">
        <v>35</v>
      </c>
      <c r="C93" s="26" t="s">
        <v>36</v>
      </c>
      <c r="D93" s="55">
        <v>32</v>
      </c>
      <c r="E93" s="53" t="s">
        <v>35</v>
      </c>
      <c r="F93" s="54">
        <v>42</v>
      </c>
      <c r="G93" s="26" t="s">
        <v>36</v>
      </c>
      <c r="H93" s="55">
        <v>39</v>
      </c>
      <c r="I93" s="53" t="s">
        <v>35</v>
      </c>
      <c r="J93" s="54">
        <v>39</v>
      </c>
      <c r="K93" s="26" t="s">
        <v>36</v>
      </c>
      <c r="L93" s="55">
        <v>39</v>
      </c>
      <c r="M93" s="53" t="s">
        <v>35</v>
      </c>
      <c r="N93" s="54">
        <v>28</v>
      </c>
      <c r="O93" s="26" t="s">
        <v>36</v>
      </c>
      <c r="P93" s="55">
        <v>36</v>
      </c>
      <c r="R93" s="134" t="s">
        <v>980</v>
      </c>
      <c r="S93" s="135"/>
      <c r="T93" s="135"/>
      <c r="U93" s="135"/>
      <c r="V93" s="136"/>
    </row>
    <row r="94" spans="1:22" ht="10.5" customHeight="1" x14ac:dyDescent="0.2">
      <c r="A94" s="53" t="s">
        <v>37</v>
      </c>
      <c r="B94" s="54">
        <v>31</v>
      </c>
      <c r="C94" s="26" t="s">
        <v>38</v>
      </c>
      <c r="D94" s="55">
        <v>40</v>
      </c>
      <c r="E94" s="53" t="s">
        <v>37</v>
      </c>
      <c r="F94" s="54">
        <v>36</v>
      </c>
      <c r="G94" s="26" t="s">
        <v>38</v>
      </c>
      <c r="H94" s="55">
        <v>43</v>
      </c>
      <c r="I94" s="53" t="s">
        <v>37</v>
      </c>
      <c r="J94" s="54">
        <v>36</v>
      </c>
      <c r="K94" s="26" t="s">
        <v>38</v>
      </c>
      <c r="L94" s="55">
        <v>37</v>
      </c>
      <c r="M94" s="53" t="s">
        <v>37</v>
      </c>
      <c r="N94" s="54">
        <v>40</v>
      </c>
      <c r="O94" s="26" t="s">
        <v>38</v>
      </c>
      <c r="P94" s="55">
        <v>28</v>
      </c>
      <c r="R94" s="134" t="s">
        <v>981</v>
      </c>
      <c r="S94" s="135"/>
      <c r="T94" s="135"/>
      <c r="U94" s="135"/>
      <c r="V94" s="136"/>
    </row>
    <row r="95" spans="1:22" ht="10.5" customHeight="1" x14ac:dyDescent="0.2">
      <c r="A95" s="53" t="s">
        <v>39</v>
      </c>
      <c r="B95" s="54">
        <v>39</v>
      </c>
      <c r="C95" s="26" t="s">
        <v>40</v>
      </c>
      <c r="D95" s="55">
        <v>35</v>
      </c>
      <c r="E95" s="53" t="s">
        <v>39</v>
      </c>
      <c r="F95" s="54">
        <v>30</v>
      </c>
      <c r="G95" s="26" t="s">
        <v>40</v>
      </c>
      <c r="H95" s="55">
        <v>32</v>
      </c>
      <c r="I95" s="53" t="s">
        <v>39</v>
      </c>
      <c r="J95" s="54">
        <v>32</v>
      </c>
      <c r="K95" s="26" t="s">
        <v>40</v>
      </c>
      <c r="L95" s="55">
        <v>32</v>
      </c>
      <c r="M95" s="53" t="s">
        <v>39</v>
      </c>
      <c r="N95" s="54">
        <v>30</v>
      </c>
      <c r="O95" s="26" t="s">
        <v>40</v>
      </c>
      <c r="P95" s="55">
        <v>33</v>
      </c>
      <c r="R95" s="134" t="s">
        <v>982</v>
      </c>
      <c r="S95" s="135"/>
      <c r="T95" s="135"/>
      <c r="U95" s="135"/>
      <c r="V95" s="136"/>
    </row>
    <row r="96" spans="1:22" ht="10.5" customHeight="1" x14ac:dyDescent="0.2">
      <c r="A96" s="53" t="s">
        <v>41</v>
      </c>
      <c r="B96" s="54">
        <v>34</v>
      </c>
      <c r="C96" s="26" t="s">
        <v>42</v>
      </c>
      <c r="D96" s="55">
        <v>31</v>
      </c>
      <c r="E96" s="53" t="s">
        <v>41</v>
      </c>
      <c r="F96" s="54">
        <v>35</v>
      </c>
      <c r="G96" s="26" t="s">
        <v>42</v>
      </c>
      <c r="H96" s="55">
        <v>33</v>
      </c>
      <c r="I96" s="53" t="s">
        <v>41</v>
      </c>
      <c r="J96" s="54">
        <v>45</v>
      </c>
      <c r="K96" s="26" t="s">
        <v>42</v>
      </c>
      <c r="L96" s="55">
        <v>45</v>
      </c>
      <c r="M96" s="53" t="s">
        <v>41</v>
      </c>
      <c r="N96" s="54">
        <v>31</v>
      </c>
      <c r="O96" s="26" t="s">
        <v>42</v>
      </c>
      <c r="P96" s="55">
        <v>38</v>
      </c>
      <c r="R96" s="134" t="s">
        <v>983</v>
      </c>
      <c r="S96" s="135"/>
      <c r="T96" s="135"/>
      <c r="U96" s="135"/>
      <c r="V96" s="136"/>
    </row>
    <row r="97" spans="1:26" ht="10.5" customHeight="1" x14ac:dyDescent="0.2">
      <c r="A97" s="53" t="s">
        <v>43</v>
      </c>
      <c r="B97" s="54">
        <v>31</v>
      </c>
      <c r="C97" s="26" t="s">
        <v>44</v>
      </c>
      <c r="D97" s="55">
        <v>43</v>
      </c>
      <c r="E97" s="53" t="s">
        <v>43</v>
      </c>
      <c r="F97" s="54">
        <v>44</v>
      </c>
      <c r="G97" s="26" t="s">
        <v>44</v>
      </c>
      <c r="H97" s="55">
        <v>43</v>
      </c>
      <c r="I97" s="53" t="s">
        <v>43</v>
      </c>
      <c r="J97" s="54">
        <v>38</v>
      </c>
      <c r="K97" s="26" t="s">
        <v>44</v>
      </c>
      <c r="L97" s="55">
        <v>38</v>
      </c>
      <c r="M97" s="53" t="s">
        <v>43</v>
      </c>
      <c r="N97" s="54">
        <v>37</v>
      </c>
      <c r="O97" s="26" t="s">
        <v>44</v>
      </c>
      <c r="P97" s="55">
        <v>32</v>
      </c>
      <c r="R97" s="134" t="s">
        <v>984</v>
      </c>
      <c r="S97" s="135"/>
      <c r="T97" s="135"/>
      <c r="U97" s="135"/>
      <c r="V97" s="136"/>
    </row>
    <row r="98" spans="1:26" ht="10.5" customHeight="1" x14ac:dyDescent="0.2">
      <c r="A98" s="53" t="s">
        <v>45</v>
      </c>
      <c r="B98" s="54">
        <v>44</v>
      </c>
      <c r="C98" s="26" t="s">
        <v>46</v>
      </c>
      <c r="D98" s="55">
        <v>34</v>
      </c>
      <c r="E98" s="53" t="s">
        <v>45</v>
      </c>
      <c r="F98" s="54">
        <v>37</v>
      </c>
      <c r="G98" s="26" t="s">
        <v>46</v>
      </c>
      <c r="H98" s="55">
        <v>36</v>
      </c>
      <c r="I98" s="53" t="s">
        <v>45</v>
      </c>
      <c r="J98" s="54">
        <v>37</v>
      </c>
      <c r="K98" s="26" t="s">
        <v>46</v>
      </c>
      <c r="L98" s="55">
        <v>38</v>
      </c>
      <c r="M98" s="53" t="s">
        <v>45</v>
      </c>
      <c r="N98" s="54">
        <v>30</v>
      </c>
      <c r="O98" s="26" t="s">
        <v>46</v>
      </c>
      <c r="P98" s="55">
        <v>33</v>
      </c>
    </row>
    <row r="99" spans="1:26" ht="18" customHeight="1" x14ac:dyDescent="0.2">
      <c r="A99" s="146" t="s">
        <v>268</v>
      </c>
      <c r="B99" s="147"/>
      <c r="C99" s="147" t="s">
        <v>269</v>
      </c>
      <c r="D99" s="147"/>
      <c r="E99" s="147"/>
      <c r="F99" s="147"/>
      <c r="G99" s="56" t="s">
        <v>594</v>
      </c>
      <c r="H99" s="57">
        <v>0</v>
      </c>
      <c r="I99" s="146" t="s">
        <v>268</v>
      </c>
      <c r="J99" s="147"/>
      <c r="K99" s="147" t="s">
        <v>269</v>
      </c>
      <c r="L99" s="147"/>
      <c r="M99" s="147"/>
      <c r="N99" s="147"/>
      <c r="O99" s="56" t="s">
        <v>594</v>
      </c>
      <c r="P99" s="57">
        <v>0</v>
      </c>
    </row>
    <row r="100" spans="1:26" s="34" customFormat="1" ht="12" customHeight="1" x14ac:dyDescent="0.2">
      <c r="A100" s="32">
        <f>SUM(B81:B98)+SUM(D81:D98)</f>
        <v>1228</v>
      </c>
      <c r="B100" s="35"/>
      <c r="C100" s="31"/>
      <c r="D100" s="40"/>
      <c r="E100" s="32">
        <f>SUM(F81:F98)+SUM(H81:H98)</f>
        <v>1320</v>
      </c>
      <c r="F100" s="35"/>
      <c r="G100" s="32"/>
      <c r="H100" s="31"/>
      <c r="I100" s="32">
        <f>SUM(J81:J98)+SUM(L81:L98)</f>
        <v>1356</v>
      </c>
      <c r="J100" s="35"/>
      <c r="K100" s="31"/>
      <c r="L100" s="40"/>
      <c r="M100" s="32">
        <f>SUM(N81:N98)+SUM(P81:P98)</f>
        <v>1191</v>
      </c>
      <c r="N100" s="35"/>
      <c r="O100" s="32"/>
      <c r="P100" s="31"/>
    </row>
    <row r="101" spans="1:26" s="58" customFormat="1" ht="13.5" customHeight="1" x14ac:dyDescent="0.25">
      <c r="Q101" s="653"/>
      <c r="R101" s="653"/>
      <c r="S101" s="653"/>
      <c r="T101" s="653"/>
      <c r="U101" s="653"/>
      <c r="V101" s="653"/>
      <c r="W101" s="653"/>
      <c r="X101" s="653"/>
      <c r="Z101" s="59"/>
    </row>
    <row r="102" spans="1:26" ht="18" customHeight="1" x14ac:dyDescent="0.2">
      <c r="R102" s="47"/>
      <c r="S102" s="144"/>
      <c r="T102" s="145"/>
      <c r="U102" s="145"/>
      <c r="V102" s="49"/>
      <c r="X102" s="47"/>
    </row>
    <row r="103" spans="1:26" ht="10.5" customHeight="1" x14ac:dyDescent="0.2">
      <c r="Q103" s="32"/>
      <c r="S103" s="144"/>
      <c r="T103" s="145"/>
      <c r="U103" s="145"/>
      <c r="V103" s="38"/>
      <c r="W103" s="32"/>
      <c r="X103" s="30"/>
    </row>
    <row r="104" spans="1:26" ht="10.5" customHeight="1" x14ac:dyDescent="0.2">
      <c r="Q104" s="32"/>
      <c r="S104" s="144"/>
      <c r="T104" s="145"/>
      <c r="U104" s="145"/>
      <c r="V104" s="49"/>
      <c r="W104" s="32"/>
      <c r="X104" s="30"/>
    </row>
    <row r="105" spans="1:26" ht="18" customHeight="1" x14ac:dyDescent="0.2">
      <c r="Q105" s="144"/>
      <c r="R105" s="134"/>
      <c r="S105" s="134"/>
      <c r="T105" s="135"/>
      <c r="U105" s="144"/>
      <c r="V105" s="328"/>
      <c r="W105" s="328"/>
      <c r="X105" s="328"/>
    </row>
    <row r="106" spans="1:26" ht="10.5" customHeight="1" x14ac:dyDescent="0.2">
      <c r="Q106" s="32"/>
      <c r="R106" s="35"/>
      <c r="S106" s="32"/>
      <c r="T106" s="35"/>
      <c r="U106" s="32"/>
      <c r="V106" s="35"/>
      <c r="W106" s="32"/>
      <c r="X106" s="35"/>
    </row>
    <row r="107" spans="1:26" ht="10.5" customHeight="1" x14ac:dyDescent="0.2">
      <c r="Q107" s="32"/>
      <c r="R107" s="35"/>
      <c r="S107" s="32"/>
      <c r="U107" s="32"/>
      <c r="V107" s="35"/>
      <c r="W107" s="32"/>
      <c r="X107" s="35"/>
    </row>
    <row r="108" spans="1:26" ht="10.5" customHeight="1" x14ac:dyDescent="0.2">
      <c r="Q108" s="32"/>
      <c r="R108" s="35"/>
      <c r="S108" s="32"/>
      <c r="T108" s="35"/>
      <c r="U108" s="32"/>
      <c r="V108" s="35"/>
      <c r="W108" s="32"/>
      <c r="X108" s="35"/>
    </row>
    <row r="109" spans="1:26" ht="10.5" customHeight="1" x14ac:dyDescent="0.2">
      <c r="Q109" s="32"/>
      <c r="R109" s="35"/>
      <c r="S109" s="32"/>
      <c r="T109" s="35"/>
      <c r="U109" s="32"/>
      <c r="V109" s="35"/>
      <c r="W109" s="32"/>
      <c r="X109" s="35"/>
    </row>
    <row r="110" spans="1:26" ht="10.5" customHeight="1" x14ac:dyDescent="0.2">
      <c r="Q110" s="32"/>
      <c r="R110" s="35"/>
      <c r="S110" s="32"/>
      <c r="T110" s="35"/>
      <c r="U110" s="32"/>
      <c r="V110" s="35"/>
      <c r="W110" s="32"/>
      <c r="X110" s="35"/>
    </row>
    <row r="111" spans="1:26" ht="10.5" customHeight="1" x14ac:dyDescent="0.2">
      <c r="Q111" s="32"/>
      <c r="R111" s="35"/>
      <c r="S111" s="32"/>
      <c r="T111" s="35"/>
      <c r="U111" s="32"/>
      <c r="V111" s="35"/>
      <c r="W111" s="32"/>
      <c r="X111" s="35"/>
    </row>
    <row r="112" spans="1:26" ht="10.5" customHeight="1" x14ac:dyDescent="0.2">
      <c r="Q112" s="32"/>
      <c r="R112" s="35"/>
      <c r="S112" s="32"/>
      <c r="T112" s="35"/>
      <c r="U112" s="32"/>
      <c r="V112" s="35"/>
      <c r="W112" s="32"/>
      <c r="X112" s="35"/>
    </row>
    <row r="113" spans="17:24" ht="10.5" customHeight="1" x14ac:dyDescent="0.2">
      <c r="Q113" s="32"/>
      <c r="R113" s="35"/>
      <c r="S113" s="32"/>
      <c r="T113" s="35"/>
      <c r="U113" s="32"/>
      <c r="V113" s="35"/>
      <c r="W113" s="32"/>
      <c r="X113" s="35"/>
    </row>
    <row r="114" spans="17:24" ht="10.5" customHeight="1" x14ac:dyDescent="0.2">
      <c r="Q114" s="32"/>
      <c r="R114" s="35"/>
      <c r="S114" s="32"/>
      <c r="T114" s="35"/>
      <c r="U114" s="32"/>
      <c r="V114" s="35"/>
      <c r="W114" s="32"/>
      <c r="X114" s="35"/>
    </row>
    <row r="115" spans="17:24" ht="10.5" customHeight="1" x14ac:dyDescent="0.2">
      <c r="Q115" s="32"/>
      <c r="R115" s="35"/>
      <c r="S115" s="32"/>
      <c r="T115" s="35"/>
      <c r="U115" s="32"/>
      <c r="V115" s="35"/>
      <c r="W115" s="32"/>
      <c r="X115" s="35"/>
    </row>
    <row r="116" spans="17:24" ht="10.5" customHeight="1" x14ac:dyDescent="0.2">
      <c r="Q116" s="32"/>
      <c r="R116" s="35"/>
      <c r="S116" s="32"/>
      <c r="T116" s="35"/>
      <c r="U116" s="32"/>
      <c r="V116" s="35"/>
      <c r="W116" s="32"/>
      <c r="X116" s="35"/>
    </row>
    <row r="117" spans="17:24" ht="10.5" customHeight="1" x14ac:dyDescent="0.2">
      <c r="Q117" s="32"/>
      <c r="R117" s="35"/>
      <c r="S117" s="32"/>
      <c r="T117" s="35"/>
      <c r="U117" s="32"/>
      <c r="V117" s="35"/>
      <c r="W117" s="32"/>
      <c r="X117" s="35"/>
    </row>
    <row r="118" spans="17:24" ht="10.5" customHeight="1" x14ac:dyDescent="0.2">
      <c r="Q118" s="32"/>
      <c r="R118" s="35"/>
      <c r="S118" s="32"/>
      <c r="T118" s="35"/>
      <c r="U118" s="32"/>
      <c r="V118" s="35"/>
      <c r="W118" s="32"/>
      <c r="X118" s="35"/>
    </row>
    <row r="119" spans="17:24" ht="10.5" customHeight="1" x14ac:dyDescent="0.2">
      <c r="Q119" s="32"/>
      <c r="R119" s="35"/>
      <c r="S119" s="32"/>
      <c r="T119" s="35"/>
      <c r="U119" s="32"/>
      <c r="V119" s="35"/>
      <c r="W119" s="32"/>
      <c r="X119" s="35"/>
    </row>
    <row r="120" spans="17:24" ht="10.5" customHeight="1" x14ac:dyDescent="0.2">
      <c r="Q120" s="32"/>
      <c r="R120" s="35"/>
      <c r="S120" s="32"/>
      <c r="T120" s="35"/>
      <c r="U120" s="32"/>
      <c r="V120" s="35"/>
      <c r="W120" s="32"/>
      <c r="X120" s="35"/>
    </row>
    <row r="121" spans="17:24" ht="10.5" customHeight="1" x14ac:dyDescent="0.2">
      <c r="Q121" s="32"/>
      <c r="R121" s="35"/>
      <c r="S121" s="32"/>
      <c r="T121" s="35"/>
      <c r="U121" s="32"/>
      <c r="V121" s="35"/>
      <c r="W121" s="32"/>
      <c r="X121" s="35"/>
    </row>
    <row r="122" spans="17:24" ht="10.5" customHeight="1" x14ac:dyDescent="0.2">
      <c r="Q122" s="32"/>
      <c r="R122" s="35"/>
      <c r="S122" s="32"/>
      <c r="T122" s="35"/>
      <c r="U122" s="32"/>
      <c r="V122" s="35"/>
      <c r="W122" s="32"/>
      <c r="X122" s="35"/>
    </row>
    <row r="123" spans="17:24" ht="10.5" customHeight="1" x14ac:dyDescent="0.2">
      <c r="Q123" s="32"/>
      <c r="R123" s="35"/>
      <c r="S123" s="32"/>
      <c r="T123" s="35"/>
      <c r="U123" s="32"/>
      <c r="V123" s="35"/>
      <c r="W123" s="32"/>
      <c r="X123" s="35"/>
    </row>
    <row r="124" spans="17:24" ht="18" customHeight="1" x14ac:dyDescent="0.2">
      <c r="Q124" s="144"/>
      <c r="R124" s="144"/>
      <c r="S124" s="144"/>
      <c r="T124" s="144"/>
      <c r="U124" s="144"/>
      <c r="V124" s="144"/>
      <c r="W124" s="32"/>
      <c r="X124" s="31"/>
    </row>
    <row r="125" spans="17:24" s="34" customFormat="1" ht="12" customHeight="1" x14ac:dyDescent="0.2">
      <c r="Q125" s="32"/>
      <c r="R125" s="35"/>
      <c r="S125" s="31"/>
      <c r="T125" s="40"/>
      <c r="U125" s="32"/>
      <c r="V125" s="35"/>
      <c r="W125" s="32"/>
      <c r="X125" s="31"/>
    </row>
    <row r="126" spans="17:24" ht="12" customHeight="1" x14ac:dyDescent="0.15"/>
    <row r="127" spans="17:24" ht="12" customHeight="1" x14ac:dyDescent="0.15"/>
    <row r="128" spans="17:24" ht="12" customHeight="1" x14ac:dyDescent="0.15"/>
    <row r="129" customFormat="1" ht="12" customHeight="1" x14ac:dyDescent="0.15"/>
    <row r="130" customFormat="1" ht="12" customHeight="1" x14ac:dyDescent="0.15"/>
    <row r="131" customFormat="1" ht="12" customHeight="1" x14ac:dyDescent="0.15"/>
    <row r="132" customFormat="1" ht="12" customHeight="1" x14ac:dyDescent="0.15"/>
    <row r="133" customFormat="1" ht="12" customHeight="1" x14ac:dyDescent="0.15"/>
    <row r="134" customFormat="1" ht="12" customHeight="1" x14ac:dyDescent="0.15"/>
    <row r="135" customFormat="1" ht="12" customHeight="1" x14ac:dyDescent="0.15"/>
    <row r="136" customFormat="1" ht="12" customHeight="1" x14ac:dyDescent="0.15"/>
    <row r="137" customFormat="1" ht="12" customHeight="1" x14ac:dyDescent="0.15"/>
    <row r="138" customFormat="1" ht="12" customHeight="1" x14ac:dyDescent="0.15"/>
    <row r="139" customFormat="1" ht="12" customHeight="1" x14ac:dyDescent="0.15"/>
    <row r="140" customFormat="1" ht="12" customHeight="1" x14ac:dyDescent="0.15"/>
    <row r="141" customFormat="1" ht="12" customHeight="1" x14ac:dyDescent="0.15"/>
    <row r="142" customFormat="1" ht="12" customHeight="1" x14ac:dyDescent="0.15"/>
    <row r="143" customFormat="1" ht="12" customHeight="1" x14ac:dyDescent="0.15"/>
    <row r="144" customFormat="1" ht="12" customHeight="1" x14ac:dyDescent="0.15"/>
    <row r="145" customFormat="1" ht="12" customHeight="1" x14ac:dyDescent="0.15"/>
    <row r="146" customFormat="1" ht="12" customHeight="1" x14ac:dyDescent="0.15"/>
    <row r="147" customFormat="1" ht="12" customHeight="1" x14ac:dyDescent="0.15"/>
    <row r="148" customFormat="1" ht="12" customHeight="1" x14ac:dyDescent="0.15"/>
    <row r="149" customFormat="1" ht="12" customHeight="1" x14ac:dyDescent="0.15"/>
    <row r="150" customFormat="1" ht="12" customHeight="1" x14ac:dyDescent="0.15"/>
    <row r="151" customFormat="1" ht="12" customHeight="1" x14ac:dyDescent="0.15"/>
    <row r="152" customFormat="1" ht="12" customHeight="1" x14ac:dyDescent="0.15"/>
    <row r="153" customFormat="1" ht="12" customHeight="1" x14ac:dyDescent="0.15"/>
    <row r="154" customFormat="1" ht="12" customHeight="1" x14ac:dyDescent="0.15"/>
    <row r="155" customFormat="1" ht="12" customHeight="1" x14ac:dyDescent="0.15"/>
    <row r="156" customFormat="1" ht="12" customHeight="1" x14ac:dyDescent="0.15"/>
    <row r="157" customFormat="1" ht="12" customHeight="1" x14ac:dyDescent="0.15"/>
    <row r="158" customFormat="1" ht="12" customHeight="1" x14ac:dyDescent="0.15"/>
    <row r="159" customFormat="1" ht="12" customHeight="1" x14ac:dyDescent="0.15"/>
    <row r="160" customFormat="1" ht="12" customHeight="1" x14ac:dyDescent="0.15"/>
    <row r="161" customFormat="1" ht="12" customHeight="1" x14ac:dyDescent="0.15"/>
    <row r="162" customFormat="1" ht="12" customHeight="1" x14ac:dyDescent="0.15"/>
    <row r="163" customFormat="1" ht="12" customHeight="1" x14ac:dyDescent="0.15"/>
    <row r="164" customFormat="1" ht="12" customHeight="1" x14ac:dyDescent="0.15"/>
    <row r="165" customFormat="1" ht="12" customHeight="1" x14ac:dyDescent="0.15"/>
    <row r="166" customFormat="1" ht="12" customHeight="1" x14ac:dyDescent="0.15"/>
    <row r="167" customFormat="1" ht="12" customHeight="1" x14ac:dyDescent="0.15"/>
    <row r="168" customFormat="1" ht="12" customHeight="1" x14ac:dyDescent="0.15"/>
    <row r="169" customFormat="1" ht="12" customHeight="1" x14ac:dyDescent="0.15"/>
    <row r="170" customFormat="1" ht="12" customHeight="1" x14ac:dyDescent="0.15"/>
    <row r="171" customFormat="1" ht="12" customHeight="1" x14ac:dyDescent="0.15"/>
    <row r="172" customFormat="1" ht="12" customHeight="1" x14ac:dyDescent="0.15"/>
    <row r="173" customFormat="1" ht="12" customHeight="1" x14ac:dyDescent="0.15"/>
    <row r="174" customFormat="1" ht="12" customHeight="1" x14ac:dyDescent="0.15"/>
    <row r="175" customFormat="1" ht="12" customHeight="1" x14ac:dyDescent="0.15"/>
    <row r="176" customFormat="1" ht="12" customHeight="1" x14ac:dyDescent="0.15"/>
    <row r="177" customFormat="1" ht="12" customHeight="1" x14ac:dyDescent="0.15"/>
    <row r="178" customFormat="1" ht="12" customHeight="1" x14ac:dyDescent="0.15"/>
    <row r="179" customFormat="1" ht="12" customHeight="1" x14ac:dyDescent="0.15"/>
    <row r="180" customFormat="1" ht="12" customHeight="1" x14ac:dyDescent="0.15"/>
    <row r="181" customFormat="1" ht="12" customHeight="1" x14ac:dyDescent="0.15"/>
    <row r="182" customFormat="1" ht="12" customHeight="1" x14ac:dyDescent="0.15"/>
    <row r="183" customFormat="1" ht="12" customHeight="1" x14ac:dyDescent="0.15"/>
    <row r="184" customFormat="1" ht="12" customHeight="1" x14ac:dyDescent="0.15"/>
    <row r="185" customFormat="1" ht="12" customHeight="1" x14ac:dyDescent="0.15"/>
    <row r="186" customFormat="1" ht="12" customHeight="1" x14ac:dyDescent="0.15"/>
    <row r="187" customFormat="1" ht="12" customHeight="1" x14ac:dyDescent="0.15"/>
    <row r="188" customFormat="1" ht="12" customHeight="1" x14ac:dyDescent="0.15"/>
    <row r="189" customFormat="1" ht="12" customHeight="1" x14ac:dyDescent="0.15"/>
    <row r="190" customFormat="1" ht="12" customHeight="1" x14ac:dyDescent="0.15"/>
    <row r="191" customFormat="1" ht="12" customHeight="1" x14ac:dyDescent="0.15"/>
    <row r="192" customFormat="1" ht="12" customHeight="1" x14ac:dyDescent="0.15"/>
    <row r="193" customFormat="1" ht="12" customHeight="1" x14ac:dyDescent="0.15"/>
    <row r="194" customFormat="1" ht="12" customHeight="1" x14ac:dyDescent="0.15"/>
    <row r="195" customFormat="1" ht="12" customHeight="1" x14ac:dyDescent="0.15"/>
    <row r="196" customFormat="1" ht="12" customHeight="1" x14ac:dyDescent="0.15"/>
    <row r="197" customFormat="1" ht="12" customHeight="1" x14ac:dyDescent="0.15"/>
    <row r="198" customFormat="1" ht="12" customHeight="1" x14ac:dyDescent="0.15"/>
    <row r="199" customFormat="1" ht="12" customHeight="1" x14ac:dyDescent="0.15"/>
    <row r="200" customFormat="1" ht="12" customHeight="1" x14ac:dyDescent="0.15"/>
    <row r="201" customFormat="1" ht="12" customHeight="1" x14ac:dyDescent="0.15"/>
    <row r="202" customFormat="1" ht="12" customHeight="1" x14ac:dyDescent="0.15"/>
    <row r="203" customFormat="1" ht="12" customHeight="1" x14ac:dyDescent="0.15"/>
    <row r="204" customFormat="1" ht="12" customHeight="1" x14ac:dyDescent="0.15"/>
    <row r="205" customFormat="1" ht="12" customHeight="1" x14ac:dyDescent="0.15"/>
    <row r="206" customFormat="1" ht="12" customHeight="1" x14ac:dyDescent="0.15"/>
  </sheetData>
  <mergeCells count="142">
    <mergeCell ref="A1:H1"/>
    <mergeCell ref="I1:P1"/>
    <mergeCell ref="Q5:T5"/>
    <mergeCell ref="U5:X5"/>
    <mergeCell ref="C3:E3"/>
    <mergeCell ref="K3:M3"/>
    <mergeCell ref="S3:U3"/>
    <mergeCell ref="C4:E4"/>
    <mergeCell ref="Y5:AB5"/>
    <mergeCell ref="AC5:AF5"/>
    <mergeCell ref="A24:B24"/>
    <mergeCell ref="C24:F24"/>
    <mergeCell ref="I24:J24"/>
    <mergeCell ref="K24:N24"/>
    <mergeCell ref="Q24:R24"/>
    <mergeCell ref="S24:V24"/>
    <mergeCell ref="Q1:X1"/>
    <mergeCell ref="C2:E2"/>
    <mergeCell ref="K2:M2"/>
    <mergeCell ref="S2:U2"/>
    <mergeCell ref="AA3:AC3"/>
    <mergeCell ref="C28:E28"/>
    <mergeCell ref="K28:M28"/>
    <mergeCell ref="AA4:AC4"/>
    <mergeCell ref="C29:E29"/>
    <mergeCell ref="K29:M29"/>
    <mergeCell ref="K4:M4"/>
    <mergeCell ref="S4:U4"/>
    <mergeCell ref="C27:E27"/>
    <mergeCell ref="K27:M27"/>
    <mergeCell ref="Y24:Z24"/>
    <mergeCell ref="AA24:AD24"/>
    <mergeCell ref="Y1:AF1"/>
    <mergeCell ref="A26:H26"/>
    <mergeCell ref="I26:P26"/>
    <mergeCell ref="AA2:AC2"/>
    <mergeCell ref="A5:D5"/>
    <mergeCell ref="E5:H5"/>
    <mergeCell ref="I5:L5"/>
    <mergeCell ref="M5:P5"/>
    <mergeCell ref="C53:E53"/>
    <mergeCell ref="S29:U29"/>
    <mergeCell ref="AA29:AC29"/>
    <mergeCell ref="C54:E54"/>
    <mergeCell ref="Q26:X26"/>
    <mergeCell ref="Y26:AF26"/>
    <mergeCell ref="A51:H51"/>
    <mergeCell ref="S27:U27"/>
    <mergeCell ref="AA27:AC27"/>
    <mergeCell ref="C52:E52"/>
    <mergeCell ref="Q49:R49"/>
    <mergeCell ref="S49:V49"/>
    <mergeCell ref="Y49:Z49"/>
    <mergeCell ref="AA49:AD49"/>
    <mergeCell ref="A49:B49"/>
    <mergeCell ref="C49:F49"/>
    <mergeCell ref="I49:J49"/>
    <mergeCell ref="K49:N49"/>
    <mergeCell ref="A30:D30"/>
    <mergeCell ref="E30:H30"/>
    <mergeCell ref="I30:L30"/>
    <mergeCell ref="M30:P30"/>
    <mergeCell ref="S28:U28"/>
    <mergeCell ref="AA28:AC28"/>
    <mergeCell ref="A74:B74"/>
    <mergeCell ref="C74:F74"/>
    <mergeCell ref="Q30:T30"/>
    <mergeCell ref="U30:X30"/>
    <mergeCell ref="Y30:AB30"/>
    <mergeCell ref="AC30:AF30"/>
    <mergeCell ref="A55:D55"/>
    <mergeCell ref="E55:H55"/>
    <mergeCell ref="K53:M53"/>
    <mergeCell ref="S53:U53"/>
    <mergeCell ref="AA53:AC53"/>
    <mergeCell ref="K54:M54"/>
    <mergeCell ref="S54:U54"/>
    <mergeCell ref="AA54:AC54"/>
    <mergeCell ref="I51:P51"/>
    <mergeCell ref="Q51:X51"/>
    <mergeCell ref="Y51:AF51"/>
    <mergeCell ref="K52:M52"/>
    <mergeCell ref="S52:U52"/>
    <mergeCell ref="AA52:AC52"/>
    <mergeCell ref="I74:J74"/>
    <mergeCell ref="K74:N74"/>
    <mergeCell ref="Q74:R74"/>
    <mergeCell ref="S74:V74"/>
    <mergeCell ref="Y74:Z74"/>
    <mergeCell ref="AA74:AD74"/>
    <mergeCell ref="I55:L55"/>
    <mergeCell ref="M55:P55"/>
    <mergeCell ref="Q55:T55"/>
    <mergeCell ref="U55:X55"/>
    <mergeCell ref="Y55:AB55"/>
    <mergeCell ref="AC55:AF55"/>
    <mergeCell ref="C78:E78"/>
    <mergeCell ref="K78:M78"/>
    <mergeCell ref="S103:U103"/>
    <mergeCell ref="C79:E79"/>
    <mergeCell ref="K79:M79"/>
    <mergeCell ref="S104:U104"/>
    <mergeCell ref="A76:H76"/>
    <mergeCell ref="I76:P76"/>
    <mergeCell ref="Q101:X101"/>
    <mergeCell ref="C77:E77"/>
    <mergeCell ref="K77:M77"/>
    <mergeCell ref="S102:U102"/>
    <mergeCell ref="A99:B99"/>
    <mergeCell ref="C99:F99"/>
    <mergeCell ref="I99:J99"/>
    <mergeCell ref="K99:N99"/>
    <mergeCell ref="U91:V91"/>
    <mergeCell ref="R93:V93"/>
    <mergeCell ref="R94:V94"/>
    <mergeCell ref="R95:V95"/>
    <mergeCell ref="R96:V96"/>
    <mergeCell ref="R97:V97"/>
    <mergeCell ref="Q124:R124"/>
    <mergeCell ref="S124:V124"/>
    <mergeCell ref="A80:D80"/>
    <mergeCell ref="E80:H80"/>
    <mergeCell ref="I80:L80"/>
    <mergeCell ref="M80:P80"/>
    <mergeCell ref="Q105:T105"/>
    <mergeCell ref="U105:X105"/>
    <mergeCell ref="R77:V77"/>
    <mergeCell ref="R78:S78"/>
    <mergeCell ref="U78:V78"/>
    <mergeCell ref="R79:S79"/>
    <mergeCell ref="U79:V79"/>
    <mergeCell ref="U80:V80"/>
    <mergeCell ref="U81:V81"/>
    <mergeCell ref="U82:V82"/>
    <mergeCell ref="U83:V83"/>
    <mergeCell ref="U84:V84"/>
    <mergeCell ref="U85:V85"/>
    <mergeCell ref="U86:V86"/>
    <mergeCell ref="U87:V87"/>
    <mergeCell ref="U88:V88"/>
    <mergeCell ref="U89:V89"/>
    <mergeCell ref="U90:V90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A029C-A2C8-4950-BD2B-DD2EC3D01871}">
  <dimension ref="A1:AF206"/>
  <sheetViews>
    <sheetView showGridLines="0" zoomScaleNormal="100" workbookViewId="0">
      <selection activeCell="E6" sqref="E6"/>
    </sheetView>
  </sheetViews>
  <sheetFormatPr defaultRowHeight="9" x14ac:dyDescent="0.15"/>
  <cols>
    <col min="1" max="35" width="6.59765625" customWidth="1"/>
  </cols>
  <sheetData>
    <row r="1" spans="1:32" s="58" customFormat="1" ht="13.5" customHeight="1" x14ac:dyDescent="0.2">
      <c r="A1" s="669" t="s">
        <v>792</v>
      </c>
      <c r="B1" s="670"/>
      <c r="C1" s="670"/>
      <c r="D1" s="670"/>
      <c r="E1" s="670"/>
      <c r="F1" s="670"/>
      <c r="G1" s="670"/>
      <c r="H1" s="671"/>
      <c r="I1" s="672" t="s">
        <v>793</v>
      </c>
      <c r="J1" s="673"/>
      <c r="K1" s="673"/>
      <c r="L1" s="673"/>
      <c r="M1" s="673"/>
      <c r="N1" s="673"/>
      <c r="O1" s="673"/>
      <c r="P1" s="674"/>
      <c r="Q1" s="296" t="s">
        <v>794</v>
      </c>
      <c r="R1" s="297"/>
      <c r="S1" s="297"/>
      <c r="T1" s="297"/>
      <c r="U1" s="297"/>
      <c r="V1" s="297"/>
      <c r="W1" s="297"/>
      <c r="X1" s="298"/>
      <c r="Y1" s="508" t="s">
        <v>795</v>
      </c>
      <c r="Z1" s="509"/>
      <c r="AA1" s="509"/>
      <c r="AB1" s="509"/>
      <c r="AC1" s="509"/>
      <c r="AD1" s="509"/>
      <c r="AE1" s="509"/>
      <c r="AF1" s="510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906</v>
      </c>
      <c r="H2" s="48"/>
      <c r="J2" s="47"/>
      <c r="K2" s="144" t="s">
        <v>271</v>
      </c>
      <c r="L2" s="145"/>
      <c r="M2" s="145"/>
      <c r="N2" s="49" t="s">
        <v>908</v>
      </c>
      <c r="P2" s="48"/>
      <c r="R2" s="47"/>
      <c r="S2" s="144" t="s">
        <v>271</v>
      </c>
      <c r="T2" s="145"/>
      <c r="U2" s="145"/>
      <c r="V2" s="49" t="s">
        <v>908</v>
      </c>
      <c r="X2" s="48"/>
      <c r="Z2" s="47"/>
      <c r="AA2" s="144" t="s">
        <v>271</v>
      </c>
      <c r="AB2" s="145"/>
      <c r="AC2" s="145"/>
      <c r="AD2" s="49" t="s">
        <v>917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923</v>
      </c>
      <c r="G3" s="32"/>
      <c r="H3" s="33"/>
      <c r="I3" s="29"/>
      <c r="K3" s="144" t="s">
        <v>595</v>
      </c>
      <c r="L3" s="145"/>
      <c r="M3" s="145"/>
      <c r="N3" s="49" t="s">
        <v>919</v>
      </c>
      <c r="O3" s="32"/>
      <c r="P3" s="33"/>
      <c r="Q3" s="29"/>
      <c r="S3" s="144" t="s">
        <v>595</v>
      </c>
      <c r="T3" s="145"/>
      <c r="U3" s="145"/>
      <c r="V3" s="49" t="s">
        <v>267</v>
      </c>
      <c r="W3" s="32"/>
      <c r="X3" s="33"/>
      <c r="Y3" s="29"/>
      <c r="AA3" s="144" t="s">
        <v>595</v>
      </c>
      <c r="AB3" s="145"/>
      <c r="AC3" s="145"/>
      <c r="AD3" s="49" t="s">
        <v>919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9</v>
      </c>
      <c r="G4" s="32"/>
      <c r="H4" s="33"/>
      <c r="I4" s="29"/>
      <c r="K4" s="144" t="s">
        <v>596</v>
      </c>
      <c r="L4" s="145"/>
      <c r="M4" s="145"/>
      <c r="N4" s="49">
        <v>9</v>
      </c>
      <c r="O4" s="32"/>
      <c r="P4" s="33"/>
      <c r="Q4" s="29"/>
      <c r="S4" s="144" t="s">
        <v>596</v>
      </c>
      <c r="T4" s="145"/>
      <c r="U4" s="145"/>
      <c r="V4" s="49">
        <v>9</v>
      </c>
      <c r="W4" s="32"/>
      <c r="X4" s="33"/>
      <c r="Y4" s="29"/>
      <c r="AA4" s="144" t="s">
        <v>596</v>
      </c>
      <c r="AB4" s="145"/>
      <c r="AC4" s="145"/>
      <c r="AD4" s="49">
        <v>9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32</v>
      </c>
      <c r="C6" s="26" t="s">
        <v>12</v>
      </c>
      <c r="D6" s="55">
        <v>32</v>
      </c>
      <c r="E6" s="53" t="s">
        <v>11</v>
      </c>
      <c r="F6" s="54">
        <v>31</v>
      </c>
      <c r="G6" s="26" t="s">
        <v>12</v>
      </c>
      <c r="H6" s="55">
        <v>36</v>
      </c>
      <c r="I6" s="53" t="s">
        <v>11</v>
      </c>
      <c r="J6" s="54">
        <v>40</v>
      </c>
      <c r="K6" s="26" t="s">
        <v>12</v>
      </c>
      <c r="L6" s="55">
        <v>32</v>
      </c>
      <c r="M6" s="53" t="s">
        <v>11</v>
      </c>
      <c r="N6" s="54">
        <v>36</v>
      </c>
      <c r="O6" s="26" t="s">
        <v>12</v>
      </c>
      <c r="P6" s="55">
        <v>45</v>
      </c>
      <c r="Q6" s="53" t="s">
        <v>11</v>
      </c>
      <c r="R6" s="54">
        <v>39</v>
      </c>
      <c r="S6" s="26" t="s">
        <v>12</v>
      </c>
      <c r="T6" s="55">
        <v>31</v>
      </c>
      <c r="U6" s="53" t="s">
        <v>11</v>
      </c>
      <c r="V6" s="54">
        <v>44</v>
      </c>
      <c r="W6" s="26" t="s">
        <v>12</v>
      </c>
      <c r="X6" s="55">
        <v>37</v>
      </c>
      <c r="Y6" s="53" t="s">
        <v>11</v>
      </c>
      <c r="Z6" s="54">
        <v>37</v>
      </c>
      <c r="AA6" s="26" t="s">
        <v>12</v>
      </c>
      <c r="AB6" s="55">
        <v>41</v>
      </c>
      <c r="AC6" s="53" t="s">
        <v>11</v>
      </c>
      <c r="AD6" s="54">
        <v>33</v>
      </c>
      <c r="AE6" s="26" t="s">
        <v>12</v>
      </c>
      <c r="AF6" s="55">
        <v>42</v>
      </c>
    </row>
    <row r="7" spans="1:32" ht="10.5" customHeight="1" x14ac:dyDescent="0.2">
      <c r="A7" s="53" t="s">
        <v>13</v>
      </c>
      <c r="B7" s="54">
        <v>37</v>
      </c>
      <c r="C7" s="26" t="s">
        <v>14</v>
      </c>
      <c r="D7" s="55">
        <v>38</v>
      </c>
      <c r="E7" s="53" t="s">
        <v>13</v>
      </c>
      <c r="F7" s="54">
        <v>34</v>
      </c>
      <c r="G7" s="26" t="s">
        <v>14</v>
      </c>
      <c r="H7" s="55">
        <v>38</v>
      </c>
      <c r="I7" s="53" t="s">
        <v>13</v>
      </c>
      <c r="J7" s="54">
        <v>27</v>
      </c>
      <c r="K7" s="26" t="s">
        <v>14</v>
      </c>
      <c r="L7" s="55">
        <v>42</v>
      </c>
      <c r="M7" s="53" t="s">
        <v>13</v>
      </c>
      <c r="N7" s="54">
        <v>27</v>
      </c>
      <c r="O7" s="26" t="s">
        <v>14</v>
      </c>
      <c r="P7" s="55">
        <v>37</v>
      </c>
      <c r="Q7" s="53" t="s">
        <v>13</v>
      </c>
      <c r="R7" s="54">
        <v>33</v>
      </c>
      <c r="S7" s="26" t="s">
        <v>14</v>
      </c>
      <c r="T7" s="55">
        <v>25</v>
      </c>
      <c r="U7" s="53" t="s">
        <v>13</v>
      </c>
      <c r="V7" s="54">
        <v>36</v>
      </c>
      <c r="W7" s="26" t="s">
        <v>14</v>
      </c>
      <c r="X7" s="55">
        <v>39</v>
      </c>
      <c r="Y7" s="53" t="s">
        <v>13</v>
      </c>
      <c r="Z7" s="54">
        <v>34</v>
      </c>
      <c r="AA7" s="26" t="s">
        <v>14</v>
      </c>
      <c r="AB7" s="55">
        <v>48</v>
      </c>
      <c r="AC7" s="53" t="s">
        <v>13</v>
      </c>
      <c r="AD7" s="54">
        <v>36</v>
      </c>
      <c r="AE7" s="26" t="s">
        <v>14</v>
      </c>
      <c r="AF7" s="55">
        <v>33</v>
      </c>
    </row>
    <row r="8" spans="1:32" ht="10.5" customHeight="1" x14ac:dyDescent="0.2">
      <c r="A8" s="53" t="s">
        <v>15</v>
      </c>
      <c r="B8" s="54">
        <v>35</v>
      </c>
      <c r="C8" s="26" t="s">
        <v>16</v>
      </c>
      <c r="D8" s="55">
        <v>37</v>
      </c>
      <c r="E8" s="53" t="s">
        <v>15</v>
      </c>
      <c r="F8" s="54">
        <v>34</v>
      </c>
      <c r="G8" s="26" t="s">
        <v>16</v>
      </c>
      <c r="H8" s="55">
        <v>37</v>
      </c>
      <c r="I8" s="53" t="s">
        <v>15</v>
      </c>
      <c r="J8" s="54">
        <v>39</v>
      </c>
      <c r="K8" s="26" t="s">
        <v>16</v>
      </c>
      <c r="L8" s="55">
        <v>37</v>
      </c>
      <c r="M8" s="53" t="s">
        <v>15</v>
      </c>
      <c r="N8" s="54">
        <v>28</v>
      </c>
      <c r="O8" s="26" t="s">
        <v>16</v>
      </c>
      <c r="P8" s="55">
        <v>39</v>
      </c>
      <c r="Q8" s="53" t="s">
        <v>15</v>
      </c>
      <c r="R8" s="54">
        <v>26</v>
      </c>
      <c r="S8" s="26" t="s">
        <v>16</v>
      </c>
      <c r="T8" s="55">
        <v>40</v>
      </c>
      <c r="U8" s="53" t="s">
        <v>15</v>
      </c>
      <c r="V8" s="54">
        <v>38</v>
      </c>
      <c r="W8" s="26" t="s">
        <v>16</v>
      </c>
      <c r="X8" s="55">
        <v>40</v>
      </c>
      <c r="Y8" s="53" t="s">
        <v>15</v>
      </c>
      <c r="Z8" s="54">
        <v>36</v>
      </c>
      <c r="AA8" s="26" t="s">
        <v>16</v>
      </c>
      <c r="AB8" s="55">
        <v>51</v>
      </c>
      <c r="AC8" s="53" t="s">
        <v>15</v>
      </c>
      <c r="AD8" s="54">
        <v>42</v>
      </c>
      <c r="AE8" s="26" t="s">
        <v>16</v>
      </c>
      <c r="AF8" s="55">
        <v>41</v>
      </c>
    </row>
    <row r="9" spans="1:32" ht="10.5" customHeight="1" x14ac:dyDescent="0.2">
      <c r="A9" s="53" t="s">
        <v>17</v>
      </c>
      <c r="B9" s="54">
        <v>34</v>
      </c>
      <c r="C9" s="26" t="s">
        <v>18</v>
      </c>
      <c r="D9" s="55">
        <v>38</v>
      </c>
      <c r="E9" s="53" t="s">
        <v>17</v>
      </c>
      <c r="F9" s="54">
        <v>39</v>
      </c>
      <c r="G9" s="26" t="s">
        <v>18</v>
      </c>
      <c r="H9" s="55">
        <v>48</v>
      </c>
      <c r="I9" s="53" t="s">
        <v>17</v>
      </c>
      <c r="J9" s="54">
        <v>23</v>
      </c>
      <c r="K9" s="26" t="s">
        <v>18</v>
      </c>
      <c r="L9" s="55">
        <v>26</v>
      </c>
      <c r="M9" s="53" t="s">
        <v>17</v>
      </c>
      <c r="N9" s="54">
        <v>43</v>
      </c>
      <c r="O9" s="26" t="s">
        <v>18</v>
      </c>
      <c r="P9" s="55">
        <v>32</v>
      </c>
      <c r="Q9" s="53" t="s">
        <v>17</v>
      </c>
      <c r="R9" s="54">
        <v>41</v>
      </c>
      <c r="S9" s="26" t="s">
        <v>18</v>
      </c>
      <c r="T9" s="55">
        <v>39</v>
      </c>
      <c r="U9" s="53" t="s">
        <v>17</v>
      </c>
      <c r="V9" s="54">
        <v>34</v>
      </c>
      <c r="W9" s="26" t="s">
        <v>18</v>
      </c>
      <c r="X9" s="55">
        <v>45</v>
      </c>
      <c r="Y9" s="53" t="s">
        <v>17</v>
      </c>
      <c r="Z9" s="54">
        <v>31</v>
      </c>
      <c r="AA9" s="26" t="s">
        <v>18</v>
      </c>
      <c r="AB9" s="55">
        <v>35</v>
      </c>
      <c r="AC9" s="53" t="s">
        <v>17</v>
      </c>
      <c r="AD9" s="54">
        <v>32</v>
      </c>
      <c r="AE9" s="26" t="s">
        <v>18</v>
      </c>
      <c r="AF9" s="55">
        <v>33</v>
      </c>
    </row>
    <row r="10" spans="1:32" ht="10.5" customHeight="1" x14ac:dyDescent="0.2">
      <c r="A10" s="53" t="s">
        <v>19</v>
      </c>
      <c r="B10" s="54">
        <v>38</v>
      </c>
      <c r="C10" s="26" t="s">
        <v>20</v>
      </c>
      <c r="D10" s="55">
        <v>40</v>
      </c>
      <c r="E10" s="53" t="s">
        <v>19</v>
      </c>
      <c r="F10" s="54">
        <v>43</v>
      </c>
      <c r="G10" s="26" t="s">
        <v>20</v>
      </c>
      <c r="H10" s="55">
        <v>34</v>
      </c>
      <c r="I10" s="53" t="s">
        <v>19</v>
      </c>
      <c r="J10" s="54">
        <v>34</v>
      </c>
      <c r="K10" s="26" t="s">
        <v>20</v>
      </c>
      <c r="L10" s="55">
        <v>39</v>
      </c>
      <c r="M10" s="53" t="s">
        <v>19</v>
      </c>
      <c r="N10" s="54">
        <v>35</v>
      </c>
      <c r="O10" s="26" t="s">
        <v>20</v>
      </c>
      <c r="P10" s="55">
        <v>30</v>
      </c>
      <c r="Q10" s="53" t="s">
        <v>19</v>
      </c>
      <c r="R10" s="54">
        <v>41</v>
      </c>
      <c r="S10" s="26" t="s">
        <v>20</v>
      </c>
      <c r="T10" s="55">
        <v>46</v>
      </c>
      <c r="U10" s="53" t="s">
        <v>19</v>
      </c>
      <c r="V10" s="54">
        <v>48</v>
      </c>
      <c r="W10" s="26" t="s">
        <v>20</v>
      </c>
      <c r="X10" s="55">
        <v>43</v>
      </c>
      <c r="Y10" s="53" t="s">
        <v>19</v>
      </c>
      <c r="Z10" s="54">
        <v>36</v>
      </c>
      <c r="AA10" s="26" t="s">
        <v>20</v>
      </c>
      <c r="AB10" s="55">
        <v>32</v>
      </c>
      <c r="AC10" s="53" t="s">
        <v>19</v>
      </c>
      <c r="AD10" s="54">
        <v>41</v>
      </c>
      <c r="AE10" s="26" t="s">
        <v>20</v>
      </c>
      <c r="AF10" s="55">
        <v>38</v>
      </c>
    </row>
    <row r="11" spans="1:32" ht="10.5" customHeight="1" x14ac:dyDescent="0.2">
      <c r="A11" s="53" t="s">
        <v>21</v>
      </c>
      <c r="B11" s="54">
        <v>33</v>
      </c>
      <c r="C11" s="26" t="s">
        <v>22</v>
      </c>
      <c r="D11" s="55">
        <v>35</v>
      </c>
      <c r="E11" s="53" t="s">
        <v>21</v>
      </c>
      <c r="F11" s="54">
        <v>43</v>
      </c>
      <c r="G11" s="26" t="s">
        <v>22</v>
      </c>
      <c r="H11" s="55">
        <v>32</v>
      </c>
      <c r="I11" s="53" t="s">
        <v>21</v>
      </c>
      <c r="J11" s="54">
        <v>33</v>
      </c>
      <c r="K11" s="26" t="s">
        <v>22</v>
      </c>
      <c r="L11" s="55">
        <v>24</v>
      </c>
      <c r="M11" s="53" t="s">
        <v>21</v>
      </c>
      <c r="N11" s="54">
        <v>42</v>
      </c>
      <c r="O11" s="26" t="s">
        <v>22</v>
      </c>
      <c r="P11" s="55">
        <v>45</v>
      </c>
      <c r="Q11" s="53" t="s">
        <v>21</v>
      </c>
      <c r="R11" s="54">
        <v>46</v>
      </c>
      <c r="S11" s="26" t="s">
        <v>22</v>
      </c>
      <c r="T11" s="55">
        <v>44</v>
      </c>
      <c r="U11" s="53" t="s">
        <v>21</v>
      </c>
      <c r="V11" s="54">
        <v>47</v>
      </c>
      <c r="W11" s="26" t="s">
        <v>22</v>
      </c>
      <c r="X11" s="55">
        <v>38</v>
      </c>
      <c r="Y11" s="53" t="s">
        <v>21</v>
      </c>
      <c r="Z11" s="54">
        <v>20</v>
      </c>
      <c r="AA11" s="26" t="s">
        <v>22</v>
      </c>
      <c r="AB11" s="55">
        <v>38</v>
      </c>
      <c r="AC11" s="53" t="s">
        <v>21</v>
      </c>
      <c r="AD11" s="54">
        <v>32</v>
      </c>
      <c r="AE11" s="26" t="s">
        <v>22</v>
      </c>
      <c r="AF11" s="55">
        <v>26</v>
      </c>
    </row>
    <row r="12" spans="1:32" ht="10.5" customHeight="1" x14ac:dyDescent="0.2">
      <c r="A12" s="53" t="s">
        <v>23</v>
      </c>
      <c r="B12" s="54">
        <v>36</v>
      </c>
      <c r="C12" s="26" t="s">
        <v>24</v>
      </c>
      <c r="D12" s="55">
        <v>38</v>
      </c>
      <c r="E12" s="53" t="s">
        <v>23</v>
      </c>
      <c r="F12" s="54">
        <v>35</v>
      </c>
      <c r="G12" s="26" t="s">
        <v>24</v>
      </c>
      <c r="H12" s="55">
        <v>43</v>
      </c>
      <c r="I12" s="53" t="s">
        <v>23</v>
      </c>
      <c r="J12" s="54">
        <v>31</v>
      </c>
      <c r="K12" s="26" t="s">
        <v>24</v>
      </c>
      <c r="L12" s="55">
        <v>34</v>
      </c>
      <c r="M12" s="53" t="s">
        <v>23</v>
      </c>
      <c r="N12" s="54">
        <v>27</v>
      </c>
      <c r="O12" s="26" t="s">
        <v>24</v>
      </c>
      <c r="P12" s="55">
        <v>37</v>
      </c>
      <c r="Q12" s="53" t="s">
        <v>23</v>
      </c>
      <c r="R12" s="54">
        <v>44</v>
      </c>
      <c r="S12" s="26" t="s">
        <v>24</v>
      </c>
      <c r="T12" s="55">
        <v>46</v>
      </c>
      <c r="U12" s="53" t="s">
        <v>23</v>
      </c>
      <c r="V12" s="54">
        <v>43</v>
      </c>
      <c r="W12" s="26" t="s">
        <v>24</v>
      </c>
      <c r="X12" s="55">
        <v>36</v>
      </c>
      <c r="Y12" s="53" t="s">
        <v>23</v>
      </c>
      <c r="Z12" s="54">
        <v>42</v>
      </c>
      <c r="AA12" s="26" t="s">
        <v>24</v>
      </c>
      <c r="AB12" s="55">
        <v>21</v>
      </c>
      <c r="AC12" s="53" t="s">
        <v>23</v>
      </c>
      <c r="AD12" s="54">
        <v>38</v>
      </c>
      <c r="AE12" s="26" t="s">
        <v>24</v>
      </c>
      <c r="AF12" s="55">
        <v>30</v>
      </c>
    </row>
    <row r="13" spans="1:32" ht="10.5" customHeight="1" x14ac:dyDescent="0.2">
      <c r="A13" s="53" t="s">
        <v>25</v>
      </c>
      <c r="B13" s="54">
        <v>28</v>
      </c>
      <c r="C13" s="26" t="s">
        <v>26</v>
      </c>
      <c r="D13" s="55">
        <v>29</v>
      </c>
      <c r="E13" s="53" t="s">
        <v>25</v>
      </c>
      <c r="F13" s="54">
        <v>42</v>
      </c>
      <c r="G13" s="26" t="s">
        <v>26</v>
      </c>
      <c r="H13" s="55">
        <v>41</v>
      </c>
      <c r="I13" s="53" t="s">
        <v>25</v>
      </c>
      <c r="J13" s="54">
        <v>39</v>
      </c>
      <c r="K13" s="26" t="s">
        <v>26</v>
      </c>
      <c r="L13" s="55">
        <v>32</v>
      </c>
      <c r="M13" s="53" t="s">
        <v>25</v>
      </c>
      <c r="N13" s="54">
        <v>28</v>
      </c>
      <c r="O13" s="26" t="s">
        <v>26</v>
      </c>
      <c r="P13" s="55">
        <v>40</v>
      </c>
      <c r="Q13" s="53" t="s">
        <v>25</v>
      </c>
      <c r="R13" s="54">
        <v>47</v>
      </c>
      <c r="S13" s="26" t="s">
        <v>26</v>
      </c>
      <c r="T13" s="55">
        <v>36</v>
      </c>
      <c r="U13" s="53" t="s">
        <v>25</v>
      </c>
      <c r="V13" s="54">
        <v>41</v>
      </c>
      <c r="W13" s="26" t="s">
        <v>26</v>
      </c>
      <c r="X13" s="55">
        <v>40</v>
      </c>
      <c r="Y13" s="53" t="s">
        <v>25</v>
      </c>
      <c r="Z13" s="54">
        <v>39</v>
      </c>
      <c r="AA13" s="26" t="s">
        <v>26</v>
      </c>
      <c r="AB13" s="55">
        <v>43</v>
      </c>
      <c r="AC13" s="53" t="s">
        <v>25</v>
      </c>
      <c r="AD13" s="54">
        <v>26</v>
      </c>
      <c r="AE13" s="26" t="s">
        <v>26</v>
      </c>
      <c r="AF13" s="55">
        <v>35</v>
      </c>
    </row>
    <row r="14" spans="1:32" ht="10.5" customHeight="1" x14ac:dyDescent="0.2">
      <c r="A14" s="53" t="s">
        <v>27</v>
      </c>
      <c r="B14" s="54">
        <v>35</v>
      </c>
      <c r="C14" s="26" t="s">
        <v>28</v>
      </c>
      <c r="D14" s="55">
        <v>37</v>
      </c>
      <c r="E14" s="53" t="s">
        <v>27</v>
      </c>
      <c r="F14" s="54">
        <v>34</v>
      </c>
      <c r="G14" s="26" t="s">
        <v>28</v>
      </c>
      <c r="H14" s="55">
        <v>37</v>
      </c>
      <c r="I14" s="53" t="s">
        <v>27</v>
      </c>
      <c r="J14" s="54">
        <v>33</v>
      </c>
      <c r="K14" s="26" t="s">
        <v>28</v>
      </c>
      <c r="L14" s="55">
        <v>30</v>
      </c>
      <c r="M14" s="53" t="s">
        <v>27</v>
      </c>
      <c r="N14" s="54">
        <v>44</v>
      </c>
      <c r="O14" s="26" t="s">
        <v>28</v>
      </c>
      <c r="P14" s="55">
        <v>35</v>
      </c>
      <c r="Q14" s="53" t="s">
        <v>27</v>
      </c>
      <c r="R14" s="54">
        <v>38</v>
      </c>
      <c r="S14" s="26" t="s">
        <v>28</v>
      </c>
      <c r="T14" s="55">
        <v>40</v>
      </c>
      <c r="U14" s="53" t="s">
        <v>27</v>
      </c>
      <c r="V14" s="54">
        <v>37</v>
      </c>
      <c r="W14" s="26" t="s">
        <v>28</v>
      </c>
      <c r="X14" s="55">
        <v>43</v>
      </c>
      <c r="Y14" s="53" t="s">
        <v>27</v>
      </c>
      <c r="Z14" s="54">
        <v>33</v>
      </c>
      <c r="AA14" s="26" t="s">
        <v>28</v>
      </c>
      <c r="AB14" s="55">
        <v>33</v>
      </c>
      <c r="AC14" s="53" t="s">
        <v>27</v>
      </c>
      <c r="AD14" s="54">
        <v>27</v>
      </c>
      <c r="AE14" s="26" t="s">
        <v>28</v>
      </c>
      <c r="AF14" s="55">
        <v>42</v>
      </c>
    </row>
    <row r="15" spans="1:32" ht="10.5" customHeight="1" x14ac:dyDescent="0.2">
      <c r="A15" s="53" t="s">
        <v>29</v>
      </c>
      <c r="B15" s="54">
        <v>30</v>
      </c>
      <c r="C15" s="26" t="s">
        <v>30</v>
      </c>
      <c r="D15" s="55">
        <v>33</v>
      </c>
      <c r="E15" s="53" t="s">
        <v>29</v>
      </c>
      <c r="F15" s="54">
        <v>32</v>
      </c>
      <c r="G15" s="26" t="s">
        <v>30</v>
      </c>
      <c r="H15" s="55">
        <v>40</v>
      </c>
      <c r="I15" s="53" t="s">
        <v>29</v>
      </c>
      <c r="J15" s="54">
        <v>44</v>
      </c>
      <c r="K15" s="26" t="s">
        <v>30</v>
      </c>
      <c r="L15" s="55">
        <v>38</v>
      </c>
      <c r="M15" s="53" t="s">
        <v>29</v>
      </c>
      <c r="N15" s="54">
        <v>35</v>
      </c>
      <c r="O15" s="26" t="s">
        <v>30</v>
      </c>
      <c r="P15" s="55">
        <v>31</v>
      </c>
      <c r="Q15" s="53" t="s">
        <v>29</v>
      </c>
      <c r="R15" s="54">
        <v>41</v>
      </c>
      <c r="S15" s="26" t="s">
        <v>30</v>
      </c>
      <c r="T15" s="55">
        <v>38</v>
      </c>
      <c r="U15" s="53" t="s">
        <v>29</v>
      </c>
      <c r="V15" s="54">
        <v>43</v>
      </c>
      <c r="W15" s="26" t="s">
        <v>30</v>
      </c>
      <c r="X15" s="55">
        <v>44</v>
      </c>
      <c r="Y15" s="53" t="s">
        <v>29</v>
      </c>
      <c r="Z15" s="54">
        <v>28</v>
      </c>
      <c r="AA15" s="26" t="s">
        <v>30</v>
      </c>
      <c r="AB15" s="55">
        <v>26</v>
      </c>
      <c r="AC15" s="53" t="s">
        <v>29</v>
      </c>
      <c r="AD15" s="54">
        <v>35</v>
      </c>
      <c r="AE15" s="26" t="s">
        <v>30</v>
      </c>
      <c r="AF15" s="55">
        <v>36</v>
      </c>
    </row>
    <row r="16" spans="1:32" ht="10.5" customHeight="1" x14ac:dyDescent="0.2">
      <c r="A16" s="53" t="s">
        <v>31</v>
      </c>
      <c r="B16" s="54">
        <v>48</v>
      </c>
      <c r="C16" s="26" t="s">
        <v>32</v>
      </c>
      <c r="D16" s="55">
        <v>39</v>
      </c>
      <c r="E16" s="53" t="s">
        <v>31</v>
      </c>
      <c r="F16" s="54">
        <v>42</v>
      </c>
      <c r="G16" s="26" t="s">
        <v>32</v>
      </c>
      <c r="H16" s="55">
        <v>38</v>
      </c>
      <c r="I16" s="53" t="s">
        <v>31</v>
      </c>
      <c r="J16" s="54">
        <v>40</v>
      </c>
      <c r="K16" s="26" t="s">
        <v>32</v>
      </c>
      <c r="L16" s="55">
        <v>32</v>
      </c>
      <c r="M16" s="53" t="s">
        <v>31</v>
      </c>
      <c r="N16" s="54">
        <v>37</v>
      </c>
      <c r="O16" s="26" t="s">
        <v>32</v>
      </c>
      <c r="P16" s="55">
        <v>47</v>
      </c>
      <c r="Q16" s="53" t="s">
        <v>31</v>
      </c>
      <c r="R16" s="54">
        <v>38</v>
      </c>
      <c r="S16" s="26" t="s">
        <v>32</v>
      </c>
      <c r="T16" s="55">
        <v>36</v>
      </c>
      <c r="U16" s="53" t="s">
        <v>31</v>
      </c>
      <c r="V16" s="54">
        <v>45</v>
      </c>
      <c r="W16" s="26" t="s">
        <v>32</v>
      </c>
      <c r="X16" s="55">
        <v>37</v>
      </c>
      <c r="Y16" s="53" t="s">
        <v>31</v>
      </c>
      <c r="Z16" s="54">
        <v>25</v>
      </c>
      <c r="AA16" s="26" t="s">
        <v>32</v>
      </c>
      <c r="AB16" s="55">
        <v>35</v>
      </c>
      <c r="AC16" s="53" t="s">
        <v>31</v>
      </c>
      <c r="AD16" s="54">
        <v>42</v>
      </c>
      <c r="AE16" s="26" t="s">
        <v>32</v>
      </c>
      <c r="AF16" s="55">
        <v>34</v>
      </c>
    </row>
    <row r="17" spans="1:32" ht="10.5" customHeight="1" x14ac:dyDescent="0.2">
      <c r="A17" s="53" t="s">
        <v>33</v>
      </c>
      <c r="B17" s="54">
        <v>34</v>
      </c>
      <c r="C17" s="26" t="s">
        <v>34</v>
      </c>
      <c r="D17" s="55">
        <v>36</v>
      </c>
      <c r="E17" s="53" t="s">
        <v>33</v>
      </c>
      <c r="F17" s="54">
        <v>44</v>
      </c>
      <c r="G17" s="26" t="s">
        <v>34</v>
      </c>
      <c r="H17" s="55">
        <v>36</v>
      </c>
      <c r="I17" s="53" t="s">
        <v>33</v>
      </c>
      <c r="J17" s="54">
        <v>26</v>
      </c>
      <c r="K17" s="26" t="s">
        <v>34</v>
      </c>
      <c r="L17" s="55">
        <v>42</v>
      </c>
      <c r="M17" s="53" t="s">
        <v>33</v>
      </c>
      <c r="N17" s="54">
        <v>28</v>
      </c>
      <c r="O17" s="26" t="s">
        <v>34</v>
      </c>
      <c r="P17" s="55">
        <v>39</v>
      </c>
      <c r="Q17" s="53" t="s">
        <v>33</v>
      </c>
      <c r="R17" s="54">
        <v>36</v>
      </c>
      <c r="S17" s="26" t="s">
        <v>34</v>
      </c>
      <c r="T17" s="55">
        <v>33</v>
      </c>
      <c r="U17" s="53" t="s">
        <v>33</v>
      </c>
      <c r="V17" s="54">
        <v>47</v>
      </c>
      <c r="W17" s="26" t="s">
        <v>34</v>
      </c>
      <c r="X17" s="55">
        <v>35</v>
      </c>
      <c r="Y17" s="53" t="s">
        <v>33</v>
      </c>
      <c r="Z17" s="54">
        <v>45</v>
      </c>
      <c r="AA17" s="26" t="s">
        <v>34</v>
      </c>
      <c r="AB17" s="55">
        <v>31</v>
      </c>
      <c r="AC17" s="53" t="s">
        <v>33</v>
      </c>
      <c r="AD17" s="54">
        <v>36</v>
      </c>
      <c r="AE17" s="26" t="s">
        <v>34</v>
      </c>
      <c r="AF17" s="55">
        <v>39</v>
      </c>
    </row>
    <row r="18" spans="1:32" ht="10.5" customHeight="1" x14ac:dyDescent="0.2">
      <c r="A18" s="53" t="s">
        <v>35</v>
      </c>
      <c r="B18" s="54">
        <v>39</v>
      </c>
      <c r="C18" s="26" t="s">
        <v>36</v>
      </c>
      <c r="D18" s="55">
        <v>37</v>
      </c>
      <c r="E18" s="53" t="s">
        <v>35</v>
      </c>
      <c r="F18" s="54">
        <v>40</v>
      </c>
      <c r="G18" s="26" t="s">
        <v>36</v>
      </c>
      <c r="H18" s="55">
        <v>41</v>
      </c>
      <c r="I18" s="53" t="s">
        <v>35</v>
      </c>
      <c r="J18" s="54">
        <v>39</v>
      </c>
      <c r="K18" s="26" t="s">
        <v>36</v>
      </c>
      <c r="L18" s="55">
        <v>40</v>
      </c>
      <c r="M18" s="53" t="s">
        <v>35</v>
      </c>
      <c r="N18" s="54">
        <v>29</v>
      </c>
      <c r="O18" s="26" t="s">
        <v>36</v>
      </c>
      <c r="P18" s="55">
        <v>31</v>
      </c>
      <c r="Q18" s="53" t="s">
        <v>35</v>
      </c>
      <c r="R18" s="54">
        <v>33</v>
      </c>
      <c r="S18" s="26" t="s">
        <v>36</v>
      </c>
      <c r="T18" s="55">
        <v>42</v>
      </c>
      <c r="U18" s="53" t="s">
        <v>35</v>
      </c>
      <c r="V18" s="54">
        <v>41</v>
      </c>
      <c r="W18" s="26" t="s">
        <v>36</v>
      </c>
      <c r="X18" s="55">
        <v>37</v>
      </c>
      <c r="Y18" s="53" t="s">
        <v>35</v>
      </c>
      <c r="Z18" s="54">
        <v>34</v>
      </c>
      <c r="AA18" s="26" t="s">
        <v>36</v>
      </c>
      <c r="AB18" s="55">
        <v>37</v>
      </c>
      <c r="AC18" s="53" t="s">
        <v>35</v>
      </c>
      <c r="AD18" s="54">
        <v>34</v>
      </c>
      <c r="AE18" s="26" t="s">
        <v>36</v>
      </c>
      <c r="AF18" s="55">
        <v>32</v>
      </c>
    </row>
    <row r="19" spans="1:32" ht="10.5" customHeight="1" x14ac:dyDescent="0.2">
      <c r="A19" s="53" t="s">
        <v>37</v>
      </c>
      <c r="B19" s="54">
        <v>42</v>
      </c>
      <c r="C19" s="26" t="s">
        <v>38</v>
      </c>
      <c r="D19" s="55">
        <v>40</v>
      </c>
      <c r="E19" s="53" t="s">
        <v>37</v>
      </c>
      <c r="F19" s="54">
        <v>38</v>
      </c>
      <c r="G19" s="26" t="s">
        <v>38</v>
      </c>
      <c r="H19" s="55">
        <v>46</v>
      </c>
      <c r="I19" s="53" t="s">
        <v>37</v>
      </c>
      <c r="J19" s="54">
        <v>37</v>
      </c>
      <c r="K19" s="26" t="s">
        <v>38</v>
      </c>
      <c r="L19" s="55">
        <v>38</v>
      </c>
      <c r="M19" s="53" t="s">
        <v>37</v>
      </c>
      <c r="N19" s="54">
        <v>44</v>
      </c>
      <c r="O19" s="26" t="s">
        <v>38</v>
      </c>
      <c r="P19" s="55">
        <v>30</v>
      </c>
      <c r="Q19" s="53" t="s">
        <v>37</v>
      </c>
      <c r="R19" s="54">
        <v>42</v>
      </c>
      <c r="S19" s="26" t="s">
        <v>38</v>
      </c>
      <c r="T19" s="55">
        <v>33</v>
      </c>
      <c r="U19" s="53" t="s">
        <v>37</v>
      </c>
      <c r="V19" s="54">
        <v>38</v>
      </c>
      <c r="W19" s="26" t="s">
        <v>38</v>
      </c>
      <c r="X19" s="55">
        <v>42</v>
      </c>
      <c r="Y19" s="53" t="s">
        <v>37</v>
      </c>
      <c r="Z19" s="54">
        <v>30</v>
      </c>
      <c r="AA19" s="26" t="s">
        <v>38</v>
      </c>
      <c r="AB19" s="55">
        <v>38</v>
      </c>
      <c r="AC19" s="53" t="s">
        <v>37</v>
      </c>
      <c r="AD19" s="54">
        <v>41</v>
      </c>
      <c r="AE19" s="26" t="s">
        <v>38</v>
      </c>
      <c r="AF19" s="55">
        <v>44</v>
      </c>
    </row>
    <row r="20" spans="1:32" ht="10.5" customHeight="1" x14ac:dyDescent="0.2">
      <c r="A20" s="53" t="s">
        <v>39</v>
      </c>
      <c r="B20" s="54">
        <v>35</v>
      </c>
      <c r="C20" s="26" t="s">
        <v>40</v>
      </c>
      <c r="D20" s="55">
        <v>33</v>
      </c>
      <c r="E20" s="53" t="s">
        <v>39</v>
      </c>
      <c r="F20" s="54">
        <v>39</v>
      </c>
      <c r="G20" s="26" t="s">
        <v>40</v>
      </c>
      <c r="H20" s="55">
        <v>33</v>
      </c>
      <c r="I20" s="53" t="s">
        <v>39</v>
      </c>
      <c r="J20" s="54">
        <v>22</v>
      </c>
      <c r="K20" s="26" t="s">
        <v>40</v>
      </c>
      <c r="L20" s="55">
        <v>33</v>
      </c>
      <c r="M20" s="53" t="s">
        <v>39</v>
      </c>
      <c r="N20" s="54">
        <v>36</v>
      </c>
      <c r="O20" s="26" t="s">
        <v>40</v>
      </c>
      <c r="P20" s="55">
        <v>26</v>
      </c>
      <c r="Q20" s="53" t="s">
        <v>39</v>
      </c>
      <c r="R20" s="54">
        <v>33</v>
      </c>
      <c r="S20" s="26" t="s">
        <v>40</v>
      </c>
      <c r="T20" s="55">
        <v>35</v>
      </c>
      <c r="U20" s="53" t="s">
        <v>39</v>
      </c>
      <c r="V20" s="54">
        <v>36</v>
      </c>
      <c r="W20" s="26" t="s">
        <v>40</v>
      </c>
      <c r="X20" s="55">
        <v>34</v>
      </c>
      <c r="Y20" s="53" t="s">
        <v>39</v>
      </c>
      <c r="Z20" s="54">
        <v>36</v>
      </c>
      <c r="AA20" s="26" t="s">
        <v>40</v>
      </c>
      <c r="AB20" s="55">
        <v>30</v>
      </c>
      <c r="AC20" s="53" t="s">
        <v>39</v>
      </c>
      <c r="AD20" s="54">
        <v>35</v>
      </c>
      <c r="AE20" s="26" t="s">
        <v>40</v>
      </c>
      <c r="AF20" s="55">
        <v>42</v>
      </c>
    </row>
    <row r="21" spans="1:32" ht="10.5" customHeight="1" x14ac:dyDescent="0.2">
      <c r="A21" s="53" t="s">
        <v>41</v>
      </c>
      <c r="B21" s="54">
        <v>39</v>
      </c>
      <c r="C21" s="26" t="s">
        <v>42</v>
      </c>
      <c r="D21" s="55">
        <v>37</v>
      </c>
      <c r="E21" s="53" t="s">
        <v>41</v>
      </c>
      <c r="F21" s="54">
        <v>43</v>
      </c>
      <c r="G21" s="26" t="s">
        <v>42</v>
      </c>
      <c r="H21" s="55">
        <v>35</v>
      </c>
      <c r="I21" s="53" t="s">
        <v>41</v>
      </c>
      <c r="J21" s="54">
        <v>34</v>
      </c>
      <c r="K21" s="26" t="s">
        <v>42</v>
      </c>
      <c r="L21" s="55">
        <v>32</v>
      </c>
      <c r="M21" s="53" t="s">
        <v>41</v>
      </c>
      <c r="N21" s="54">
        <v>40</v>
      </c>
      <c r="O21" s="26" t="s">
        <v>42</v>
      </c>
      <c r="P21" s="55">
        <v>48</v>
      </c>
      <c r="Q21" s="53" t="s">
        <v>41</v>
      </c>
      <c r="R21" s="54">
        <v>35</v>
      </c>
      <c r="S21" s="26" t="s">
        <v>42</v>
      </c>
      <c r="T21" s="55">
        <v>38</v>
      </c>
      <c r="U21" s="53" t="s">
        <v>41</v>
      </c>
      <c r="V21" s="54">
        <v>41</v>
      </c>
      <c r="W21" s="26" t="s">
        <v>42</v>
      </c>
      <c r="X21" s="55">
        <v>38</v>
      </c>
      <c r="Y21" s="53" t="s">
        <v>41</v>
      </c>
      <c r="Z21" s="54">
        <v>40</v>
      </c>
      <c r="AA21" s="26" t="s">
        <v>42</v>
      </c>
      <c r="AB21" s="55">
        <v>41</v>
      </c>
      <c r="AC21" s="53" t="s">
        <v>41</v>
      </c>
      <c r="AD21" s="54">
        <v>43</v>
      </c>
      <c r="AE21" s="26" t="s">
        <v>42</v>
      </c>
      <c r="AF21" s="55">
        <v>38</v>
      </c>
    </row>
    <row r="22" spans="1:32" ht="10.5" customHeight="1" x14ac:dyDescent="0.2">
      <c r="A22" s="53" t="s">
        <v>43</v>
      </c>
      <c r="B22" s="54">
        <v>30</v>
      </c>
      <c r="C22" s="26" t="s">
        <v>44</v>
      </c>
      <c r="D22" s="55">
        <v>29</v>
      </c>
      <c r="E22" s="53" t="s">
        <v>43</v>
      </c>
      <c r="F22" s="54">
        <v>48</v>
      </c>
      <c r="G22" s="26" t="s">
        <v>44</v>
      </c>
      <c r="H22" s="55">
        <v>46</v>
      </c>
      <c r="I22" s="53" t="s">
        <v>43</v>
      </c>
      <c r="J22" s="54">
        <v>32</v>
      </c>
      <c r="K22" s="26" t="s">
        <v>44</v>
      </c>
      <c r="L22" s="55">
        <v>37</v>
      </c>
      <c r="M22" s="53" t="s">
        <v>43</v>
      </c>
      <c r="N22" s="54">
        <v>28</v>
      </c>
      <c r="O22" s="26" t="s">
        <v>44</v>
      </c>
      <c r="P22" s="55">
        <v>32</v>
      </c>
      <c r="Q22" s="53" t="s">
        <v>43</v>
      </c>
      <c r="R22" s="54">
        <v>38</v>
      </c>
      <c r="S22" s="26" t="s">
        <v>44</v>
      </c>
      <c r="T22" s="55">
        <v>38</v>
      </c>
      <c r="U22" s="53" t="s">
        <v>43</v>
      </c>
      <c r="V22" s="54">
        <v>38</v>
      </c>
      <c r="W22" s="26" t="s">
        <v>44</v>
      </c>
      <c r="X22" s="55">
        <v>37</v>
      </c>
      <c r="Y22" s="53" t="s">
        <v>43</v>
      </c>
      <c r="Z22" s="54">
        <v>38</v>
      </c>
      <c r="AA22" s="26" t="s">
        <v>44</v>
      </c>
      <c r="AB22" s="55">
        <v>48</v>
      </c>
      <c r="AC22" s="53" t="s">
        <v>43</v>
      </c>
      <c r="AD22" s="54">
        <v>33</v>
      </c>
      <c r="AE22" s="26" t="s">
        <v>44</v>
      </c>
      <c r="AF22" s="55">
        <v>27</v>
      </c>
    </row>
    <row r="23" spans="1:32" ht="10.5" customHeight="1" x14ac:dyDescent="0.2">
      <c r="A23" s="53" t="s">
        <v>45</v>
      </c>
      <c r="B23" s="54">
        <v>38</v>
      </c>
      <c r="C23" s="26" t="s">
        <v>46</v>
      </c>
      <c r="D23" s="55">
        <v>36</v>
      </c>
      <c r="E23" s="53" t="s">
        <v>45</v>
      </c>
      <c r="F23" s="54">
        <v>39</v>
      </c>
      <c r="G23" s="26" t="s">
        <v>46</v>
      </c>
      <c r="H23" s="55">
        <v>43</v>
      </c>
      <c r="I23" s="53" t="s">
        <v>45</v>
      </c>
      <c r="J23" s="54">
        <v>30</v>
      </c>
      <c r="K23" s="26" t="s">
        <v>46</v>
      </c>
      <c r="L23" s="55">
        <v>32</v>
      </c>
      <c r="M23" s="53" t="s">
        <v>45</v>
      </c>
      <c r="N23" s="54">
        <v>32</v>
      </c>
      <c r="O23" s="26" t="s">
        <v>46</v>
      </c>
      <c r="P23" s="55">
        <v>35</v>
      </c>
      <c r="Q23" s="53" t="s">
        <v>45</v>
      </c>
      <c r="R23" s="54">
        <v>37</v>
      </c>
      <c r="S23" s="26" t="s">
        <v>46</v>
      </c>
      <c r="T23" s="55">
        <v>33</v>
      </c>
      <c r="U23" s="53" t="s">
        <v>45</v>
      </c>
      <c r="V23" s="54">
        <v>35</v>
      </c>
      <c r="W23" s="26" t="s">
        <v>46</v>
      </c>
      <c r="X23" s="55">
        <v>34</v>
      </c>
      <c r="Y23" s="53" t="s">
        <v>45</v>
      </c>
      <c r="Z23" s="54">
        <v>31</v>
      </c>
      <c r="AA23" s="26" t="s">
        <v>46</v>
      </c>
      <c r="AB23" s="55">
        <v>50</v>
      </c>
      <c r="AC23" s="53" t="s">
        <v>45</v>
      </c>
      <c r="AD23" s="54">
        <v>35</v>
      </c>
      <c r="AE23" s="26" t="s">
        <v>46</v>
      </c>
      <c r="AF23" s="55">
        <v>34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1287</v>
      </c>
      <c r="B25" s="35"/>
      <c r="C25" s="31"/>
      <c r="D25" s="40"/>
      <c r="E25" s="32">
        <f>SUM(F6:F23)+SUM(H6:H23)</f>
        <v>1404</v>
      </c>
      <c r="F25" s="35"/>
      <c r="G25" s="32"/>
      <c r="H25" s="31"/>
      <c r="I25" s="32">
        <f>SUM(J6:J23)+SUM(L6:L23)</f>
        <v>1223</v>
      </c>
      <c r="J25" s="35"/>
      <c r="K25" s="31"/>
      <c r="L25" s="40"/>
      <c r="M25" s="32">
        <f>SUM(N6:N23)+SUM(P6:P23)</f>
        <v>1278</v>
      </c>
      <c r="N25" s="35"/>
      <c r="O25" s="32"/>
      <c r="P25" s="31"/>
      <c r="Q25" s="32">
        <f>SUM(R6:R23)+SUM(T6:T23)</f>
        <v>1361</v>
      </c>
      <c r="R25" s="35"/>
      <c r="S25" s="31"/>
      <c r="T25" s="40"/>
      <c r="U25" s="32">
        <f>SUM(V6:V23)+SUM(X6:X23)</f>
        <v>1431</v>
      </c>
      <c r="V25" s="35"/>
      <c r="W25" s="32"/>
      <c r="X25" s="31"/>
      <c r="Y25" s="32">
        <f>SUM(Z6:Z23)+SUM(AB6:AB23)</f>
        <v>1293</v>
      </c>
      <c r="Z25" s="35"/>
      <c r="AA25" s="31"/>
      <c r="AB25" s="40"/>
      <c r="AC25" s="32">
        <f>SUM(AD6:AD23)+SUM(AF6:AF23)</f>
        <v>1287</v>
      </c>
      <c r="AD25" s="35"/>
      <c r="AE25" s="32"/>
      <c r="AF25" s="31"/>
    </row>
    <row r="26" spans="1:32" s="58" customFormat="1" ht="13.5" customHeight="1" x14ac:dyDescent="0.2">
      <c r="A26" s="188" t="s">
        <v>796</v>
      </c>
      <c r="B26" s="189"/>
      <c r="C26" s="189"/>
      <c r="D26" s="189"/>
      <c r="E26" s="189"/>
      <c r="F26" s="189"/>
      <c r="G26" s="189"/>
      <c r="H26" s="190"/>
      <c r="I26" s="218" t="s">
        <v>801</v>
      </c>
      <c r="J26" s="219"/>
      <c r="K26" s="219"/>
      <c r="L26" s="219"/>
      <c r="M26" s="219"/>
      <c r="N26" s="219"/>
      <c r="O26" s="219"/>
      <c r="P26" s="220"/>
      <c r="Q26" s="197" t="s">
        <v>800</v>
      </c>
      <c r="R26" s="198"/>
      <c r="S26" s="198"/>
      <c r="T26" s="198"/>
      <c r="U26" s="198"/>
      <c r="V26" s="198"/>
      <c r="W26" s="198"/>
      <c r="X26" s="199"/>
      <c r="Y26" s="666" t="s">
        <v>797</v>
      </c>
      <c r="Z26" s="667"/>
      <c r="AA26" s="667"/>
      <c r="AB26" s="667"/>
      <c r="AC26" s="667"/>
      <c r="AD26" s="667"/>
      <c r="AE26" s="667"/>
      <c r="AF26" s="668"/>
    </row>
    <row r="27" spans="1:32" ht="18" customHeight="1" x14ac:dyDescent="0.2">
      <c r="A27" s="50"/>
      <c r="B27" s="47"/>
      <c r="C27" s="144" t="s">
        <v>271</v>
      </c>
      <c r="D27" s="144"/>
      <c r="E27" s="144"/>
      <c r="F27" s="49" t="s">
        <v>962</v>
      </c>
      <c r="H27" s="48"/>
      <c r="J27" s="47"/>
      <c r="K27" s="144" t="s">
        <v>271</v>
      </c>
      <c r="L27" s="145"/>
      <c r="M27" s="145"/>
      <c r="N27" s="49" t="s">
        <v>960</v>
      </c>
      <c r="P27" s="48"/>
      <c r="R27" s="47"/>
      <c r="S27" s="144" t="s">
        <v>271</v>
      </c>
      <c r="T27" s="145"/>
      <c r="U27" s="145"/>
      <c r="V27" s="49" t="s">
        <v>958</v>
      </c>
      <c r="X27" s="48"/>
      <c r="Z27" s="47"/>
      <c r="AA27" s="144" t="s">
        <v>271</v>
      </c>
      <c r="AB27" s="145"/>
      <c r="AC27" s="145"/>
      <c r="AD27" s="49" t="s">
        <v>953</v>
      </c>
      <c r="AF27" s="48"/>
    </row>
    <row r="28" spans="1:32" ht="10.5" customHeight="1" x14ac:dyDescent="0.2">
      <c r="A28" s="29"/>
      <c r="C28" s="144" t="s">
        <v>595</v>
      </c>
      <c r="D28" s="144"/>
      <c r="E28" s="144"/>
      <c r="F28" s="38" t="s">
        <v>920</v>
      </c>
      <c r="G28" s="32"/>
      <c r="H28" s="33"/>
      <c r="I28" s="29"/>
      <c r="K28" s="144" t="s">
        <v>595</v>
      </c>
      <c r="L28" s="145"/>
      <c r="M28" s="145"/>
      <c r="N28" s="49" t="s">
        <v>922</v>
      </c>
      <c r="O28" s="32"/>
      <c r="P28" s="33"/>
      <c r="Q28" s="29"/>
      <c r="S28" s="144" t="s">
        <v>595</v>
      </c>
      <c r="T28" s="145"/>
      <c r="U28" s="145"/>
      <c r="V28" s="49" t="s">
        <v>923</v>
      </c>
      <c r="W28" s="32"/>
      <c r="X28" s="33"/>
      <c r="Y28" s="29"/>
      <c r="AA28" s="144" t="s">
        <v>595</v>
      </c>
      <c r="AB28" s="145"/>
      <c r="AC28" s="145"/>
      <c r="AD28" s="49" t="s">
        <v>963</v>
      </c>
      <c r="AE28" s="32"/>
      <c r="AF28" s="33"/>
    </row>
    <row r="29" spans="1:32" ht="10.5" customHeight="1" x14ac:dyDescent="0.2">
      <c r="A29" s="29"/>
      <c r="C29" s="144" t="s">
        <v>596</v>
      </c>
      <c r="D29" s="144"/>
      <c r="E29" s="144"/>
      <c r="F29" s="49">
        <v>10</v>
      </c>
      <c r="G29" s="32"/>
      <c r="H29" s="33"/>
      <c r="I29" s="29"/>
      <c r="K29" s="144" t="s">
        <v>596</v>
      </c>
      <c r="L29" s="145"/>
      <c r="M29" s="145"/>
      <c r="N29" s="49">
        <v>8</v>
      </c>
      <c r="O29" s="32"/>
      <c r="P29" s="33"/>
      <c r="Q29" s="29"/>
      <c r="S29" s="144" t="s">
        <v>596</v>
      </c>
      <c r="T29" s="145"/>
      <c r="U29" s="145"/>
      <c r="V29" s="49">
        <v>9</v>
      </c>
      <c r="W29" s="32"/>
      <c r="X29" s="33"/>
      <c r="Y29" s="29"/>
      <c r="AA29" s="144" t="s">
        <v>596</v>
      </c>
      <c r="AB29" s="145"/>
      <c r="AC29" s="145"/>
      <c r="AD29" s="49">
        <v>7</v>
      </c>
      <c r="AE29" s="32"/>
      <c r="AF29" s="33"/>
    </row>
    <row r="30" spans="1:32" ht="18" customHeight="1" x14ac:dyDescent="0.2">
      <c r="A30" s="139" t="s">
        <v>8</v>
      </c>
      <c r="B30" s="141"/>
      <c r="C30" s="141"/>
      <c r="D30" s="141"/>
      <c r="E30" s="141" t="s">
        <v>9</v>
      </c>
      <c r="F30" s="141"/>
      <c r="G30" s="141"/>
      <c r="H30" s="317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43</v>
      </c>
      <c r="C31" s="26" t="s">
        <v>12</v>
      </c>
      <c r="D31" s="55">
        <v>35</v>
      </c>
      <c r="E31" s="53" t="s">
        <v>11</v>
      </c>
      <c r="F31" s="54">
        <v>46</v>
      </c>
      <c r="G31" s="26" t="s">
        <v>12</v>
      </c>
      <c r="H31" s="55">
        <v>39</v>
      </c>
      <c r="I31" s="53" t="s">
        <v>11</v>
      </c>
      <c r="J31" s="54">
        <v>37</v>
      </c>
      <c r="K31" s="26" t="s">
        <v>12</v>
      </c>
      <c r="L31" s="55">
        <v>40</v>
      </c>
      <c r="M31" s="53" t="s">
        <v>11</v>
      </c>
      <c r="N31" s="54">
        <v>38</v>
      </c>
      <c r="O31" s="26" t="s">
        <v>12</v>
      </c>
      <c r="P31" s="55">
        <v>32</v>
      </c>
      <c r="Q31" s="53" t="s">
        <v>11</v>
      </c>
      <c r="R31" s="54">
        <v>30</v>
      </c>
      <c r="S31" s="26" t="s">
        <v>12</v>
      </c>
      <c r="T31" s="55">
        <v>34</v>
      </c>
      <c r="U31" s="53" t="s">
        <v>11</v>
      </c>
      <c r="V31" s="54">
        <v>37</v>
      </c>
      <c r="W31" s="26" t="s">
        <v>12</v>
      </c>
      <c r="X31" s="55">
        <v>36</v>
      </c>
      <c r="Y31" s="53" t="s">
        <v>11</v>
      </c>
      <c r="Z31" s="54">
        <v>37</v>
      </c>
      <c r="AA31" s="26" t="s">
        <v>12</v>
      </c>
      <c r="AB31" s="55">
        <v>36</v>
      </c>
      <c r="AC31" s="53" t="s">
        <v>11</v>
      </c>
      <c r="AD31" s="54">
        <v>40</v>
      </c>
      <c r="AE31" s="26" t="s">
        <v>12</v>
      </c>
      <c r="AF31" s="55">
        <v>36</v>
      </c>
    </row>
    <row r="32" spans="1:32" ht="10.5" customHeight="1" x14ac:dyDescent="0.2">
      <c r="A32" s="53" t="s">
        <v>13</v>
      </c>
      <c r="B32" s="54">
        <v>42</v>
      </c>
      <c r="C32" s="26" t="s">
        <v>14</v>
      </c>
      <c r="D32" s="55">
        <v>37</v>
      </c>
      <c r="E32" s="53" t="s">
        <v>13</v>
      </c>
      <c r="F32" s="54">
        <v>51</v>
      </c>
      <c r="G32" s="26" t="s">
        <v>14</v>
      </c>
      <c r="H32" s="55">
        <v>40</v>
      </c>
      <c r="I32" s="53" t="s">
        <v>13</v>
      </c>
      <c r="J32" s="54">
        <v>34</v>
      </c>
      <c r="K32" s="26" t="s">
        <v>14</v>
      </c>
      <c r="L32" s="55">
        <v>35</v>
      </c>
      <c r="M32" s="53" t="s">
        <v>13</v>
      </c>
      <c r="N32" s="54">
        <v>37</v>
      </c>
      <c r="O32" s="26" t="s">
        <v>14</v>
      </c>
      <c r="P32" s="55">
        <v>29</v>
      </c>
      <c r="Q32" s="53" t="s">
        <v>13</v>
      </c>
      <c r="R32" s="54">
        <v>27</v>
      </c>
      <c r="S32" s="26" t="s">
        <v>14</v>
      </c>
      <c r="T32" s="55">
        <v>41</v>
      </c>
      <c r="U32" s="53" t="s">
        <v>13</v>
      </c>
      <c r="V32" s="54">
        <v>36</v>
      </c>
      <c r="W32" s="26" t="s">
        <v>14</v>
      </c>
      <c r="X32" s="55">
        <v>32</v>
      </c>
      <c r="Y32" s="53" t="s">
        <v>13</v>
      </c>
      <c r="Z32" s="54">
        <v>42</v>
      </c>
      <c r="AA32" s="26" t="s">
        <v>14</v>
      </c>
      <c r="AB32" s="55">
        <v>43</v>
      </c>
      <c r="AC32" s="53" t="s">
        <v>13</v>
      </c>
      <c r="AD32" s="54">
        <v>30</v>
      </c>
      <c r="AE32" s="26" t="s">
        <v>14</v>
      </c>
      <c r="AF32" s="55">
        <v>28</v>
      </c>
    </row>
    <row r="33" spans="1:32" ht="10.5" customHeight="1" x14ac:dyDescent="0.2">
      <c r="A33" s="53" t="s">
        <v>15</v>
      </c>
      <c r="B33" s="54">
        <v>40</v>
      </c>
      <c r="C33" s="26" t="s">
        <v>16</v>
      </c>
      <c r="D33" s="55">
        <v>39</v>
      </c>
      <c r="E33" s="53" t="s">
        <v>15</v>
      </c>
      <c r="F33" s="54">
        <v>55</v>
      </c>
      <c r="G33" s="26" t="s">
        <v>16</v>
      </c>
      <c r="H33" s="55">
        <v>34</v>
      </c>
      <c r="I33" s="53" t="s">
        <v>15</v>
      </c>
      <c r="J33" s="54">
        <v>45</v>
      </c>
      <c r="K33" s="26" t="s">
        <v>16</v>
      </c>
      <c r="L33" s="55">
        <v>45</v>
      </c>
      <c r="M33" s="53" t="s">
        <v>15</v>
      </c>
      <c r="N33" s="54">
        <v>48</v>
      </c>
      <c r="O33" s="26" t="s">
        <v>16</v>
      </c>
      <c r="P33" s="55">
        <v>38</v>
      </c>
      <c r="Q33" s="53" t="s">
        <v>15</v>
      </c>
      <c r="R33" s="54">
        <v>31</v>
      </c>
      <c r="S33" s="26" t="s">
        <v>16</v>
      </c>
      <c r="T33" s="55">
        <v>20</v>
      </c>
      <c r="U33" s="53" t="s">
        <v>15</v>
      </c>
      <c r="V33" s="54">
        <v>39</v>
      </c>
      <c r="W33" s="26" t="s">
        <v>16</v>
      </c>
      <c r="X33" s="55">
        <v>37</v>
      </c>
      <c r="Y33" s="53" t="s">
        <v>15</v>
      </c>
      <c r="Z33" s="54">
        <v>47</v>
      </c>
      <c r="AA33" s="26" t="s">
        <v>16</v>
      </c>
      <c r="AB33" s="55">
        <v>48</v>
      </c>
      <c r="AC33" s="53" t="s">
        <v>15</v>
      </c>
      <c r="AD33" s="54">
        <v>33</v>
      </c>
      <c r="AE33" s="26" t="s">
        <v>16</v>
      </c>
      <c r="AF33" s="55">
        <v>36</v>
      </c>
    </row>
    <row r="34" spans="1:32" ht="10.5" customHeight="1" x14ac:dyDescent="0.2">
      <c r="A34" s="53" t="s">
        <v>17</v>
      </c>
      <c r="B34" s="54">
        <v>45</v>
      </c>
      <c r="C34" s="26" t="s">
        <v>18</v>
      </c>
      <c r="D34" s="55">
        <v>28</v>
      </c>
      <c r="E34" s="53" t="s">
        <v>17</v>
      </c>
      <c r="F34" s="54">
        <v>40</v>
      </c>
      <c r="G34" s="26" t="s">
        <v>18</v>
      </c>
      <c r="H34" s="55">
        <v>40</v>
      </c>
      <c r="I34" s="53" t="s">
        <v>17</v>
      </c>
      <c r="J34" s="54">
        <v>31</v>
      </c>
      <c r="K34" s="26" t="s">
        <v>18</v>
      </c>
      <c r="L34" s="55">
        <v>33</v>
      </c>
      <c r="M34" s="53" t="s">
        <v>17</v>
      </c>
      <c r="N34" s="54">
        <v>30</v>
      </c>
      <c r="O34" s="26" t="s">
        <v>18</v>
      </c>
      <c r="P34" s="55">
        <v>37</v>
      </c>
      <c r="Q34" s="53" t="s">
        <v>17</v>
      </c>
      <c r="R34" s="54">
        <v>36</v>
      </c>
      <c r="S34" s="26" t="s">
        <v>18</v>
      </c>
      <c r="T34" s="55">
        <v>26</v>
      </c>
      <c r="U34" s="53" t="s">
        <v>17</v>
      </c>
      <c r="V34" s="54">
        <v>35</v>
      </c>
      <c r="W34" s="26" t="s">
        <v>18</v>
      </c>
      <c r="X34" s="55">
        <v>36</v>
      </c>
      <c r="Y34" s="53" t="s">
        <v>17</v>
      </c>
      <c r="Z34" s="54">
        <v>43</v>
      </c>
      <c r="AA34" s="26" t="s">
        <v>18</v>
      </c>
      <c r="AB34" s="55">
        <v>45</v>
      </c>
      <c r="AC34" s="53" t="s">
        <v>17</v>
      </c>
      <c r="AD34" s="54">
        <v>38</v>
      </c>
      <c r="AE34" s="26" t="s">
        <v>18</v>
      </c>
      <c r="AF34" s="55">
        <v>41</v>
      </c>
    </row>
    <row r="35" spans="1:32" ht="10.5" customHeight="1" x14ac:dyDescent="0.2">
      <c r="A35" s="53" t="s">
        <v>19</v>
      </c>
      <c r="B35" s="54">
        <v>42</v>
      </c>
      <c r="C35" s="26" t="s">
        <v>20</v>
      </c>
      <c r="D35" s="55">
        <v>43</v>
      </c>
      <c r="E35" s="53" t="s">
        <v>19</v>
      </c>
      <c r="F35" s="54">
        <v>37</v>
      </c>
      <c r="G35" s="26" t="s">
        <v>20</v>
      </c>
      <c r="H35" s="55">
        <v>52</v>
      </c>
      <c r="I35" s="53" t="s">
        <v>19</v>
      </c>
      <c r="J35" s="54">
        <v>35</v>
      </c>
      <c r="K35" s="26" t="s">
        <v>20</v>
      </c>
      <c r="L35" s="55">
        <v>37</v>
      </c>
      <c r="M35" s="53" t="s">
        <v>19</v>
      </c>
      <c r="N35" s="54">
        <v>36</v>
      </c>
      <c r="O35" s="26" t="s">
        <v>20</v>
      </c>
      <c r="P35" s="55">
        <v>48</v>
      </c>
      <c r="Q35" s="53" t="s">
        <v>19</v>
      </c>
      <c r="R35" s="54">
        <v>30</v>
      </c>
      <c r="S35" s="26" t="s">
        <v>20</v>
      </c>
      <c r="T35" s="55">
        <v>42</v>
      </c>
      <c r="U35" s="53" t="s">
        <v>19</v>
      </c>
      <c r="V35" s="54">
        <v>39</v>
      </c>
      <c r="W35" s="26" t="s">
        <v>20</v>
      </c>
      <c r="X35" s="55">
        <v>45</v>
      </c>
      <c r="Y35" s="53" t="s">
        <v>19</v>
      </c>
      <c r="Z35" s="54">
        <v>46</v>
      </c>
      <c r="AA35" s="26" t="s">
        <v>20</v>
      </c>
      <c r="AB35" s="55">
        <v>47</v>
      </c>
      <c r="AC35" s="53" t="s">
        <v>19</v>
      </c>
      <c r="AD35" s="54">
        <v>41</v>
      </c>
      <c r="AE35" s="26" t="s">
        <v>20</v>
      </c>
      <c r="AF35" s="55">
        <v>34</v>
      </c>
    </row>
    <row r="36" spans="1:32" ht="10.5" customHeight="1" x14ac:dyDescent="0.2">
      <c r="A36" s="53" t="s">
        <v>21</v>
      </c>
      <c r="B36" s="54">
        <v>38</v>
      </c>
      <c r="C36" s="26" t="s">
        <v>22</v>
      </c>
      <c r="D36" s="55">
        <v>35</v>
      </c>
      <c r="E36" s="53" t="s">
        <v>21</v>
      </c>
      <c r="F36" s="54">
        <v>44</v>
      </c>
      <c r="G36" s="26" t="s">
        <v>22</v>
      </c>
      <c r="H36" s="55">
        <v>39</v>
      </c>
      <c r="I36" s="53" t="s">
        <v>21</v>
      </c>
      <c r="J36" s="54">
        <v>33</v>
      </c>
      <c r="K36" s="26" t="s">
        <v>22</v>
      </c>
      <c r="L36" s="55">
        <v>42</v>
      </c>
      <c r="M36" s="53" t="s">
        <v>21</v>
      </c>
      <c r="N36" s="54">
        <v>32</v>
      </c>
      <c r="O36" s="26" t="s">
        <v>22</v>
      </c>
      <c r="P36" s="55">
        <v>29</v>
      </c>
      <c r="Q36" s="53" t="s">
        <v>21</v>
      </c>
      <c r="R36" s="54">
        <v>29</v>
      </c>
      <c r="S36" s="26" t="s">
        <v>22</v>
      </c>
      <c r="T36" s="55">
        <v>36</v>
      </c>
      <c r="U36" s="53" t="s">
        <v>21</v>
      </c>
      <c r="V36" s="54">
        <v>32</v>
      </c>
      <c r="W36" s="26" t="s">
        <v>22</v>
      </c>
      <c r="X36" s="55">
        <v>43</v>
      </c>
      <c r="Y36" s="53" t="s">
        <v>21</v>
      </c>
      <c r="Z36" s="54">
        <v>44</v>
      </c>
      <c r="AA36" s="26" t="s">
        <v>22</v>
      </c>
      <c r="AB36" s="55">
        <v>46</v>
      </c>
      <c r="AC36" s="53" t="s">
        <v>21</v>
      </c>
      <c r="AD36" s="54">
        <v>40</v>
      </c>
      <c r="AE36" s="26" t="s">
        <v>22</v>
      </c>
      <c r="AF36" s="55">
        <v>40</v>
      </c>
    </row>
    <row r="37" spans="1:32" ht="10.5" customHeight="1" x14ac:dyDescent="0.2">
      <c r="A37" s="53" t="s">
        <v>23</v>
      </c>
      <c r="B37" s="54">
        <v>34</v>
      </c>
      <c r="C37" s="26" t="s">
        <v>24</v>
      </c>
      <c r="D37" s="55">
        <v>30</v>
      </c>
      <c r="E37" s="53" t="s">
        <v>23</v>
      </c>
      <c r="F37" s="54">
        <v>32</v>
      </c>
      <c r="G37" s="26" t="s">
        <v>24</v>
      </c>
      <c r="H37" s="55">
        <v>40</v>
      </c>
      <c r="I37" s="53" t="s">
        <v>23</v>
      </c>
      <c r="J37" s="54">
        <v>36</v>
      </c>
      <c r="K37" s="26" t="s">
        <v>24</v>
      </c>
      <c r="L37" s="55">
        <v>37</v>
      </c>
      <c r="M37" s="53" t="s">
        <v>23</v>
      </c>
      <c r="N37" s="54">
        <v>40</v>
      </c>
      <c r="O37" s="26" t="s">
        <v>24</v>
      </c>
      <c r="P37" s="55">
        <v>28</v>
      </c>
      <c r="Q37" s="53" t="s">
        <v>23</v>
      </c>
      <c r="R37" s="54">
        <v>40</v>
      </c>
      <c r="S37" s="26" t="s">
        <v>24</v>
      </c>
      <c r="T37" s="55">
        <v>31</v>
      </c>
      <c r="U37" s="53" t="s">
        <v>23</v>
      </c>
      <c r="V37" s="54">
        <v>29</v>
      </c>
      <c r="W37" s="26" t="s">
        <v>24</v>
      </c>
      <c r="X37" s="55">
        <v>42</v>
      </c>
      <c r="Y37" s="53" t="s">
        <v>23</v>
      </c>
      <c r="Z37" s="54">
        <v>43</v>
      </c>
      <c r="AA37" s="26" t="s">
        <v>24</v>
      </c>
      <c r="AB37" s="55">
        <v>45</v>
      </c>
      <c r="AC37" s="53" t="s">
        <v>23</v>
      </c>
      <c r="AD37" s="54">
        <v>41</v>
      </c>
      <c r="AE37" s="26" t="s">
        <v>24</v>
      </c>
      <c r="AF37" s="55">
        <v>44</v>
      </c>
    </row>
    <row r="38" spans="1:32" ht="10.5" customHeight="1" x14ac:dyDescent="0.2">
      <c r="A38" s="53" t="s">
        <v>25</v>
      </c>
      <c r="B38" s="54">
        <v>31</v>
      </c>
      <c r="C38" s="26" t="s">
        <v>26</v>
      </c>
      <c r="D38" s="55">
        <v>31</v>
      </c>
      <c r="E38" s="53" t="s">
        <v>25</v>
      </c>
      <c r="F38" s="54">
        <v>38</v>
      </c>
      <c r="G38" s="26" t="s">
        <v>26</v>
      </c>
      <c r="H38" s="55">
        <v>46</v>
      </c>
      <c r="I38" s="53" t="s">
        <v>25</v>
      </c>
      <c r="J38" s="54">
        <v>38</v>
      </c>
      <c r="K38" s="26" t="s">
        <v>26</v>
      </c>
      <c r="L38" s="55">
        <v>40</v>
      </c>
      <c r="M38" s="53" t="s">
        <v>25</v>
      </c>
      <c r="N38" s="54">
        <v>38</v>
      </c>
      <c r="O38" s="26" t="s">
        <v>26</v>
      </c>
      <c r="P38" s="55">
        <v>38</v>
      </c>
      <c r="Q38" s="53" t="s">
        <v>25</v>
      </c>
      <c r="R38" s="54">
        <v>32</v>
      </c>
      <c r="S38" s="26" t="s">
        <v>26</v>
      </c>
      <c r="T38" s="55">
        <v>41</v>
      </c>
      <c r="U38" s="53" t="s">
        <v>25</v>
      </c>
      <c r="V38" s="54">
        <v>34</v>
      </c>
      <c r="W38" s="26" t="s">
        <v>26</v>
      </c>
      <c r="X38" s="55">
        <v>32</v>
      </c>
      <c r="Y38" s="53" t="s">
        <v>25</v>
      </c>
      <c r="Z38" s="54">
        <v>37</v>
      </c>
      <c r="AA38" s="26" t="s">
        <v>26</v>
      </c>
      <c r="AB38" s="55">
        <v>38</v>
      </c>
      <c r="AC38" s="53" t="s">
        <v>25</v>
      </c>
      <c r="AD38" s="54">
        <v>39</v>
      </c>
      <c r="AE38" s="26" t="s">
        <v>26</v>
      </c>
      <c r="AF38" s="55">
        <v>42</v>
      </c>
    </row>
    <row r="39" spans="1:32" ht="10.5" customHeight="1" x14ac:dyDescent="0.2">
      <c r="A39" s="53" t="s">
        <v>27</v>
      </c>
      <c r="B39" s="54">
        <v>35</v>
      </c>
      <c r="C39" s="26" t="s">
        <v>28</v>
      </c>
      <c r="D39" s="55">
        <v>32</v>
      </c>
      <c r="E39" s="53" t="s">
        <v>27</v>
      </c>
      <c r="F39" s="54">
        <v>47</v>
      </c>
      <c r="G39" s="26" t="s">
        <v>28</v>
      </c>
      <c r="H39" s="55">
        <v>53</v>
      </c>
      <c r="I39" s="53" t="s">
        <v>27</v>
      </c>
      <c r="J39" s="54">
        <v>40</v>
      </c>
      <c r="K39" s="26" t="s">
        <v>28</v>
      </c>
      <c r="L39" s="55">
        <v>39</v>
      </c>
      <c r="M39" s="53" t="s">
        <v>27</v>
      </c>
      <c r="N39" s="54">
        <v>39</v>
      </c>
      <c r="O39" s="26" t="s">
        <v>28</v>
      </c>
      <c r="P39" s="55">
        <v>36</v>
      </c>
      <c r="Q39" s="53" t="s">
        <v>27</v>
      </c>
      <c r="R39" s="54">
        <v>28</v>
      </c>
      <c r="S39" s="26" t="s">
        <v>28</v>
      </c>
      <c r="T39" s="55">
        <v>29</v>
      </c>
      <c r="U39" s="53" t="s">
        <v>27</v>
      </c>
      <c r="V39" s="54">
        <v>37</v>
      </c>
      <c r="W39" s="26" t="s">
        <v>28</v>
      </c>
      <c r="X39" s="55">
        <v>38</v>
      </c>
      <c r="Y39" s="53" t="s">
        <v>27</v>
      </c>
      <c r="Z39" s="54">
        <v>40</v>
      </c>
      <c r="AA39" s="26" t="s">
        <v>28</v>
      </c>
      <c r="AB39" s="55">
        <v>37</v>
      </c>
      <c r="AC39" s="53" t="s">
        <v>27</v>
      </c>
      <c r="AD39" s="54">
        <v>27</v>
      </c>
      <c r="AE39" s="26" t="s">
        <v>28</v>
      </c>
      <c r="AF39" s="55">
        <v>38</v>
      </c>
    </row>
    <row r="40" spans="1:32" ht="10.5" customHeight="1" x14ac:dyDescent="0.2">
      <c r="A40" s="53" t="s">
        <v>29</v>
      </c>
      <c r="B40" s="54">
        <v>38</v>
      </c>
      <c r="C40" s="26" t="s">
        <v>30</v>
      </c>
      <c r="D40" s="55">
        <v>37</v>
      </c>
      <c r="E40" s="53" t="s">
        <v>29</v>
      </c>
      <c r="F40" s="54">
        <v>37</v>
      </c>
      <c r="G40" s="26" t="s">
        <v>30</v>
      </c>
      <c r="H40" s="55">
        <v>47</v>
      </c>
      <c r="I40" s="53" t="s">
        <v>29</v>
      </c>
      <c r="J40" s="54">
        <v>24</v>
      </c>
      <c r="K40" s="26" t="s">
        <v>30</v>
      </c>
      <c r="L40" s="55">
        <v>26</v>
      </c>
      <c r="M40" s="53" t="s">
        <v>29</v>
      </c>
      <c r="N40" s="54">
        <v>29</v>
      </c>
      <c r="O40" s="26" t="s">
        <v>30</v>
      </c>
      <c r="P40" s="55">
        <v>28</v>
      </c>
      <c r="Q40" s="53" t="s">
        <v>29</v>
      </c>
      <c r="R40" s="54">
        <v>43</v>
      </c>
      <c r="S40" s="26" t="s">
        <v>30</v>
      </c>
      <c r="T40" s="55">
        <v>35</v>
      </c>
      <c r="U40" s="53" t="s">
        <v>29</v>
      </c>
      <c r="V40" s="54">
        <v>51</v>
      </c>
      <c r="W40" s="26" t="s">
        <v>30</v>
      </c>
      <c r="X40" s="55">
        <v>40</v>
      </c>
      <c r="Y40" s="53" t="s">
        <v>29</v>
      </c>
      <c r="Z40" s="54">
        <v>35</v>
      </c>
      <c r="AA40" s="26" t="s">
        <v>30</v>
      </c>
      <c r="AB40" s="55">
        <v>36</v>
      </c>
      <c r="AC40" s="53" t="s">
        <v>29</v>
      </c>
      <c r="AD40" s="54">
        <v>29</v>
      </c>
      <c r="AE40" s="26" t="s">
        <v>30</v>
      </c>
      <c r="AF40" s="55">
        <v>31</v>
      </c>
    </row>
    <row r="41" spans="1:32" ht="10.5" customHeight="1" x14ac:dyDescent="0.2">
      <c r="A41" s="53" t="s">
        <v>31</v>
      </c>
      <c r="B41" s="54">
        <v>33</v>
      </c>
      <c r="C41" s="26" t="s">
        <v>32</v>
      </c>
      <c r="D41" s="55">
        <v>32</v>
      </c>
      <c r="E41" s="53" t="s">
        <v>31</v>
      </c>
      <c r="F41" s="54">
        <v>41</v>
      </c>
      <c r="G41" s="26" t="s">
        <v>32</v>
      </c>
      <c r="H41" s="55">
        <v>50</v>
      </c>
      <c r="I41" s="53" t="s">
        <v>31</v>
      </c>
      <c r="J41" s="54">
        <v>33</v>
      </c>
      <c r="K41" s="26" t="s">
        <v>32</v>
      </c>
      <c r="L41" s="55">
        <v>34</v>
      </c>
      <c r="M41" s="53" t="s">
        <v>31</v>
      </c>
      <c r="N41" s="54">
        <v>30</v>
      </c>
      <c r="O41" s="26" t="s">
        <v>32</v>
      </c>
      <c r="P41" s="55">
        <v>26</v>
      </c>
      <c r="Q41" s="53" t="s">
        <v>31</v>
      </c>
      <c r="R41" s="54">
        <v>40</v>
      </c>
      <c r="S41" s="26" t="s">
        <v>32</v>
      </c>
      <c r="T41" s="55">
        <v>42</v>
      </c>
      <c r="U41" s="53" t="s">
        <v>31</v>
      </c>
      <c r="V41" s="54">
        <v>44</v>
      </c>
      <c r="W41" s="26" t="s">
        <v>32</v>
      </c>
      <c r="X41" s="55">
        <v>42</v>
      </c>
      <c r="Y41" s="53" t="s">
        <v>31</v>
      </c>
      <c r="Z41" s="54">
        <v>41</v>
      </c>
      <c r="AA41" s="26" t="s">
        <v>32</v>
      </c>
      <c r="AB41" s="55">
        <v>44</v>
      </c>
      <c r="AC41" s="53" t="s">
        <v>31</v>
      </c>
      <c r="AD41" s="54">
        <v>31</v>
      </c>
      <c r="AE41" s="26" t="s">
        <v>32</v>
      </c>
      <c r="AF41" s="55">
        <v>23</v>
      </c>
    </row>
    <row r="42" spans="1:32" ht="10.5" customHeight="1" x14ac:dyDescent="0.2">
      <c r="A42" s="53" t="s">
        <v>33</v>
      </c>
      <c r="B42" s="54">
        <v>36</v>
      </c>
      <c r="C42" s="26" t="s">
        <v>34</v>
      </c>
      <c r="D42" s="55">
        <v>31</v>
      </c>
      <c r="E42" s="53" t="s">
        <v>33</v>
      </c>
      <c r="F42" s="54">
        <v>45</v>
      </c>
      <c r="G42" s="26" t="s">
        <v>34</v>
      </c>
      <c r="H42" s="55">
        <v>56</v>
      </c>
      <c r="I42" s="53" t="s">
        <v>33</v>
      </c>
      <c r="J42" s="54">
        <v>25</v>
      </c>
      <c r="K42" s="26" t="s">
        <v>34</v>
      </c>
      <c r="L42" s="55">
        <v>27</v>
      </c>
      <c r="M42" s="53" t="s">
        <v>33</v>
      </c>
      <c r="N42" s="54">
        <v>39</v>
      </c>
      <c r="O42" s="26" t="s">
        <v>34</v>
      </c>
      <c r="P42" s="55">
        <v>36</v>
      </c>
      <c r="Q42" s="53" t="s">
        <v>33</v>
      </c>
      <c r="R42" s="54">
        <v>24</v>
      </c>
      <c r="S42" s="26" t="s">
        <v>34</v>
      </c>
      <c r="T42" s="55">
        <v>33</v>
      </c>
      <c r="U42" s="53" t="s">
        <v>33</v>
      </c>
      <c r="V42" s="54">
        <v>42</v>
      </c>
      <c r="W42" s="26" t="s">
        <v>34</v>
      </c>
      <c r="X42" s="55">
        <v>35</v>
      </c>
      <c r="Y42" s="53" t="s">
        <v>33</v>
      </c>
      <c r="Z42" s="54">
        <v>49</v>
      </c>
      <c r="AA42" s="26" t="s">
        <v>34</v>
      </c>
      <c r="AB42" s="55">
        <v>50</v>
      </c>
      <c r="AC42" s="53" t="s">
        <v>33</v>
      </c>
      <c r="AD42" s="54">
        <v>33</v>
      </c>
      <c r="AE42" s="26" t="s">
        <v>34</v>
      </c>
      <c r="AF42" s="55">
        <v>30</v>
      </c>
    </row>
    <row r="43" spans="1:32" ht="10.5" customHeight="1" x14ac:dyDescent="0.2">
      <c r="A43" s="53" t="s">
        <v>35</v>
      </c>
      <c r="B43" s="54">
        <v>32</v>
      </c>
      <c r="C43" s="26" t="s">
        <v>36</v>
      </c>
      <c r="D43" s="55">
        <v>29</v>
      </c>
      <c r="E43" s="53" t="s">
        <v>35</v>
      </c>
      <c r="F43" s="54">
        <v>50</v>
      </c>
      <c r="G43" s="26" t="s">
        <v>36</v>
      </c>
      <c r="H43" s="55">
        <v>42</v>
      </c>
      <c r="I43" s="53" t="s">
        <v>35</v>
      </c>
      <c r="J43" s="54">
        <v>35</v>
      </c>
      <c r="K43" s="26" t="s">
        <v>36</v>
      </c>
      <c r="L43" s="55">
        <v>37</v>
      </c>
      <c r="M43" s="53" t="s">
        <v>35</v>
      </c>
      <c r="N43" s="54">
        <v>33</v>
      </c>
      <c r="O43" s="26" t="s">
        <v>36</v>
      </c>
      <c r="P43" s="55">
        <v>33</v>
      </c>
      <c r="Q43" s="53" t="s">
        <v>35</v>
      </c>
      <c r="R43" s="54">
        <v>36</v>
      </c>
      <c r="S43" s="26" t="s">
        <v>36</v>
      </c>
      <c r="T43" s="55">
        <v>32</v>
      </c>
      <c r="U43" s="53" t="s">
        <v>35</v>
      </c>
      <c r="V43" s="54">
        <v>32</v>
      </c>
      <c r="W43" s="26" t="s">
        <v>36</v>
      </c>
      <c r="X43" s="55">
        <v>32</v>
      </c>
      <c r="Y43" s="53" t="s">
        <v>35</v>
      </c>
      <c r="Z43" s="54">
        <v>45</v>
      </c>
      <c r="AA43" s="26" t="s">
        <v>36</v>
      </c>
      <c r="AB43" s="55">
        <v>43</v>
      </c>
      <c r="AC43" s="53" t="s">
        <v>35</v>
      </c>
      <c r="AD43" s="54">
        <v>30</v>
      </c>
      <c r="AE43" s="26" t="s">
        <v>36</v>
      </c>
      <c r="AF43" s="55">
        <v>35</v>
      </c>
    </row>
    <row r="44" spans="1:32" ht="10.5" customHeight="1" x14ac:dyDescent="0.2">
      <c r="A44" s="53" t="s">
        <v>37</v>
      </c>
      <c r="B44" s="54">
        <v>44</v>
      </c>
      <c r="C44" s="26" t="s">
        <v>38</v>
      </c>
      <c r="D44" s="55">
        <v>36</v>
      </c>
      <c r="E44" s="53" t="s">
        <v>37</v>
      </c>
      <c r="F44" s="54">
        <v>43</v>
      </c>
      <c r="G44" s="26" t="s">
        <v>38</v>
      </c>
      <c r="H44" s="55">
        <v>36</v>
      </c>
      <c r="I44" s="53" t="s">
        <v>37</v>
      </c>
      <c r="J44" s="54">
        <v>33</v>
      </c>
      <c r="K44" s="26" t="s">
        <v>38</v>
      </c>
      <c r="L44" s="55">
        <v>34</v>
      </c>
      <c r="M44" s="53" t="s">
        <v>37</v>
      </c>
      <c r="N44" s="54">
        <v>36</v>
      </c>
      <c r="O44" s="26" t="s">
        <v>38</v>
      </c>
      <c r="P44" s="55">
        <v>38</v>
      </c>
      <c r="Q44" s="53" t="s">
        <v>37</v>
      </c>
      <c r="R44" s="54">
        <v>32</v>
      </c>
      <c r="S44" s="26" t="s">
        <v>38</v>
      </c>
      <c r="T44" s="55">
        <v>40</v>
      </c>
      <c r="U44" s="53" t="s">
        <v>37</v>
      </c>
      <c r="V44" s="54">
        <v>39</v>
      </c>
      <c r="W44" s="26" t="s">
        <v>38</v>
      </c>
      <c r="X44" s="55">
        <v>37</v>
      </c>
      <c r="Y44" s="53" t="s">
        <v>37</v>
      </c>
      <c r="Z44" s="54">
        <v>50</v>
      </c>
      <c r="AA44" s="26" t="s">
        <v>38</v>
      </c>
      <c r="AB44" s="55">
        <v>42</v>
      </c>
      <c r="AC44" s="53" t="s">
        <v>37</v>
      </c>
      <c r="AD44" s="54">
        <v>21</v>
      </c>
      <c r="AE44" s="26" t="s">
        <v>38</v>
      </c>
      <c r="AF44" s="55">
        <v>32</v>
      </c>
    </row>
    <row r="45" spans="1:32" ht="10.5" customHeight="1" x14ac:dyDescent="0.2">
      <c r="A45" s="53" t="s">
        <v>39</v>
      </c>
      <c r="B45" s="54">
        <v>41</v>
      </c>
      <c r="C45" s="26" t="s">
        <v>40</v>
      </c>
      <c r="D45" s="55">
        <v>39</v>
      </c>
      <c r="E45" s="53" t="s">
        <v>39</v>
      </c>
      <c r="F45" s="54">
        <v>47</v>
      </c>
      <c r="G45" s="26" t="s">
        <v>40</v>
      </c>
      <c r="H45" s="55">
        <v>34</v>
      </c>
      <c r="I45" s="53" t="s">
        <v>39</v>
      </c>
      <c r="J45" s="54">
        <v>28</v>
      </c>
      <c r="K45" s="26" t="s">
        <v>40</v>
      </c>
      <c r="L45" s="55">
        <v>27</v>
      </c>
      <c r="M45" s="53" t="s">
        <v>39</v>
      </c>
      <c r="N45" s="54">
        <v>30</v>
      </c>
      <c r="O45" s="26" t="s">
        <v>40</v>
      </c>
      <c r="P45" s="55">
        <v>32</v>
      </c>
      <c r="Q45" s="53" t="s">
        <v>39</v>
      </c>
      <c r="R45" s="54">
        <v>39</v>
      </c>
      <c r="S45" s="26" t="s">
        <v>40</v>
      </c>
      <c r="T45" s="55">
        <v>35</v>
      </c>
      <c r="U45" s="53" t="s">
        <v>39</v>
      </c>
      <c r="V45" s="54">
        <v>37</v>
      </c>
      <c r="W45" s="26" t="s">
        <v>40</v>
      </c>
      <c r="X45" s="55">
        <v>36</v>
      </c>
      <c r="Y45" s="53" t="s">
        <v>39</v>
      </c>
      <c r="Z45" s="54">
        <v>45</v>
      </c>
      <c r="AA45" s="26" t="s">
        <v>40</v>
      </c>
      <c r="AB45" s="55">
        <v>43</v>
      </c>
      <c r="AC45" s="53" t="s">
        <v>39</v>
      </c>
      <c r="AD45" s="54">
        <v>27</v>
      </c>
      <c r="AE45" s="26" t="s">
        <v>40</v>
      </c>
      <c r="AF45" s="55">
        <v>37</v>
      </c>
    </row>
    <row r="46" spans="1:32" ht="10.5" customHeight="1" x14ac:dyDescent="0.2">
      <c r="A46" s="53" t="s">
        <v>41</v>
      </c>
      <c r="B46" s="54">
        <v>48</v>
      </c>
      <c r="C46" s="26" t="s">
        <v>42</v>
      </c>
      <c r="D46" s="55">
        <v>37</v>
      </c>
      <c r="E46" s="53" t="s">
        <v>41</v>
      </c>
      <c r="F46" s="54">
        <v>53</v>
      </c>
      <c r="G46" s="26" t="s">
        <v>42</v>
      </c>
      <c r="H46" s="55">
        <v>48</v>
      </c>
      <c r="I46" s="53" t="s">
        <v>41</v>
      </c>
      <c r="J46" s="54">
        <v>41</v>
      </c>
      <c r="K46" s="26" t="s">
        <v>42</v>
      </c>
      <c r="L46" s="55">
        <v>44</v>
      </c>
      <c r="M46" s="53" t="s">
        <v>41</v>
      </c>
      <c r="N46" s="54">
        <v>36</v>
      </c>
      <c r="O46" s="26" t="s">
        <v>42</v>
      </c>
      <c r="P46" s="55">
        <v>46</v>
      </c>
      <c r="Q46" s="53" t="s">
        <v>41</v>
      </c>
      <c r="R46" s="54">
        <v>34</v>
      </c>
      <c r="S46" s="26" t="s">
        <v>42</v>
      </c>
      <c r="T46" s="55">
        <v>32</v>
      </c>
      <c r="U46" s="53" t="s">
        <v>41</v>
      </c>
      <c r="V46" s="54">
        <v>40</v>
      </c>
      <c r="W46" s="26" t="s">
        <v>42</v>
      </c>
      <c r="X46" s="55">
        <v>50</v>
      </c>
      <c r="Y46" s="53" t="s">
        <v>41</v>
      </c>
      <c r="Z46" s="54">
        <v>42</v>
      </c>
      <c r="AA46" s="26" t="s">
        <v>42</v>
      </c>
      <c r="AB46" s="55">
        <v>41</v>
      </c>
      <c r="AC46" s="53" t="s">
        <v>41</v>
      </c>
      <c r="AD46" s="54">
        <v>32</v>
      </c>
      <c r="AE46" s="26" t="s">
        <v>42</v>
      </c>
      <c r="AF46" s="55">
        <v>29</v>
      </c>
    </row>
    <row r="47" spans="1:32" ht="10.5" customHeight="1" x14ac:dyDescent="0.2">
      <c r="A47" s="53" t="s">
        <v>43</v>
      </c>
      <c r="B47" s="54">
        <v>45</v>
      </c>
      <c r="C47" s="26" t="s">
        <v>44</v>
      </c>
      <c r="D47" s="55">
        <v>34</v>
      </c>
      <c r="E47" s="53" t="s">
        <v>43</v>
      </c>
      <c r="F47" s="54">
        <v>56</v>
      </c>
      <c r="G47" s="26" t="s">
        <v>44</v>
      </c>
      <c r="H47" s="55">
        <v>47</v>
      </c>
      <c r="I47" s="53" t="s">
        <v>43</v>
      </c>
      <c r="J47" s="54">
        <v>39</v>
      </c>
      <c r="K47" s="26" t="s">
        <v>44</v>
      </c>
      <c r="L47" s="55">
        <v>39</v>
      </c>
      <c r="M47" s="53" t="s">
        <v>43</v>
      </c>
      <c r="N47" s="54">
        <v>44</v>
      </c>
      <c r="O47" s="26" t="s">
        <v>44</v>
      </c>
      <c r="P47" s="55">
        <v>33</v>
      </c>
      <c r="Q47" s="53" t="s">
        <v>43</v>
      </c>
      <c r="R47" s="54">
        <v>31</v>
      </c>
      <c r="S47" s="26" t="s">
        <v>44</v>
      </c>
      <c r="T47" s="55">
        <v>43</v>
      </c>
      <c r="U47" s="53" t="s">
        <v>43</v>
      </c>
      <c r="V47" s="54">
        <v>38</v>
      </c>
      <c r="W47" s="26" t="s">
        <v>44</v>
      </c>
      <c r="X47" s="55">
        <v>38</v>
      </c>
      <c r="Y47" s="53" t="s">
        <v>43</v>
      </c>
      <c r="Z47" s="54">
        <v>37</v>
      </c>
      <c r="AA47" s="26" t="s">
        <v>44</v>
      </c>
      <c r="AB47" s="55">
        <v>36</v>
      </c>
      <c r="AC47" s="53" t="s">
        <v>43</v>
      </c>
      <c r="AD47" s="54">
        <v>33</v>
      </c>
      <c r="AE47" s="26" t="s">
        <v>44</v>
      </c>
      <c r="AF47" s="55">
        <v>34</v>
      </c>
    </row>
    <row r="48" spans="1:32" ht="10.5" customHeight="1" x14ac:dyDescent="0.2">
      <c r="A48" s="53" t="s">
        <v>45</v>
      </c>
      <c r="B48" s="54">
        <v>42</v>
      </c>
      <c r="C48" s="26" t="s">
        <v>46</v>
      </c>
      <c r="D48" s="55">
        <v>46</v>
      </c>
      <c r="E48" s="53" t="s">
        <v>45</v>
      </c>
      <c r="F48" s="54">
        <v>41</v>
      </c>
      <c r="G48" s="26" t="s">
        <v>46</v>
      </c>
      <c r="H48" s="55">
        <v>43</v>
      </c>
      <c r="I48" s="53" t="s">
        <v>45</v>
      </c>
      <c r="J48" s="54">
        <v>42</v>
      </c>
      <c r="K48" s="26" t="s">
        <v>46</v>
      </c>
      <c r="L48" s="55">
        <v>41</v>
      </c>
      <c r="M48" s="53" t="s">
        <v>45</v>
      </c>
      <c r="N48" s="54">
        <v>31</v>
      </c>
      <c r="O48" s="26" t="s">
        <v>46</v>
      </c>
      <c r="P48" s="55">
        <v>36</v>
      </c>
      <c r="Q48" s="53" t="s">
        <v>45</v>
      </c>
      <c r="R48" s="54">
        <v>44</v>
      </c>
      <c r="S48" s="26" t="s">
        <v>46</v>
      </c>
      <c r="T48" s="55">
        <v>34</v>
      </c>
      <c r="U48" s="53" t="s">
        <v>45</v>
      </c>
      <c r="V48" s="54">
        <v>42</v>
      </c>
      <c r="W48" s="26" t="s">
        <v>46</v>
      </c>
      <c r="X48" s="55">
        <v>34</v>
      </c>
      <c r="Y48" s="53" t="s">
        <v>45</v>
      </c>
      <c r="Z48" s="54">
        <v>35</v>
      </c>
      <c r="AA48" s="26" t="s">
        <v>46</v>
      </c>
      <c r="AB48" s="55">
        <v>33</v>
      </c>
      <c r="AC48" s="53" t="s">
        <v>45</v>
      </c>
      <c r="AD48" s="54">
        <v>29</v>
      </c>
      <c r="AE48" s="26" t="s">
        <v>46</v>
      </c>
      <c r="AF48" s="55">
        <v>35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1340</v>
      </c>
      <c r="B50" s="35"/>
      <c r="C50" s="31"/>
      <c r="D50" s="40"/>
      <c r="E50" s="32">
        <f>SUM(F31:F48)+SUM(H31:H48)</f>
        <v>1589</v>
      </c>
      <c r="F50" s="35"/>
      <c r="G50" s="32"/>
      <c r="H50" s="31"/>
      <c r="I50" s="32">
        <f>SUM(J31:J48)+SUM(L31:L48)</f>
        <v>1286</v>
      </c>
      <c r="J50" s="35"/>
      <c r="K50" s="31"/>
      <c r="L50" s="40"/>
      <c r="M50" s="32">
        <f>SUM(N31:N48)+SUM(P31:P48)</f>
        <v>1269</v>
      </c>
      <c r="N50" s="35"/>
      <c r="O50" s="32"/>
      <c r="P50" s="31"/>
      <c r="Q50" s="32">
        <f>SUM(R31:R48)+SUM(T31:T48)</f>
        <v>1232</v>
      </c>
      <c r="R50" s="35"/>
      <c r="S50" s="31"/>
      <c r="T50" s="40"/>
      <c r="U50" s="32">
        <f>SUM(V31:V48)+SUM(X31:X48)</f>
        <v>1368</v>
      </c>
      <c r="V50" s="35"/>
      <c r="W50" s="32"/>
      <c r="X50" s="31"/>
      <c r="Y50" s="32">
        <f>SUM(Z31:Z48)+SUM(AB31:AB48)</f>
        <v>1511</v>
      </c>
      <c r="Z50" s="35"/>
      <c r="AA50" s="31"/>
      <c r="AB50" s="40"/>
      <c r="AC50" s="32">
        <f>SUM(AD31:AD48)+SUM(AF31:AF48)</f>
        <v>1219</v>
      </c>
      <c r="AD50" s="35"/>
      <c r="AE50" s="32"/>
      <c r="AF50" s="31"/>
    </row>
    <row r="51" spans="1:32" s="58" customFormat="1" ht="13.5" customHeight="1" x14ac:dyDescent="0.25">
      <c r="A51" s="663" t="s">
        <v>799</v>
      </c>
      <c r="B51" s="664"/>
      <c r="C51" s="664"/>
      <c r="D51" s="664"/>
      <c r="E51" s="664"/>
      <c r="F51" s="664"/>
      <c r="G51" s="664"/>
      <c r="H51" s="665"/>
      <c r="I51" s="650" t="s">
        <v>798</v>
      </c>
      <c r="J51" s="651"/>
      <c r="K51" s="651"/>
      <c r="L51" s="651"/>
      <c r="M51" s="651"/>
      <c r="N51" s="651"/>
      <c r="O51" s="651"/>
      <c r="P51" s="652"/>
      <c r="Z51" s="59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942</v>
      </c>
      <c r="H52" s="48"/>
      <c r="I52" s="50"/>
      <c r="J52" s="47"/>
      <c r="K52" s="144" t="s">
        <v>271</v>
      </c>
      <c r="L52" s="145"/>
      <c r="M52" s="145"/>
      <c r="N52" s="49" t="s">
        <v>891</v>
      </c>
      <c r="P52" s="48"/>
      <c r="R52" s="148" t="s">
        <v>869</v>
      </c>
      <c r="S52" s="149"/>
      <c r="T52" s="149"/>
      <c r="U52" s="149"/>
      <c r="V52" s="150"/>
    </row>
    <row r="53" spans="1:32" ht="10.5" customHeight="1" x14ac:dyDescent="0.2">
      <c r="A53" s="29"/>
      <c r="C53" s="144" t="s">
        <v>595</v>
      </c>
      <c r="D53" s="145"/>
      <c r="E53" s="145"/>
      <c r="F53" s="49" t="s">
        <v>928</v>
      </c>
      <c r="G53" s="32"/>
      <c r="H53" s="33"/>
      <c r="I53" s="29"/>
      <c r="K53" s="144" t="s">
        <v>595</v>
      </c>
      <c r="L53" s="145"/>
      <c r="M53" s="145"/>
      <c r="N53" s="49" t="s">
        <v>267</v>
      </c>
      <c r="O53" s="32"/>
      <c r="P53" s="33"/>
      <c r="R53" s="151" t="s">
        <v>976</v>
      </c>
      <c r="S53" s="152"/>
      <c r="T53" s="86"/>
      <c r="U53" s="153" t="s">
        <v>10</v>
      </c>
      <c r="V53" s="154"/>
    </row>
    <row r="54" spans="1:32" ht="10.5" customHeight="1" x14ac:dyDescent="0.2">
      <c r="A54" s="29"/>
      <c r="C54" s="144" t="s">
        <v>596</v>
      </c>
      <c r="D54" s="145"/>
      <c r="E54" s="145"/>
      <c r="F54" s="49">
        <v>9</v>
      </c>
      <c r="G54" s="32"/>
      <c r="H54" s="33"/>
      <c r="I54" s="29"/>
      <c r="K54" s="144" t="s">
        <v>596</v>
      </c>
      <c r="L54" s="145"/>
      <c r="M54" s="145"/>
      <c r="N54" s="49">
        <v>9</v>
      </c>
      <c r="O54" s="32"/>
      <c r="P54" s="33"/>
      <c r="R54" s="151" t="s">
        <v>977</v>
      </c>
      <c r="S54" s="152"/>
      <c r="T54" s="87"/>
      <c r="U54" s="153" t="s">
        <v>977</v>
      </c>
      <c r="V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R55" s="46" t="s">
        <v>978</v>
      </c>
      <c r="S55" s="47"/>
      <c r="T55" s="47"/>
      <c r="U55" s="137">
        <v>5</v>
      </c>
      <c r="V55" s="138"/>
    </row>
    <row r="56" spans="1:32" ht="10.5" customHeight="1" x14ac:dyDescent="0.2">
      <c r="A56" s="53" t="s">
        <v>11</v>
      </c>
      <c r="B56" s="54">
        <v>44</v>
      </c>
      <c r="C56" s="26" t="s">
        <v>12</v>
      </c>
      <c r="D56" s="55">
        <v>29</v>
      </c>
      <c r="E56" s="53" t="s">
        <v>11</v>
      </c>
      <c r="F56" s="54">
        <v>31</v>
      </c>
      <c r="G56" s="26" t="s">
        <v>12</v>
      </c>
      <c r="H56" s="55">
        <v>29</v>
      </c>
      <c r="I56" s="53" t="s">
        <v>11</v>
      </c>
      <c r="J56" s="54">
        <v>37</v>
      </c>
      <c r="K56" s="26" t="s">
        <v>12</v>
      </c>
      <c r="L56" s="55">
        <v>35</v>
      </c>
      <c r="M56" s="53" t="s">
        <v>11</v>
      </c>
      <c r="N56" s="54">
        <v>43</v>
      </c>
      <c r="O56" s="26" t="s">
        <v>12</v>
      </c>
      <c r="P56" s="55">
        <v>37</v>
      </c>
      <c r="R56" s="46" t="s">
        <v>867</v>
      </c>
      <c r="S56" s="47"/>
      <c r="T56" s="47"/>
      <c r="U56" s="137">
        <v>6</v>
      </c>
      <c r="V56" s="138"/>
    </row>
    <row r="57" spans="1:32" ht="10.5" customHeight="1" x14ac:dyDescent="0.2">
      <c r="A57" s="53" t="s">
        <v>13</v>
      </c>
      <c r="B57" s="54">
        <v>32</v>
      </c>
      <c r="C57" s="26" t="s">
        <v>14</v>
      </c>
      <c r="D57" s="55">
        <v>28</v>
      </c>
      <c r="E57" s="53" t="s">
        <v>13</v>
      </c>
      <c r="F57" s="54">
        <v>34</v>
      </c>
      <c r="G57" s="26" t="s">
        <v>14</v>
      </c>
      <c r="H57" s="55">
        <v>41</v>
      </c>
      <c r="I57" s="53" t="s">
        <v>13</v>
      </c>
      <c r="J57" s="54">
        <v>30</v>
      </c>
      <c r="K57" s="26" t="s">
        <v>14</v>
      </c>
      <c r="L57" s="55">
        <v>44</v>
      </c>
      <c r="M57" s="53" t="s">
        <v>13</v>
      </c>
      <c r="N57" s="54">
        <v>36</v>
      </c>
      <c r="O57" s="26" t="s">
        <v>14</v>
      </c>
      <c r="P57" s="55">
        <v>33</v>
      </c>
      <c r="R57" s="46" t="s">
        <v>868</v>
      </c>
      <c r="S57" s="47"/>
      <c r="T57" s="47"/>
      <c r="U57" s="137">
        <v>7</v>
      </c>
      <c r="V57" s="138"/>
    </row>
    <row r="58" spans="1:32" ht="10.5" customHeight="1" x14ac:dyDescent="0.2">
      <c r="A58" s="53" t="s">
        <v>15</v>
      </c>
      <c r="B58" s="54">
        <v>27</v>
      </c>
      <c r="C58" s="26" t="s">
        <v>16</v>
      </c>
      <c r="D58" s="55">
        <v>32</v>
      </c>
      <c r="E58" s="53" t="s">
        <v>15</v>
      </c>
      <c r="F58" s="54">
        <v>43</v>
      </c>
      <c r="G58" s="26" t="s">
        <v>16</v>
      </c>
      <c r="H58" s="55">
        <v>51</v>
      </c>
      <c r="I58" s="53" t="s">
        <v>15</v>
      </c>
      <c r="J58" s="54">
        <v>36</v>
      </c>
      <c r="K58" s="26" t="s">
        <v>16</v>
      </c>
      <c r="L58" s="55">
        <v>42</v>
      </c>
      <c r="M58" s="53" t="s">
        <v>15</v>
      </c>
      <c r="N58" s="54">
        <v>42</v>
      </c>
      <c r="O58" s="26" t="s">
        <v>16</v>
      </c>
      <c r="P58" s="55">
        <v>37</v>
      </c>
      <c r="R58" s="46" t="s">
        <v>870</v>
      </c>
      <c r="S58" s="47"/>
      <c r="T58" s="47"/>
      <c r="U58" s="137">
        <v>8</v>
      </c>
      <c r="V58" s="138"/>
    </row>
    <row r="59" spans="1:32" ht="10.5" customHeight="1" x14ac:dyDescent="0.2">
      <c r="A59" s="53" t="s">
        <v>17</v>
      </c>
      <c r="B59" s="54">
        <v>40</v>
      </c>
      <c r="C59" s="26" t="s">
        <v>18</v>
      </c>
      <c r="D59" s="55">
        <v>26</v>
      </c>
      <c r="E59" s="53" t="s">
        <v>17</v>
      </c>
      <c r="F59" s="54">
        <v>29</v>
      </c>
      <c r="G59" s="26" t="s">
        <v>18</v>
      </c>
      <c r="H59" s="55">
        <v>29</v>
      </c>
      <c r="I59" s="53" t="s">
        <v>17</v>
      </c>
      <c r="J59" s="54">
        <v>38</v>
      </c>
      <c r="K59" s="26" t="s">
        <v>18</v>
      </c>
      <c r="L59" s="55">
        <v>34</v>
      </c>
      <c r="M59" s="53" t="s">
        <v>17</v>
      </c>
      <c r="N59" s="54">
        <v>42</v>
      </c>
      <c r="O59" s="26" t="s">
        <v>18</v>
      </c>
      <c r="P59" s="55">
        <v>34</v>
      </c>
      <c r="R59" s="46" t="s">
        <v>871</v>
      </c>
      <c r="S59" s="47"/>
      <c r="T59" s="47"/>
      <c r="U59" s="137">
        <v>9</v>
      </c>
      <c r="V59" s="138"/>
    </row>
    <row r="60" spans="1:32" ht="10.5" customHeight="1" x14ac:dyDescent="0.2">
      <c r="A60" s="53" t="s">
        <v>19</v>
      </c>
      <c r="B60" s="54">
        <v>33</v>
      </c>
      <c r="C60" s="26" t="s">
        <v>20</v>
      </c>
      <c r="D60" s="55">
        <v>45</v>
      </c>
      <c r="E60" s="53" t="s">
        <v>19</v>
      </c>
      <c r="F60" s="54">
        <v>35</v>
      </c>
      <c r="G60" s="26" t="s">
        <v>20</v>
      </c>
      <c r="H60" s="55">
        <v>35</v>
      </c>
      <c r="I60" s="53" t="s">
        <v>19</v>
      </c>
      <c r="J60" s="54">
        <v>40</v>
      </c>
      <c r="K60" s="26" t="s">
        <v>20</v>
      </c>
      <c r="L60" s="55">
        <v>33</v>
      </c>
      <c r="M60" s="53" t="s">
        <v>19</v>
      </c>
      <c r="N60" s="54">
        <v>38</v>
      </c>
      <c r="O60" s="26" t="s">
        <v>20</v>
      </c>
      <c r="P60" s="55">
        <v>36</v>
      </c>
      <c r="R60" s="46" t="s">
        <v>872</v>
      </c>
      <c r="S60" s="47"/>
      <c r="T60" s="47"/>
      <c r="U60" s="137">
        <v>10</v>
      </c>
      <c r="V60" s="138"/>
    </row>
    <row r="61" spans="1:32" ht="10.5" customHeight="1" x14ac:dyDescent="0.2">
      <c r="A61" s="53" t="s">
        <v>21</v>
      </c>
      <c r="B61" s="54">
        <v>25</v>
      </c>
      <c r="C61" s="26" t="s">
        <v>22</v>
      </c>
      <c r="D61" s="55">
        <v>28</v>
      </c>
      <c r="E61" s="53" t="s">
        <v>21</v>
      </c>
      <c r="F61" s="54">
        <v>43</v>
      </c>
      <c r="G61" s="26" t="s">
        <v>22</v>
      </c>
      <c r="H61" s="55">
        <v>43</v>
      </c>
      <c r="I61" s="53" t="s">
        <v>21</v>
      </c>
      <c r="J61" s="54">
        <v>36</v>
      </c>
      <c r="K61" s="26" t="s">
        <v>22</v>
      </c>
      <c r="L61" s="55">
        <v>35</v>
      </c>
      <c r="M61" s="53" t="s">
        <v>21</v>
      </c>
      <c r="N61" s="54">
        <v>37</v>
      </c>
      <c r="O61" s="26" t="s">
        <v>22</v>
      </c>
      <c r="P61" s="55">
        <v>34</v>
      </c>
      <c r="R61" s="88" t="s">
        <v>873</v>
      </c>
      <c r="S61" s="47"/>
      <c r="T61" s="47"/>
      <c r="U61" s="137">
        <v>11</v>
      </c>
      <c r="V61" s="138"/>
    </row>
    <row r="62" spans="1:32" ht="10.5" customHeight="1" x14ac:dyDescent="0.2">
      <c r="A62" s="53" t="s">
        <v>23</v>
      </c>
      <c r="B62" s="54">
        <v>41</v>
      </c>
      <c r="C62" s="26" t="s">
        <v>24</v>
      </c>
      <c r="D62" s="55">
        <v>42</v>
      </c>
      <c r="E62" s="53" t="s">
        <v>23</v>
      </c>
      <c r="F62" s="54">
        <v>37</v>
      </c>
      <c r="G62" s="26" t="s">
        <v>24</v>
      </c>
      <c r="H62" s="55">
        <v>38</v>
      </c>
      <c r="I62" s="53" t="s">
        <v>23</v>
      </c>
      <c r="J62" s="54">
        <v>33</v>
      </c>
      <c r="K62" s="26" t="s">
        <v>24</v>
      </c>
      <c r="L62" s="55">
        <v>38</v>
      </c>
      <c r="M62" s="53" t="s">
        <v>23</v>
      </c>
      <c r="N62" s="54">
        <v>40</v>
      </c>
      <c r="O62" s="26" t="s">
        <v>24</v>
      </c>
      <c r="P62" s="55">
        <v>44</v>
      </c>
      <c r="R62" s="88" t="s">
        <v>874</v>
      </c>
      <c r="S62" s="47"/>
      <c r="T62" s="47"/>
      <c r="U62" s="137">
        <v>12</v>
      </c>
      <c r="V62" s="138"/>
    </row>
    <row r="63" spans="1:32" ht="10.5" customHeight="1" x14ac:dyDescent="0.2">
      <c r="A63" s="53" t="s">
        <v>25</v>
      </c>
      <c r="B63" s="54">
        <v>33</v>
      </c>
      <c r="C63" s="26" t="s">
        <v>26</v>
      </c>
      <c r="D63" s="55">
        <v>31</v>
      </c>
      <c r="E63" s="53" t="s">
        <v>25</v>
      </c>
      <c r="F63" s="54">
        <v>32</v>
      </c>
      <c r="G63" s="26" t="s">
        <v>26</v>
      </c>
      <c r="H63" s="55">
        <v>32</v>
      </c>
      <c r="I63" s="53" t="s">
        <v>25</v>
      </c>
      <c r="J63" s="54">
        <v>45</v>
      </c>
      <c r="K63" s="26" t="s">
        <v>26</v>
      </c>
      <c r="L63" s="55">
        <v>33</v>
      </c>
      <c r="M63" s="53" t="s">
        <v>25</v>
      </c>
      <c r="N63" s="54">
        <v>38</v>
      </c>
      <c r="O63" s="26" t="s">
        <v>26</v>
      </c>
      <c r="P63" s="55">
        <v>41</v>
      </c>
      <c r="R63" s="88" t="s">
        <v>875</v>
      </c>
      <c r="S63" s="47"/>
      <c r="T63" s="47"/>
      <c r="U63" s="137">
        <v>13</v>
      </c>
      <c r="V63" s="138"/>
    </row>
    <row r="64" spans="1:32" ht="10.5" customHeight="1" x14ac:dyDescent="0.2">
      <c r="A64" s="53" t="s">
        <v>27</v>
      </c>
      <c r="B64" s="54">
        <v>31</v>
      </c>
      <c r="C64" s="26" t="s">
        <v>28</v>
      </c>
      <c r="D64" s="55">
        <v>34</v>
      </c>
      <c r="E64" s="53" t="s">
        <v>27</v>
      </c>
      <c r="F64" s="54">
        <v>51</v>
      </c>
      <c r="G64" s="26" t="s">
        <v>28</v>
      </c>
      <c r="H64" s="55">
        <v>41</v>
      </c>
      <c r="I64" s="53" t="s">
        <v>27</v>
      </c>
      <c r="J64" s="54">
        <v>40</v>
      </c>
      <c r="K64" s="26" t="s">
        <v>28</v>
      </c>
      <c r="L64" s="55">
        <v>37</v>
      </c>
      <c r="M64" s="53" t="s">
        <v>27</v>
      </c>
      <c r="N64" s="54">
        <v>31</v>
      </c>
      <c r="O64" s="26" t="s">
        <v>28</v>
      </c>
      <c r="P64" s="55">
        <v>29</v>
      </c>
      <c r="R64" s="88" t="s">
        <v>876</v>
      </c>
      <c r="S64" s="47"/>
      <c r="T64" s="47"/>
      <c r="U64" s="137">
        <v>14</v>
      </c>
      <c r="V64" s="138"/>
    </row>
    <row r="65" spans="1:26" ht="10.5" customHeight="1" x14ac:dyDescent="0.2">
      <c r="A65" s="53" t="s">
        <v>29</v>
      </c>
      <c r="B65" s="54">
        <v>35</v>
      </c>
      <c r="C65" s="26" t="s">
        <v>30</v>
      </c>
      <c r="D65" s="55">
        <v>36</v>
      </c>
      <c r="E65" s="53" t="s">
        <v>29</v>
      </c>
      <c r="F65" s="54">
        <v>40</v>
      </c>
      <c r="G65" s="26" t="s">
        <v>30</v>
      </c>
      <c r="H65" s="55">
        <v>51</v>
      </c>
      <c r="I65" s="53" t="s">
        <v>29</v>
      </c>
      <c r="J65" s="54">
        <v>34</v>
      </c>
      <c r="K65" s="26" t="s">
        <v>30</v>
      </c>
      <c r="L65" s="55">
        <v>39</v>
      </c>
      <c r="M65" s="53" t="s">
        <v>29</v>
      </c>
      <c r="N65" s="54">
        <v>46</v>
      </c>
      <c r="O65" s="26" t="s">
        <v>30</v>
      </c>
      <c r="P65" s="55">
        <v>37</v>
      </c>
      <c r="R65" s="88" t="s">
        <v>881</v>
      </c>
      <c r="S65" s="47"/>
      <c r="T65" s="47"/>
      <c r="U65" s="137">
        <v>15</v>
      </c>
      <c r="V65" s="138"/>
    </row>
    <row r="66" spans="1:26" ht="10.5" customHeight="1" x14ac:dyDescent="0.2">
      <c r="A66" s="53" t="s">
        <v>31</v>
      </c>
      <c r="B66" s="54">
        <v>38</v>
      </c>
      <c r="C66" s="26" t="s">
        <v>32</v>
      </c>
      <c r="D66" s="55">
        <v>34</v>
      </c>
      <c r="E66" s="53" t="s">
        <v>31</v>
      </c>
      <c r="F66" s="54">
        <v>45</v>
      </c>
      <c r="G66" s="26" t="s">
        <v>32</v>
      </c>
      <c r="H66" s="55">
        <v>42</v>
      </c>
      <c r="I66" s="53" t="s">
        <v>31</v>
      </c>
      <c r="J66" s="54">
        <v>32</v>
      </c>
      <c r="K66" s="26" t="s">
        <v>32</v>
      </c>
      <c r="L66" s="55">
        <v>43</v>
      </c>
      <c r="M66" s="53" t="s">
        <v>31</v>
      </c>
      <c r="N66" s="54">
        <v>42</v>
      </c>
      <c r="O66" s="26" t="s">
        <v>32</v>
      </c>
      <c r="P66" s="55">
        <v>23</v>
      </c>
      <c r="R66" s="89" t="s">
        <v>979</v>
      </c>
      <c r="S66" s="90"/>
      <c r="T66" s="90"/>
      <c r="U66" s="132">
        <v>16</v>
      </c>
      <c r="V66" s="133"/>
    </row>
    <row r="67" spans="1:26" ht="10.5" customHeight="1" x14ac:dyDescent="0.2">
      <c r="A67" s="53" t="s">
        <v>33</v>
      </c>
      <c r="B67" s="54">
        <v>36</v>
      </c>
      <c r="C67" s="26" t="s">
        <v>34</v>
      </c>
      <c r="D67" s="55">
        <v>36</v>
      </c>
      <c r="E67" s="53" t="s">
        <v>33</v>
      </c>
      <c r="F67" s="54">
        <v>40</v>
      </c>
      <c r="G67" s="26" t="s">
        <v>34</v>
      </c>
      <c r="H67" s="55">
        <v>46</v>
      </c>
      <c r="I67" s="53" t="s">
        <v>33</v>
      </c>
      <c r="J67" s="54">
        <v>35</v>
      </c>
      <c r="K67" s="26" t="s">
        <v>34</v>
      </c>
      <c r="L67" s="55">
        <v>35</v>
      </c>
      <c r="M67" s="53" t="s">
        <v>33</v>
      </c>
      <c r="N67" s="54">
        <v>56</v>
      </c>
      <c r="O67" s="26" t="s">
        <v>34</v>
      </c>
      <c r="P67" s="55">
        <v>39</v>
      </c>
      <c r="R67" s="91"/>
      <c r="S67" s="34"/>
      <c r="T67" s="34"/>
      <c r="U67" s="34"/>
      <c r="V67" s="34"/>
    </row>
    <row r="68" spans="1:26" ht="10.5" customHeight="1" x14ac:dyDescent="0.2">
      <c r="A68" s="53" t="s">
        <v>35</v>
      </c>
      <c r="B68" s="54">
        <v>37</v>
      </c>
      <c r="C68" s="26" t="s">
        <v>36</v>
      </c>
      <c r="D68" s="55">
        <v>33</v>
      </c>
      <c r="E68" s="53" t="s">
        <v>35</v>
      </c>
      <c r="F68" s="54">
        <v>36</v>
      </c>
      <c r="G68" s="26" t="s">
        <v>36</v>
      </c>
      <c r="H68" s="55">
        <v>42</v>
      </c>
      <c r="I68" s="53" t="s">
        <v>35</v>
      </c>
      <c r="J68" s="54">
        <v>37</v>
      </c>
      <c r="K68" s="26" t="s">
        <v>36</v>
      </c>
      <c r="L68" s="55">
        <v>35</v>
      </c>
      <c r="M68" s="53" t="s">
        <v>35</v>
      </c>
      <c r="N68" s="54">
        <v>42</v>
      </c>
      <c r="O68" s="26" t="s">
        <v>36</v>
      </c>
      <c r="P68" s="55">
        <v>29</v>
      </c>
      <c r="R68" s="134" t="s">
        <v>980</v>
      </c>
      <c r="S68" s="135"/>
      <c r="T68" s="135"/>
      <c r="U68" s="135"/>
      <c r="V68" s="136"/>
    </row>
    <row r="69" spans="1:26" ht="10.5" customHeight="1" x14ac:dyDescent="0.2">
      <c r="A69" s="53" t="s">
        <v>37</v>
      </c>
      <c r="B69" s="54">
        <v>34</v>
      </c>
      <c r="C69" s="26" t="s">
        <v>38</v>
      </c>
      <c r="D69" s="55">
        <v>36</v>
      </c>
      <c r="E69" s="53" t="s">
        <v>37</v>
      </c>
      <c r="F69" s="54">
        <v>36</v>
      </c>
      <c r="G69" s="26" t="s">
        <v>38</v>
      </c>
      <c r="H69" s="55">
        <v>39</v>
      </c>
      <c r="I69" s="53" t="s">
        <v>37</v>
      </c>
      <c r="J69" s="54">
        <v>32</v>
      </c>
      <c r="K69" s="26" t="s">
        <v>38</v>
      </c>
      <c r="L69" s="55">
        <v>44</v>
      </c>
      <c r="M69" s="53" t="s">
        <v>37</v>
      </c>
      <c r="N69" s="54">
        <v>40</v>
      </c>
      <c r="O69" s="26" t="s">
        <v>38</v>
      </c>
      <c r="P69" s="55">
        <v>32</v>
      </c>
      <c r="R69" s="134" t="s">
        <v>981</v>
      </c>
      <c r="S69" s="135"/>
      <c r="T69" s="135"/>
      <c r="U69" s="135"/>
      <c r="V69" s="136"/>
    </row>
    <row r="70" spans="1:26" ht="10.5" customHeight="1" x14ac:dyDescent="0.2">
      <c r="A70" s="53" t="s">
        <v>39</v>
      </c>
      <c r="B70" s="54">
        <v>33</v>
      </c>
      <c r="C70" s="26" t="s">
        <v>40</v>
      </c>
      <c r="D70" s="55">
        <v>34</v>
      </c>
      <c r="E70" s="53" t="s">
        <v>39</v>
      </c>
      <c r="F70" s="54">
        <v>39</v>
      </c>
      <c r="G70" s="26" t="s">
        <v>40</v>
      </c>
      <c r="H70" s="55">
        <v>38</v>
      </c>
      <c r="I70" s="53" t="s">
        <v>39</v>
      </c>
      <c r="J70" s="54">
        <v>36</v>
      </c>
      <c r="K70" s="26" t="s">
        <v>40</v>
      </c>
      <c r="L70" s="55">
        <v>42</v>
      </c>
      <c r="M70" s="53" t="s">
        <v>39</v>
      </c>
      <c r="N70" s="54">
        <v>33</v>
      </c>
      <c r="O70" s="26" t="s">
        <v>40</v>
      </c>
      <c r="P70" s="55">
        <v>31</v>
      </c>
      <c r="R70" s="134" t="s">
        <v>982</v>
      </c>
      <c r="S70" s="135"/>
      <c r="T70" s="135"/>
      <c r="U70" s="135"/>
      <c r="V70" s="136"/>
    </row>
    <row r="71" spans="1:26" ht="10.5" customHeight="1" x14ac:dyDescent="0.2">
      <c r="A71" s="53" t="s">
        <v>41</v>
      </c>
      <c r="B71" s="54">
        <v>34</v>
      </c>
      <c r="C71" s="26" t="s">
        <v>42</v>
      </c>
      <c r="D71" s="55">
        <v>27</v>
      </c>
      <c r="E71" s="53" t="s">
        <v>41</v>
      </c>
      <c r="F71" s="54">
        <v>35</v>
      </c>
      <c r="G71" s="26" t="s">
        <v>42</v>
      </c>
      <c r="H71" s="55">
        <v>40</v>
      </c>
      <c r="I71" s="53" t="s">
        <v>41</v>
      </c>
      <c r="J71" s="54">
        <v>38</v>
      </c>
      <c r="K71" s="26" t="s">
        <v>42</v>
      </c>
      <c r="L71" s="55">
        <v>34</v>
      </c>
      <c r="M71" s="53" t="s">
        <v>41</v>
      </c>
      <c r="N71" s="54">
        <v>41</v>
      </c>
      <c r="O71" s="26" t="s">
        <v>42</v>
      </c>
      <c r="P71" s="55">
        <v>36</v>
      </c>
      <c r="R71" s="134" t="s">
        <v>983</v>
      </c>
      <c r="S71" s="135"/>
      <c r="T71" s="135"/>
      <c r="U71" s="135"/>
      <c r="V71" s="136"/>
    </row>
    <row r="72" spans="1:26" ht="10.5" customHeight="1" x14ac:dyDescent="0.2">
      <c r="A72" s="53" t="s">
        <v>43</v>
      </c>
      <c r="B72" s="54">
        <v>33</v>
      </c>
      <c r="C72" s="26" t="s">
        <v>44</v>
      </c>
      <c r="D72" s="55">
        <v>30</v>
      </c>
      <c r="E72" s="53" t="s">
        <v>43</v>
      </c>
      <c r="F72" s="54">
        <v>29</v>
      </c>
      <c r="G72" s="26" t="s">
        <v>44</v>
      </c>
      <c r="H72" s="55">
        <v>42</v>
      </c>
      <c r="I72" s="53" t="s">
        <v>43</v>
      </c>
      <c r="J72" s="54">
        <v>42</v>
      </c>
      <c r="K72" s="26" t="s">
        <v>44</v>
      </c>
      <c r="L72" s="55">
        <v>33</v>
      </c>
      <c r="M72" s="53" t="s">
        <v>43</v>
      </c>
      <c r="N72" s="54">
        <v>31</v>
      </c>
      <c r="O72" s="26" t="s">
        <v>44</v>
      </c>
      <c r="P72" s="55">
        <v>43</v>
      </c>
      <c r="R72" s="134" t="s">
        <v>984</v>
      </c>
      <c r="S72" s="135"/>
      <c r="T72" s="135"/>
      <c r="U72" s="135"/>
      <c r="V72" s="136"/>
    </row>
    <row r="73" spans="1:26" ht="10.5" customHeight="1" x14ac:dyDescent="0.2">
      <c r="A73" s="53" t="s">
        <v>45</v>
      </c>
      <c r="B73" s="54">
        <v>35</v>
      </c>
      <c r="C73" s="26" t="s">
        <v>46</v>
      </c>
      <c r="D73" s="55">
        <v>27</v>
      </c>
      <c r="E73" s="53" t="s">
        <v>45</v>
      </c>
      <c r="F73" s="54">
        <v>32</v>
      </c>
      <c r="G73" s="26" t="s">
        <v>46</v>
      </c>
      <c r="H73" s="55">
        <v>37</v>
      </c>
      <c r="I73" s="53" t="s">
        <v>45</v>
      </c>
      <c r="J73" s="54">
        <v>34</v>
      </c>
      <c r="K73" s="26" t="s">
        <v>46</v>
      </c>
      <c r="L73" s="55">
        <v>36</v>
      </c>
      <c r="M73" s="53" t="s">
        <v>45</v>
      </c>
      <c r="N73" s="54">
        <v>38</v>
      </c>
      <c r="O73" s="26" t="s">
        <v>46</v>
      </c>
      <c r="P73" s="55">
        <v>39</v>
      </c>
    </row>
    <row r="74" spans="1:26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</row>
    <row r="75" spans="1:26" s="34" customFormat="1" ht="12" customHeight="1" x14ac:dyDescent="0.2">
      <c r="A75" s="32">
        <f>SUM(B56:B73)+SUM(D56:D73)</f>
        <v>1209</v>
      </c>
      <c r="B75" s="35"/>
      <c r="C75" s="31"/>
      <c r="D75" s="40"/>
      <c r="E75" s="32">
        <f>SUM(F56:F73)+SUM(H56:H73)</f>
        <v>1383</v>
      </c>
      <c r="F75" s="35"/>
      <c r="G75" s="32"/>
      <c r="H75" s="31"/>
      <c r="I75" s="32">
        <f>SUM(J56:J73)+SUM(L56:L73)</f>
        <v>1327</v>
      </c>
      <c r="J75" s="35"/>
      <c r="K75" s="31"/>
      <c r="L75" s="40"/>
      <c r="M75" s="32">
        <f>SUM(N56:N73)+SUM(P56:P73)</f>
        <v>1350</v>
      </c>
      <c r="N75" s="35"/>
      <c r="O75" s="32"/>
      <c r="P75" s="31"/>
    </row>
    <row r="76" spans="1:26" s="58" customFormat="1" ht="13.5" customHeight="1" x14ac:dyDescent="0.25">
      <c r="I76" s="363"/>
      <c r="J76" s="363"/>
      <c r="K76" s="363"/>
      <c r="L76" s="363"/>
      <c r="M76" s="363"/>
      <c r="N76" s="363"/>
      <c r="O76" s="363"/>
      <c r="P76" s="363"/>
      <c r="Q76" s="643"/>
      <c r="R76" s="643"/>
      <c r="S76" s="643"/>
      <c r="T76" s="643"/>
      <c r="U76" s="643"/>
      <c r="V76" s="643"/>
      <c r="W76" s="643"/>
      <c r="X76" s="643"/>
      <c r="Z76" s="59"/>
    </row>
    <row r="77" spans="1:26" ht="18" customHeight="1" x14ac:dyDescent="0.2">
      <c r="J77" s="47"/>
      <c r="K77" s="144"/>
      <c r="L77" s="145"/>
      <c r="M77" s="145"/>
      <c r="N77" s="49"/>
      <c r="P77" s="47"/>
      <c r="R77" s="47"/>
      <c r="S77" s="144"/>
      <c r="T77" s="145"/>
      <c r="U77" s="145"/>
      <c r="V77" s="49"/>
      <c r="X77" s="47"/>
    </row>
    <row r="78" spans="1:26" ht="10.5" customHeight="1" x14ac:dyDescent="0.2">
      <c r="I78" s="32"/>
      <c r="K78" s="144"/>
      <c r="L78" s="145"/>
      <c r="M78" s="145"/>
      <c r="N78" s="38"/>
      <c r="O78" s="32"/>
      <c r="P78" s="30"/>
      <c r="Q78" s="32"/>
      <c r="S78" s="144"/>
      <c r="T78" s="145"/>
      <c r="U78" s="145"/>
      <c r="V78" s="38"/>
      <c r="W78" s="32"/>
      <c r="X78" s="30"/>
    </row>
    <row r="79" spans="1:26" ht="10.5" customHeight="1" x14ac:dyDescent="0.2">
      <c r="I79" s="32"/>
      <c r="K79" s="144"/>
      <c r="L79" s="145"/>
      <c r="M79" s="145"/>
      <c r="N79" s="49"/>
      <c r="O79" s="32"/>
      <c r="P79" s="30"/>
      <c r="Q79" s="32"/>
      <c r="S79" s="144"/>
      <c r="T79" s="145"/>
      <c r="U79" s="145"/>
      <c r="V79" s="49"/>
      <c r="W79" s="32"/>
      <c r="X79" s="30"/>
    </row>
    <row r="80" spans="1:26" ht="18" customHeight="1" x14ac:dyDescent="0.2">
      <c r="I80" s="144"/>
      <c r="J80" s="134"/>
      <c r="K80" s="134"/>
      <c r="L80" s="135"/>
      <c r="M80" s="144"/>
      <c r="N80" s="328"/>
      <c r="O80" s="328"/>
      <c r="P80" s="328"/>
      <c r="Q80" s="144"/>
      <c r="R80" s="134"/>
      <c r="S80" s="134"/>
      <c r="T80" s="135"/>
      <c r="U80" s="144"/>
      <c r="V80" s="328"/>
      <c r="W80" s="328"/>
      <c r="X80" s="328"/>
    </row>
    <row r="81" spans="9:24" ht="10.5" customHeight="1" x14ac:dyDescent="0.2">
      <c r="I81" s="32"/>
      <c r="J81" s="35"/>
      <c r="K81" s="32"/>
      <c r="L81" s="35"/>
      <c r="M81" s="32"/>
      <c r="N81" s="35"/>
      <c r="O81" s="32"/>
      <c r="P81" s="35"/>
      <c r="Q81" s="32"/>
      <c r="R81" s="35"/>
      <c r="S81" s="32"/>
      <c r="T81" s="35"/>
      <c r="U81" s="32"/>
      <c r="V81" s="35"/>
      <c r="W81" s="32"/>
      <c r="X81" s="35"/>
    </row>
    <row r="82" spans="9:24" ht="10.5" customHeight="1" x14ac:dyDescent="0.2">
      <c r="I82" s="32"/>
      <c r="J82" s="35"/>
      <c r="K82" s="32"/>
      <c r="L82" s="35"/>
      <c r="M82" s="32"/>
      <c r="N82" s="35"/>
      <c r="O82" s="32"/>
      <c r="P82" s="35"/>
      <c r="Q82" s="32"/>
      <c r="R82" s="35"/>
      <c r="S82" s="32"/>
      <c r="T82" s="35"/>
      <c r="U82" s="32"/>
      <c r="V82" s="35"/>
      <c r="W82" s="32"/>
      <c r="X82" s="35"/>
    </row>
    <row r="83" spans="9:24" ht="10.5" customHeight="1" x14ac:dyDescent="0.2">
      <c r="I83" s="32"/>
      <c r="J83" s="35"/>
      <c r="K83" s="32"/>
      <c r="L83" s="35"/>
      <c r="M83" s="32"/>
      <c r="N83" s="35"/>
      <c r="O83" s="32"/>
      <c r="P83" s="35"/>
      <c r="Q83" s="32"/>
      <c r="R83" s="35"/>
      <c r="S83" s="32"/>
      <c r="T83" s="35"/>
      <c r="U83" s="32"/>
      <c r="V83" s="35"/>
      <c r="W83" s="32"/>
      <c r="X83" s="35"/>
    </row>
    <row r="84" spans="9:24" ht="10.5" customHeight="1" x14ac:dyDescent="0.2">
      <c r="I84" s="32"/>
      <c r="J84" s="35"/>
      <c r="K84" s="32"/>
      <c r="L84" s="35"/>
      <c r="M84" s="32"/>
      <c r="N84" s="35"/>
      <c r="O84" s="32"/>
      <c r="P84" s="35"/>
      <c r="Q84" s="32"/>
      <c r="R84" s="35"/>
      <c r="S84" s="32"/>
      <c r="T84" s="35"/>
      <c r="U84" s="32"/>
      <c r="V84" s="35"/>
      <c r="W84" s="32"/>
      <c r="X84" s="35"/>
    </row>
    <row r="85" spans="9:24" ht="10.5" customHeight="1" x14ac:dyDescent="0.2">
      <c r="I85" s="32"/>
      <c r="J85" s="35"/>
      <c r="K85" s="32"/>
      <c r="L85" s="35"/>
      <c r="M85" s="32"/>
      <c r="N85" s="35"/>
      <c r="O85" s="32"/>
      <c r="P85" s="35"/>
      <c r="Q85" s="32"/>
      <c r="R85" s="35"/>
      <c r="S85" s="32"/>
      <c r="T85" s="35"/>
      <c r="U85" s="32"/>
      <c r="V85" s="35"/>
      <c r="W85" s="32"/>
      <c r="X85" s="35"/>
    </row>
    <row r="86" spans="9:24" ht="10.5" customHeight="1" x14ac:dyDescent="0.2">
      <c r="I86" s="32"/>
      <c r="J86" s="35"/>
      <c r="K86" s="32"/>
      <c r="L86" s="35"/>
      <c r="M86" s="32"/>
      <c r="N86" s="35"/>
      <c r="O86" s="32"/>
      <c r="P86" s="35"/>
      <c r="Q86" s="32"/>
      <c r="R86" s="35"/>
      <c r="S86" s="32"/>
      <c r="T86" s="35"/>
      <c r="U86" s="32"/>
      <c r="V86" s="35"/>
      <c r="W86" s="32"/>
      <c r="X86" s="35"/>
    </row>
    <row r="87" spans="9:24" ht="10.5" customHeight="1" x14ac:dyDescent="0.2">
      <c r="I87" s="32"/>
      <c r="J87" s="35"/>
      <c r="K87" s="32"/>
      <c r="L87" s="35"/>
      <c r="M87" s="32"/>
      <c r="N87" s="35"/>
      <c r="O87" s="32"/>
      <c r="P87" s="35"/>
      <c r="Q87" s="32"/>
      <c r="R87" s="35"/>
      <c r="S87" s="32"/>
      <c r="T87" s="35"/>
      <c r="U87" s="32"/>
      <c r="V87" s="35"/>
      <c r="W87" s="32"/>
      <c r="X87" s="35"/>
    </row>
    <row r="88" spans="9:24" ht="10.5" customHeight="1" x14ac:dyDescent="0.2">
      <c r="I88" s="32"/>
      <c r="J88" s="35"/>
      <c r="K88" s="32"/>
      <c r="L88" s="35"/>
      <c r="M88" s="32"/>
      <c r="N88" s="35"/>
      <c r="O88" s="32"/>
      <c r="P88" s="35"/>
      <c r="Q88" s="32"/>
      <c r="R88" s="35"/>
      <c r="S88" s="32"/>
      <c r="T88" s="35"/>
      <c r="U88" s="32"/>
      <c r="V88" s="35"/>
      <c r="W88" s="32"/>
      <c r="X88" s="35"/>
    </row>
    <row r="89" spans="9:24" ht="10.5" customHeight="1" x14ac:dyDescent="0.2">
      <c r="I89" s="32"/>
      <c r="J89" s="35"/>
      <c r="K89" s="32"/>
      <c r="L89" s="35"/>
      <c r="M89" s="32"/>
      <c r="N89" s="35"/>
      <c r="O89" s="32"/>
      <c r="P89" s="35"/>
      <c r="Q89" s="32"/>
      <c r="R89" s="35"/>
      <c r="S89" s="32"/>
      <c r="T89" s="35"/>
      <c r="U89" s="32"/>
      <c r="V89" s="35"/>
      <c r="W89" s="32"/>
      <c r="X89" s="35"/>
    </row>
    <row r="90" spans="9:24" ht="10.5" customHeight="1" x14ac:dyDescent="0.2">
      <c r="I90" s="32"/>
      <c r="J90" s="35"/>
      <c r="K90" s="32"/>
      <c r="L90" s="35"/>
      <c r="M90" s="32"/>
      <c r="N90" s="35"/>
      <c r="O90" s="32"/>
      <c r="P90" s="35"/>
      <c r="Q90" s="32"/>
      <c r="R90" s="35"/>
      <c r="S90" s="32"/>
      <c r="T90" s="35"/>
      <c r="U90" s="32"/>
      <c r="V90" s="35"/>
      <c r="W90" s="32"/>
      <c r="X90" s="35"/>
    </row>
    <row r="91" spans="9:24" ht="10.5" customHeight="1" x14ac:dyDescent="0.2">
      <c r="I91" s="32"/>
      <c r="J91" s="35"/>
      <c r="K91" s="32"/>
      <c r="L91" s="35"/>
      <c r="M91" s="32"/>
      <c r="N91" s="35"/>
      <c r="O91" s="32"/>
      <c r="P91" s="35"/>
      <c r="Q91" s="32"/>
      <c r="R91" s="35"/>
      <c r="S91" s="32"/>
      <c r="T91" s="35"/>
      <c r="U91" s="32"/>
      <c r="V91" s="35"/>
      <c r="W91" s="32"/>
      <c r="X91" s="35"/>
    </row>
    <row r="92" spans="9:24" ht="10.5" customHeight="1" x14ac:dyDescent="0.2">
      <c r="I92" s="32"/>
      <c r="J92" s="35"/>
      <c r="K92" s="32"/>
      <c r="L92" s="35"/>
      <c r="M92" s="32"/>
      <c r="N92" s="35"/>
      <c r="O92" s="32"/>
      <c r="P92" s="35"/>
      <c r="Q92" s="32"/>
      <c r="R92" s="35"/>
      <c r="S92" s="32"/>
      <c r="T92" s="35"/>
      <c r="U92" s="32"/>
      <c r="V92" s="35"/>
      <c r="W92" s="32"/>
      <c r="X92" s="35"/>
    </row>
    <row r="93" spans="9:24" ht="10.5" customHeight="1" x14ac:dyDescent="0.2">
      <c r="I93" s="32"/>
      <c r="J93" s="35"/>
      <c r="K93" s="32"/>
      <c r="L93" s="35"/>
      <c r="M93" s="32"/>
      <c r="N93" s="35"/>
      <c r="O93" s="32"/>
      <c r="P93" s="35"/>
      <c r="Q93" s="32"/>
      <c r="R93" s="35"/>
      <c r="S93" s="32"/>
      <c r="T93" s="35"/>
      <c r="U93" s="32"/>
      <c r="V93" s="35"/>
      <c r="W93" s="32"/>
      <c r="X93" s="35"/>
    </row>
    <row r="94" spans="9:24" ht="10.5" customHeight="1" x14ac:dyDescent="0.2">
      <c r="I94" s="32"/>
      <c r="J94" s="35"/>
      <c r="K94" s="32"/>
      <c r="L94" s="35"/>
      <c r="M94" s="32"/>
      <c r="N94" s="35"/>
      <c r="O94" s="32"/>
      <c r="P94" s="35"/>
      <c r="Q94" s="32"/>
      <c r="R94" s="35"/>
      <c r="S94" s="32"/>
      <c r="T94" s="35"/>
      <c r="U94" s="32"/>
      <c r="V94" s="35"/>
      <c r="W94" s="32"/>
      <c r="X94" s="35"/>
    </row>
    <row r="95" spans="9:24" ht="10.5" customHeight="1" x14ac:dyDescent="0.2">
      <c r="I95" s="32"/>
      <c r="J95" s="35"/>
      <c r="K95" s="32"/>
      <c r="L95" s="35"/>
      <c r="M95" s="32"/>
      <c r="N95" s="35"/>
      <c r="O95" s="32"/>
      <c r="P95" s="35"/>
      <c r="Q95" s="32"/>
      <c r="R95" s="35"/>
      <c r="S95" s="32"/>
      <c r="T95" s="35"/>
      <c r="U95" s="32"/>
      <c r="V95" s="35"/>
      <c r="W95" s="32"/>
      <c r="X95" s="35"/>
    </row>
    <row r="96" spans="9:24" ht="10.5" customHeight="1" x14ac:dyDescent="0.2">
      <c r="I96" s="32"/>
      <c r="J96" s="35"/>
      <c r="K96" s="32"/>
      <c r="L96" s="35"/>
      <c r="M96" s="32"/>
      <c r="N96" s="35"/>
      <c r="O96" s="32"/>
      <c r="P96" s="35"/>
      <c r="Q96" s="32"/>
      <c r="R96" s="35"/>
      <c r="S96" s="32"/>
      <c r="T96" s="35"/>
      <c r="U96" s="32"/>
      <c r="V96" s="35"/>
      <c r="W96" s="32"/>
      <c r="X96" s="35"/>
    </row>
    <row r="97" spans="9:24" ht="10.5" customHeight="1" x14ac:dyDescent="0.2">
      <c r="I97" s="32"/>
      <c r="J97" s="35"/>
      <c r="K97" s="32"/>
      <c r="L97" s="35"/>
      <c r="M97" s="32"/>
      <c r="N97" s="35"/>
      <c r="O97" s="32"/>
      <c r="P97" s="35"/>
      <c r="Q97" s="32"/>
      <c r="R97" s="35"/>
      <c r="S97" s="32"/>
      <c r="T97" s="35"/>
      <c r="U97" s="32"/>
      <c r="V97" s="35"/>
      <c r="W97" s="32"/>
      <c r="X97" s="35"/>
    </row>
    <row r="98" spans="9:24" ht="10.5" customHeight="1" x14ac:dyDescent="0.2">
      <c r="I98" s="32"/>
      <c r="J98" s="35"/>
      <c r="K98" s="32"/>
      <c r="L98" s="35"/>
      <c r="M98" s="32"/>
      <c r="N98" s="35"/>
      <c r="O98" s="32"/>
      <c r="P98" s="35"/>
      <c r="Q98" s="32"/>
      <c r="R98" s="35"/>
      <c r="S98" s="32"/>
      <c r="T98" s="35"/>
      <c r="U98" s="32"/>
      <c r="V98" s="35"/>
      <c r="W98" s="32"/>
      <c r="X98" s="35"/>
    </row>
    <row r="99" spans="9:24" ht="18" customHeight="1" x14ac:dyDescent="0.2">
      <c r="I99" s="144"/>
      <c r="J99" s="144"/>
      <c r="K99" s="144"/>
      <c r="L99" s="144"/>
      <c r="M99" s="144"/>
      <c r="N99" s="144"/>
      <c r="O99" s="32"/>
      <c r="P99" s="31"/>
      <c r="Q99" s="144"/>
      <c r="R99" s="144"/>
      <c r="S99" s="144"/>
      <c r="T99" s="144"/>
      <c r="U99" s="144"/>
      <c r="V99" s="144"/>
      <c r="W99" s="32"/>
      <c r="X99" s="31"/>
    </row>
    <row r="100" spans="9:24" s="34" customFormat="1" ht="12" customHeight="1" x14ac:dyDescent="0.2">
      <c r="I100" s="32"/>
      <c r="J100" s="35"/>
      <c r="K100" s="31"/>
      <c r="L100" s="40"/>
      <c r="M100" s="32"/>
      <c r="N100" s="35"/>
      <c r="O100" s="32"/>
      <c r="P100" s="31"/>
      <c r="Q100" s="32"/>
      <c r="R100" s="35"/>
      <c r="S100" s="31"/>
      <c r="T100" s="40"/>
      <c r="U100" s="32"/>
      <c r="V100" s="35"/>
      <c r="W100" s="32"/>
      <c r="X100" s="31"/>
    </row>
    <row r="101" spans="9:24" ht="12" customHeight="1" x14ac:dyDescent="0.15"/>
    <row r="102" spans="9:24" ht="12" customHeight="1" x14ac:dyDescent="0.15"/>
    <row r="103" spans="9:24" ht="12" customHeight="1" x14ac:dyDescent="0.15"/>
    <row r="104" spans="9:24" ht="12" customHeight="1" x14ac:dyDescent="0.15"/>
    <row r="105" spans="9:24" ht="12" customHeight="1" x14ac:dyDescent="0.15"/>
    <row r="106" spans="9:24" ht="12" customHeight="1" x14ac:dyDescent="0.15"/>
    <row r="107" spans="9:24" ht="12" customHeight="1" x14ac:dyDescent="0.15"/>
    <row r="108" spans="9:24" ht="12" customHeight="1" x14ac:dyDescent="0.15"/>
    <row r="109" spans="9:24" ht="12" customHeight="1" x14ac:dyDescent="0.15"/>
    <row r="110" spans="9:24" ht="12" customHeight="1" x14ac:dyDescent="0.15"/>
    <row r="111" spans="9:24" ht="12" customHeight="1" x14ac:dyDescent="0.15"/>
    <row r="112" spans="9:24" ht="12" customHeight="1" x14ac:dyDescent="0.15"/>
    <row r="113" customFormat="1" ht="12" customHeight="1" x14ac:dyDescent="0.15"/>
    <row r="114" customFormat="1" ht="12" customHeight="1" x14ac:dyDescent="0.15"/>
    <row r="115" customFormat="1" ht="12" customHeight="1" x14ac:dyDescent="0.15"/>
    <row r="116" customFormat="1" ht="12" customHeight="1" x14ac:dyDescent="0.15"/>
    <row r="117" customFormat="1" ht="12" customHeight="1" x14ac:dyDescent="0.15"/>
    <row r="118" customFormat="1" ht="12" customHeight="1" x14ac:dyDescent="0.15"/>
    <row r="119" customFormat="1" ht="12" customHeight="1" x14ac:dyDescent="0.15"/>
    <row r="120" customFormat="1" ht="12" customHeight="1" x14ac:dyDescent="0.15"/>
    <row r="121" customFormat="1" ht="12" customHeight="1" x14ac:dyDescent="0.15"/>
    <row r="122" customFormat="1" ht="12" customHeight="1" x14ac:dyDescent="0.15"/>
    <row r="123" customFormat="1" ht="12" customHeight="1" x14ac:dyDescent="0.15"/>
    <row r="124" customFormat="1" ht="12" customHeight="1" x14ac:dyDescent="0.15"/>
    <row r="125" customFormat="1" ht="12" customHeight="1" x14ac:dyDescent="0.15"/>
    <row r="126" customFormat="1" ht="12" customHeight="1" x14ac:dyDescent="0.15"/>
    <row r="127" customFormat="1" ht="12" customHeight="1" x14ac:dyDescent="0.15"/>
    <row r="128" customFormat="1" ht="12" customHeight="1" x14ac:dyDescent="0.15"/>
    <row r="129" customFormat="1" ht="12" customHeight="1" x14ac:dyDescent="0.15"/>
    <row r="130" customFormat="1" ht="12" customHeight="1" x14ac:dyDescent="0.15"/>
    <row r="131" customFormat="1" ht="12" customHeight="1" x14ac:dyDescent="0.15"/>
    <row r="132" customFormat="1" ht="12" customHeight="1" x14ac:dyDescent="0.15"/>
    <row r="133" customFormat="1" ht="12" customHeight="1" x14ac:dyDescent="0.15"/>
    <row r="134" customFormat="1" ht="12" customHeight="1" x14ac:dyDescent="0.15"/>
    <row r="135" customFormat="1" ht="12" customHeight="1" x14ac:dyDescent="0.15"/>
    <row r="136" customFormat="1" ht="12" customHeight="1" x14ac:dyDescent="0.15"/>
    <row r="137" customFormat="1" ht="12" customHeight="1" x14ac:dyDescent="0.15"/>
    <row r="138" customFormat="1" ht="12" customHeight="1" x14ac:dyDescent="0.15"/>
    <row r="139" customFormat="1" ht="12" customHeight="1" x14ac:dyDescent="0.15"/>
    <row r="140" customFormat="1" ht="12" customHeight="1" x14ac:dyDescent="0.15"/>
    <row r="141" customFormat="1" ht="12" customHeight="1" x14ac:dyDescent="0.15"/>
    <row r="142" customFormat="1" ht="12" customHeight="1" x14ac:dyDescent="0.15"/>
    <row r="143" customFormat="1" ht="12" customHeight="1" x14ac:dyDescent="0.15"/>
    <row r="144" customFormat="1" ht="12" customHeight="1" x14ac:dyDescent="0.15"/>
    <row r="145" customFormat="1" ht="12" customHeight="1" x14ac:dyDescent="0.15"/>
    <row r="146" customFormat="1" ht="12" customHeight="1" x14ac:dyDescent="0.15"/>
    <row r="147" customFormat="1" ht="12" customHeight="1" x14ac:dyDescent="0.15"/>
    <row r="148" customFormat="1" ht="12" customHeight="1" x14ac:dyDescent="0.15"/>
    <row r="149" customFormat="1" ht="12" customHeight="1" x14ac:dyDescent="0.15"/>
    <row r="150" customFormat="1" ht="12" customHeight="1" x14ac:dyDescent="0.15"/>
    <row r="151" customFormat="1" ht="12" customHeight="1" x14ac:dyDescent="0.15"/>
    <row r="152" customFormat="1" ht="12" customHeight="1" x14ac:dyDescent="0.15"/>
    <row r="153" customFormat="1" ht="12" customHeight="1" x14ac:dyDescent="0.15"/>
    <row r="154" customFormat="1" ht="12" customHeight="1" x14ac:dyDescent="0.15"/>
    <row r="155" customFormat="1" ht="12" customHeight="1" x14ac:dyDescent="0.15"/>
    <row r="156" customFormat="1" ht="12" customHeight="1" x14ac:dyDescent="0.15"/>
    <row r="157" customFormat="1" ht="12" customHeight="1" x14ac:dyDescent="0.15"/>
    <row r="158" customFormat="1" ht="12" customHeight="1" x14ac:dyDescent="0.15"/>
    <row r="159" customFormat="1" ht="12" customHeight="1" x14ac:dyDescent="0.15"/>
    <row r="160" customFormat="1" ht="12" customHeight="1" x14ac:dyDescent="0.15"/>
    <row r="161" customFormat="1" ht="12" customHeight="1" x14ac:dyDescent="0.15"/>
    <row r="162" customFormat="1" ht="12" customHeight="1" x14ac:dyDescent="0.15"/>
    <row r="163" customFormat="1" ht="12" customHeight="1" x14ac:dyDescent="0.15"/>
    <row r="164" customFormat="1" ht="12" customHeight="1" x14ac:dyDescent="0.15"/>
    <row r="165" customFormat="1" ht="12" customHeight="1" x14ac:dyDescent="0.15"/>
    <row r="166" customFormat="1" ht="12" customHeight="1" x14ac:dyDescent="0.15"/>
    <row r="167" customFormat="1" ht="12" customHeight="1" x14ac:dyDescent="0.15"/>
    <row r="168" customFormat="1" ht="12" customHeight="1" x14ac:dyDescent="0.15"/>
    <row r="169" customFormat="1" ht="12" customHeight="1" x14ac:dyDescent="0.15"/>
    <row r="170" customFormat="1" ht="12" customHeight="1" x14ac:dyDescent="0.15"/>
    <row r="171" customFormat="1" ht="12" customHeight="1" x14ac:dyDescent="0.15"/>
    <row r="172" customFormat="1" ht="12" customHeight="1" x14ac:dyDescent="0.15"/>
    <row r="173" customFormat="1" ht="12" customHeight="1" x14ac:dyDescent="0.15"/>
    <row r="174" customFormat="1" ht="12" customHeight="1" x14ac:dyDescent="0.15"/>
    <row r="175" customFormat="1" ht="12" customHeight="1" x14ac:dyDescent="0.15"/>
    <row r="176" customFormat="1" ht="12" customHeight="1" x14ac:dyDescent="0.15"/>
    <row r="177" customFormat="1" ht="12" customHeight="1" x14ac:dyDescent="0.15"/>
    <row r="178" customFormat="1" ht="12" customHeight="1" x14ac:dyDescent="0.15"/>
    <row r="179" customFormat="1" ht="12" customHeight="1" x14ac:dyDescent="0.15"/>
    <row r="180" customFormat="1" ht="12" customHeight="1" x14ac:dyDescent="0.15"/>
    <row r="181" customFormat="1" ht="12" customHeight="1" x14ac:dyDescent="0.15"/>
    <row r="182" customFormat="1" ht="12" customHeight="1" x14ac:dyDescent="0.15"/>
    <row r="183" customFormat="1" ht="12" customHeight="1" x14ac:dyDescent="0.15"/>
    <row r="184" customFormat="1" ht="12" customHeight="1" x14ac:dyDescent="0.15"/>
    <row r="185" customFormat="1" ht="12" customHeight="1" x14ac:dyDescent="0.15"/>
    <row r="186" customFormat="1" ht="12" customHeight="1" x14ac:dyDescent="0.15"/>
    <row r="187" customFormat="1" ht="12" customHeight="1" x14ac:dyDescent="0.15"/>
    <row r="188" customFormat="1" ht="12" customHeight="1" x14ac:dyDescent="0.15"/>
    <row r="189" customFormat="1" ht="12" customHeight="1" x14ac:dyDescent="0.15"/>
    <row r="190" customFormat="1" ht="12" customHeight="1" x14ac:dyDescent="0.15"/>
    <row r="191" customFormat="1" ht="12" customHeight="1" x14ac:dyDescent="0.15"/>
    <row r="192" customFormat="1" ht="12" customHeight="1" x14ac:dyDescent="0.15"/>
    <row r="193" customFormat="1" ht="12" customHeight="1" x14ac:dyDescent="0.15"/>
    <row r="194" customFormat="1" ht="12" customHeight="1" x14ac:dyDescent="0.15"/>
    <row r="195" customFormat="1" ht="12" customHeight="1" x14ac:dyDescent="0.15"/>
    <row r="196" customFormat="1" ht="12" customHeight="1" x14ac:dyDescent="0.15"/>
    <row r="197" customFormat="1" ht="12" customHeight="1" x14ac:dyDescent="0.15"/>
    <row r="198" customFormat="1" ht="12" customHeight="1" x14ac:dyDescent="0.15"/>
    <row r="199" customFormat="1" ht="12" customHeight="1" x14ac:dyDescent="0.15"/>
    <row r="200" customFormat="1" ht="12" customHeight="1" x14ac:dyDescent="0.15"/>
    <row r="201" customFormat="1" ht="12" customHeight="1" x14ac:dyDescent="0.15"/>
    <row r="202" customFormat="1" ht="12" customHeight="1" x14ac:dyDescent="0.15"/>
    <row r="203" customFormat="1" ht="12" customHeight="1" x14ac:dyDescent="0.15"/>
    <row r="204" customFormat="1" ht="12" customHeight="1" x14ac:dyDescent="0.15"/>
    <row r="205" customFormat="1" ht="12" customHeight="1" x14ac:dyDescent="0.15"/>
    <row r="206" customFormat="1" ht="12" customHeight="1" x14ac:dyDescent="0.15"/>
  </sheetData>
  <mergeCells count="118">
    <mergeCell ref="I1:P1"/>
    <mergeCell ref="Q1:X1"/>
    <mergeCell ref="C2:E2"/>
    <mergeCell ref="K2:M2"/>
    <mergeCell ref="S2:U2"/>
    <mergeCell ref="C28:E28"/>
    <mergeCell ref="C27:E27"/>
    <mergeCell ref="A26:H26"/>
    <mergeCell ref="C49:F49"/>
    <mergeCell ref="A49:B49"/>
    <mergeCell ref="E30:H30"/>
    <mergeCell ref="A30:D30"/>
    <mergeCell ref="C29:E29"/>
    <mergeCell ref="S27:U27"/>
    <mergeCell ref="Y1:AF1"/>
    <mergeCell ref="I26:P26"/>
    <mergeCell ref="AA2:AC2"/>
    <mergeCell ref="K27:M27"/>
    <mergeCell ref="AA3:AC3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K24:N24"/>
    <mergeCell ref="Q24:R24"/>
    <mergeCell ref="C3:E3"/>
    <mergeCell ref="K3:M3"/>
    <mergeCell ref="S3:U3"/>
    <mergeCell ref="C4:E4"/>
    <mergeCell ref="K4:M4"/>
    <mergeCell ref="S4:U4"/>
    <mergeCell ref="A1:H1"/>
    <mergeCell ref="AA27:AC27"/>
    <mergeCell ref="C52:E52"/>
    <mergeCell ref="S28:U28"/>
    <mergeCell ref="AA28:AC28"/>
    <mergeCell ref="I51:P51"/>
    <mergeCell ref="K28:M28"/>
    <mergeCell ref="AA4:AC4"/>
    <mergeCell ref="K29:M29"/>
    <mergeCell ref="K49:N49"/>
    <mergeCell ref="Y5:AB5"/>
    <mergeCell ref="AC5:AF5"/>
    <mergeCell ref="I30:L30"/>
    <mergeCell ref="M30:P30"/>
    <mergeCell ref="Y24:Z24"/>
    <mergeCell ref="AA24:AD24"/>
    <mergeCell ref="I49:J49"/>
    <mergeCell ref="Q26:X26"/>
    <mergeCell ref="Y26:AF26"/>
    <mergeCell ref="C53:E53"/>
    <mergeCell ref="S29:U29"/>
    <mergeCell ref="AA29:AC29"/>
    <mergeCell ref="C54:E54"/>
    <mergeCell ref="C74:F74"/>
    <mergeCell ref="Q30:T30"/>
    <mergeCell ref="U30:X30"/>
    <mergeCell ref="Y30:AB30"/>
    <mergeCell ref="AC30:AF30"/>
    <mergeCell ref="A55:D55"/>
    <mergeCell ref="E55:H55"/>
    <mergeCell ref="Q49:R49"/>
    <mergeCell ref="S49:V49"/>
    <mergeCell ref="Y49:Z49"/>
    <mergeCell ref="AA49:AD49"/>
    <mergeCell ref="A74:B74"/>
    <mergeCell ref="A51:H51"/>
    <mergeCell ref="K52:M52"/>
    <mergeCell ref="K77:M77"/>
    <mergeCell ref="S77:U77"/>
    <mergeCell ref="K53:M53"/>
    <mergeCell ref="R52:V52"/>
    <mergeCell ref="R53:S53"/>
    <mergeCell ref="U53:V53"/>
    <mergeCell ref="R69:V69"/>
    <mergeCell ref="R70:V70"/>
    <mergeCell ref="R71:V71"/>
    <mergeCell ref="R72:V72"/>
    <mergeCell ref="K54:M54"/>
    <mergeCell ref="R54:S54"/>
    <mergeCell ref="U54:V54"/>
    <mergeCell ref="U59:V59"/>
    <mergeCell ref="U60:V60"/>
    <mergeCell ref="U61:V61"/>
    <mergeCell ref="U62:V62"/>
    <mergeCell ref="U63:V63"/>
    <mergeCell ref="U64:V64"/>
    <mergeCell ref="U65:V65"/>
    <mergeCell ref="S99:V99"/>
    <mergeCell ref="I55:L55"/>
    <mergeCell ref="M55:P55"/>
    <mergeCell ref="I80:L80"/>
    <mergeCell ref="M80:P80"/>
    <mergeCell ref="Q80:T80"/>
    <mergeCell ref="U80:X80"/>
    <mergeCell ref="I74:J74"/>
    <mergeCell ref="K74:N74"/>
    <mergeCell ref="I99:J99"/>
    <mergeCell ref="K99:N99"/>
    <mergeCell ref="Q99:R99"/>
    <mergeCell ref="U55:V55"/>
    <mergeCell ref="U56:V56"/>
    <mergeCell ref="U57:V57"/>
    <mergeCell ref="U58:V58"/>
    <mergeCell ref="K78:M78"/>
    <mergeCell ref="S78:U78"/>
    <mergeCell ref="K79:M79"/>
    <mergeCell ref="S79:U79"/>
    <mergeCell ref="U66:V66"/>
    <mergeCell ref="R68:V68"/>
    <mergeCell ref="I76:P76"/>
    <mergeCell ref="Q76:X76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51CCA-0176-41C0-A2D4-0EC0B916E808}">
  <dimension ref="A1:AF206"/>
  <sheetViews>
    <sheetView showGridLines="0" zoomScaleNormal="100" workbookViewId="0">
      <selection activeCell="E6" sqref="E6"/>
    </sheetView>
  </sheetViews>
  <sheetFormatPr defaultRowHeight="9" x14ac:dyDescent="0.15"/>
  <cols>
    <col min="1" max="33" width="6.59765625" customWidth="1"/>
  </cols>
  <sheetData>
    <row r="1" spans="1:32" s="58" customFormat="1" ht="13.5" customHeight="1" x14ac:dyDescent="0.2">
      <c r="A1" s="688" t="s">
        <v>811</v>
      </c>
      <c r="B1" s="500"/>
      <c r="C1" s="500"/>
      <c r="D1" s="500"/>
      <c r="E1" s="500"/>
      <c r="F1" s="500"/>
      <c r="G1" s="500"/>
      <c r="H1" s="501"/>
      <c r="I1" s="230" t="s">
        <v>802</v>
      </c>
      <c r="J1" s="231"/>
      <c r="K1" s="231"/>
      <c r="L1" s="231"/>
      <c r="M1" s="231"/>
      <c r="N1" s="231"/>
      <c r="O1" s="231"/>
      <c r="P1" s="232"/>
      <c r="Q1" s="281" t="s">
        <v>803</v>
      </c>
      <c r="R1" s="282"/>
      <c r="S1" s="282"/>
      <c r="T1" s="282"/>
      <c r="U1" s="282"/>
      <c r="V1" s="282"/>
      <c r="W1" s="282"/>
      <c r="X1" s="283"/>
      <c r="Y1" s="616" t="s">
        <v>810</v>
      </c>
      <c r="Z1" s="617"/>
      <c r="AA1" s="617"/>
      <c r="AB1" s="617"/>
      <c r="AC1" s="617"/>
      <c r="AD1" s="617"/>
      <c r="AE1" s="617"/>
      <c r="AF1" s="618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1006</v>
      </c>
      <c r="H2" s="48"/>
      <c r="J2" s="47"/>
      <c r="K2" s="144" t="s">
        <v>271</v>
      </c>
      <c r="L2" s="145"/>
      <c r="M2" s="145"/>
      <c r="N2" s="49" t="s">
        <v>896</v>
      </c>
      <c r="P2" s="48"/>
      <c r="R2" s="47"/>
      <c r="S2" s="144" t="s">
        <v>271</v>
      </c>
      <c r="T2" s="145"/>
      <c r="U2" s="145"/>
      <c r="V2" s="49" t="s">
        <v>916</v>
      </c>
      <c r="X2" s="48"/>
      <c r="Z2" s="47"/>
      <c r="AA2" s="144" t="s">
        <v>271</v>
      </c>
      <c r="AB2" s="145"/>
      <c r="AC2" s="145"/>
      <c r="AD2" s="49" t="s">
        <v>964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931</v>
      </c>
      <c r="G3" s="32"/>
      <c r="H3" s="33"/>
      <c r="I3" s="29"/>
      <c r="K3" s="144" t="s">
        <v>595</v>
      </c>
      <c r="L3" s="145"/>
      <c r="M3" s="145"/>
      <c r="N3" s="49" t="s">
        <v>922</v>
      </c>
      <c r="O3" s="32"/>
      <c r="P3" s="33"/>
      <c r="Q3" s="29"/>
      <c r="S3" s="144" t="s">
        <v>595</v>
      </c>
      <c r="T3" s="145"/>
      <c r="U3" s="145"/>
      <c r="V3" s="49" t="s">
        <v>923</v>
      </c>
      <c r="W3" s="32"/>
      <c r="X3" s="33"/>
      <c r="Y3" s="29"/>
      <c r="AA3" s="144" t="s">
        <v>595</v>
      </c>
      <c r="AB3" s="145"/>
      <c r="AC3" s="145"/>
      <c r="AD3" s="38" t="s">
        <v>1007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6</v>
      </c>
      <c r="G4" s="32"/>
      <c r="H4" s="33"/>
      <c r="I4" s="29"/>
      <c r="K4" s="144" t="s">
        <v>596</v>
      </c>
      <c r="L4" s="145"/>
      <c r="M4" s="145"/>
      <c r="N4" s="49">
        <v>6</v>
      </c>
      <c r="O4" s="32"/>
      <c r="P4" s="33"/>
      <c r="Q4" s="29"/>
      <c r="S4" s="144" t="s">
        <v>596</v>
      </c>
      <c r="T4" s="145"/>
      <c r="U4" s="145"/>
      <c r="V4" s="49">
        <v>6</v>
      </c>
      <c r="W4" s="32"/>
      <c r="X4" s="33"/>
      <c r="Y4" s="29"/>
      <c r="AA4" s="144" t="s">
        <v>596</v>
      </c>
      <c r="AB4" s="145"/>
      <c r="AC4" s="145"/>
      <c r="AD4" s="49">
        <v>8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40</v>
      </c>
      <c r="C6" s="26" t="s">
        <v>12</v>
      </c>
      <c r="D6" s="55">
        <v>50</v>
      </c>
      <c r="E6" s="53" t="s">
        <v>11</v>
      </c>
      <c r="F6" s="54">
        <v>30</v>
      </c>
      <c r="G6" s="26" t="s">
        <v>12</v>
      </c>
      <c r="H6" s="55">
        <v>32</v>
      </c>
      <c r="I6" s="53" t="s">
        <v>11</v>
      </c>
      <c r="J6" s="54">
        <v>53</v>
      </c>
      <c r="K6" s="26" t="s">
        <v>12</v>
      </c>
      <c r="L6" s="55">
        <v>42</v>
      </c>
      <c r="M6" s="53" t="s">
        <v>11</v>
      </c>
      <c r="N6" s="54">
        <v>32</v>
      </c>
      <c r="O6" s="26" t="s">
        <v>12</v>
      </c>
      <c r="P6" s="55">
        <v>43</v>
      </c>
      <c r="Q6" s="53" t="s">
        <v>11</v>
      </c>
      <c r="R6" s="54">
        <v>35</v>
      </c>
      <c r="S6" s="26" t="s">
        <v>12</v>
      </c>
      <c r="T6" s="55">
        <v>37</v>
      </c>
      <c r="U6" s="53" t="s">
        <v>11</v>
      </c>
      <c r="V6" s="54">
        <v>40</v>
      </c>
      <c r="W6" s="26" t="s">
        <v>12</v>
      </c>
      <c r="X6" s="55">
        <v>39</v>
      </c>
      <c r="Y6" s="53" t="s">
        <v>11</v>
      </c>
      <c r="Z6" s="54">
        <v>22</v>
      </c>
      <c r="AA6" s="26" t="s">
        <v>12</v>
      </c>
      <c r="AB6" s="55">
        <v>26</v>
      </c>
      <c r="AC6" s="53" t="s">
        <v>11</v>
      </c>
      <c r="AD6" s="54">
        <v>41</v>
      </c>
      <c r="AE6" s="26" t="s">
        <v>12</v>
      </c>
      <c r="AF6" s="55">
        <v>44</v>
      </c>
    </row>
    <row r="7" spans="1:32" ht="10.5" customHeight="1" x14ac:dyDescent="0.2">
      <c r="A7" s="53" t="s">
        <v>13</v>
      </c>
      <c r="B7" s="54">
        <v>34</v>
      </c>
      <c r="C7" s="26" t="s">
        <v>14</v>
      </c>
      <c r="D7" s="55">
        <v>42</v>
      </c>
      <c r="E7" s="53" t="s">
        <v>13</v>
      </c>
      <c r="F7" s="54">
        <v>37</v>
      </c>
      <c r="G7" s="26" t="s">
        <v>14</v>
      </c>
      <c r="H7" s="55">
        <v>38</v>
      </c>
      <c r="I7" s="53" t="s">
        <v>13</v>
      </c>
      <c r="J7" s="54">
        <v>43</v>
      </c>
      <c r="K7" s="26" t="s">
        <v>14</v>
      </c>
      <c r="L7" s="55">
        <v>43</v>
      </c>
      <c r="M7" s="53" t="s">
        <v>13</v>
      </c>
      <c r="N7" s="54">
        <v>28</v>
      </c>
      <c r="O7" s="26" t="s">
        <v>14</v>
      </c>
      <c r="P7" s="55">
        <v>30</v>
      </c>
      <c r="Q7" s="53" t="s">
        <v>13</v>
      </c>
      <c r="R7" s="54">
        <v>40</v>
      </c>
      <c r="S7" s="26" t="s">
        <v>14</v>
      </c>
      <c r="T7" s="55">
        <v>38</v>
      </c>
      <c r="U7" s="53" t="s">
        <v>13</v>
      </c>
      <c r="V7" s="54">
        <v>44</v>
      </c>
      <c r="W7" s="26" t="s">
        <v>14</v>
      </c>
      <c r="X7" s="55">
        <v>41</v>
      </c>
      <c r="Y7" s="53" t="s">
        <v>13</v>
      </c>
      <c r="Z7" s="54">
        <v>24</v>
      </c>
      <c r="AA7" s="26" t="s">
        <v>14</v>
      </c>
      <c r="AB7" s="55">
        <v>30</v>
      </c>
      <c r="AC7" s="53" t="s">
        <v>13</v>
      </c>
      <c r="AD7" s="54">
        <v>37</v>
      </c>
      <c r="AE7" s="26" t="s">
        <v>14</v>
      </c>
      <c r="AF7" s="55">
        <v>36</v>
      </c>
    </row>
    <row r="8" spans="1:32" ht="10.5" customHeight="1" x14ac:dyDescent="0.2">
      <c r="A8" s="53" t="s">
        <v>15</v>
      </c>
      <c r="B8" s="54">
        <v>32</v>
      </c>
      <c r="C8" s="26" t="s">
        <v>16</v>
      </c>
      <c r="D8" s="55">
        <v>39</v>
      </c>
      <c r="E8" s="53" t="s">
        <v>15</v>
      </c>
      <c r="F8" s="54">
        <v>35</v>
      </c>
      <c r="G8" s="26" t="s">
        <v>16</v>
      </c>
      <c r="H8" s="55">
        <v>37</v>
      </c>
      <c r="I8" s="53" t="s">
        <v>15</v>
      </c>
      <c r="J8" s="54">
        <v>34</v>
      </c>
      <c r="K8" s="26" t="s">
        <v>16</v>
      </c>
      <c r="L8" s="55">
        <v>37</v>
      </c>
      <c r="M8" s="53" t="s">
        <v>15</v>
      </c>
      <c r="N8" s="54">
        <v>36</v>
      </c>
      <c r="O8" s="26" t="s">
        <v>16</v>
      </c>
      <c r="P8" s="55">
        <v>32</v>
      </c>
      <c r="Q8" s="53" t="s">
        <v>15</v>
      </c>
      <c r="R8" s="54">
        <v>35</v>
      </c>
      <c r="S8" s="26" t="s">
        <v>16</v>
      </c>
      <c r="T8" s="55">
        <v>29</v>
      </c>
      <c r="U8" s="53" t="s">
        <v>15</v>
      </c>
      <c r="V8" s="54">
        <v>35</v>
      </c>
      <c r="W8" s="26" t="s">
        <v>16</v>
      </c>
      <c r="X8" s="55">
        <v>32</v>
      </c>
      <c r="Y8" s="53" t="s">
        <v>15</v>
      </c>
      <c r="Z8" s="54">
        <v>35</v>
      </c>
      <c r="AA8" s="26" t="s">
        <v>16</v>
      </c>
      <c r="AB8" s="55">
        <v>37</v>
      </c>
      <c r="AC8" s="53" t="s">
        <v>15</v>
      </c>
      <c r="AD8" s="54">
        <v>41</v>
      </c>
      <c r="AE8" s="26" t="s">
        <v>16</v>
      </c>
      <c r="AF8" s="55">
        <v>50</v>
      </c>
    </row>
    <row r="9" spans="1:32" ht="10.5" customHeight="1" x14ac:dyDescent="0.2">
      <c r="A9" s="53" t="s">
        <v>17</v>
      </c>
      <c r="B9" s="54">
        <v>41</v>
      </c>
      <c r="C9" s="26" t="s">
        <v>18</v>
      </c>
      <c r="D9" s="55">
        <v>33</v>
      </c>
      <c r="E9" s="53" t="s">
        <v>17</v>
      </c>
      <c r="F9" s="54">
        <v>36</v>
      </c>
      <c r="G9" s="26" t="s">
        <v>18</v>
      </c>
      <c r="H9" s="55">
        <v>38</v>
      </c>
      <c r="I9" s="53" t="s">
        <v>17</v>
      </c>
      <c r="J9" s="54">
        <v>44</v>
      </c>
      <c r="K9" s="26" t="s">
        <v>18</v>
      </c>
      <c r="L9" s="55">
        <v>32</v>
      </c>
      <c r="M9" s="53" t="s">
        <v>17</v>
      </c>
      <c r="N9" s="54">
        <v>37</v>
      </c>
      <c r="O9" s="26" t="s">
        <v>18</v>
      </c>
      <c r="P9" s="55">
        <v>38</v>
      </c>
      <c r="Q9" s="53" t="s">
        <v>17</v>
      </c>
      <c r="R9" s="54">
        <v>49</v>
      </c>
      <c r="S9" s="26" t="s">
        <v>18</v>
      </c>
      <c r="T9" s="55">
        <v>30</v>
      </c>
      <c r="U9" s="53" t="s">
        <v>17</v>
      </c>
      <c r="V9" s="54">
        <v>39</v>
      </c>
      <c r="W9" s="26" t="s">
        <v>18</v>
      </c>
      <c r="X9" s="55">
        <v>38</v>
      </c>
      <c r="Y9" s="53" t="s">
        <v>17</v>
      </c>
      <c r="Z9" s="54">
        <v>24</v>
      </c>
      <c r="AA9" s="26" t="s">
        <v>18</v>
      </c>
      <c r="AB9" s="55">
        <v>29</v>
      </c>
      <c r="AC9" s="53" t="s">
        <v>17</v>
      </c>
      <c r="AD9" s="54">
        <v>34</v>
      </c>
      <c r="AE9" s="26" t="s">
        <v>18</v>
      </c>
      <c r="AF9" s="55">
        <v>38</v>
      </c>
    </row>
    <row r="10" spans="1:32" ht="10.5" customHeight="1" x14ac:dyDescent="0.2">
      <c r="A10" s="53" t="s">
        <v>19</v>
      </c>
      <c r="B10" s="54">
        <v>51</v>
      </c>
      <c r="C10" s="26" t="s">
        <v>20</v>
      </c>
      <c r="D10" s="55">
        <v>44</v>
      </c>
      <c r="E10" s="53" t="s">
        <v>19</v>
      </c>
      <c r="F10" s="54">
        <v>38</v>
      </c>
      <c r="G10" s="26" t="s">
        <v>20</v>
      </c>
      <c r="H10" s="55">
        <v>40</v>
      </c>
      <c r="I10" s="53" t="s">
        <v>19</v>
      </c>
      <c r="J10" s="54">
        <v>39</v>
      </c>
      <c r="K10" s="26" t="s">
        <v>20</v>
      </c>
      <c r="L10" s="55">
        <v>33</v>
      </c>
      <c r="M10" s="53" t="s">
        <v>19</v>
      </c>
      <c r="N10" s="54">
        <v>43</v>
      </c>
      <c r="O10" s="26" t="s">
        <v>20</v>
      </c>
      <c r="P10" s="55">
        <v>44</v>
      </c>
      <c r="Q10" s="53" t="s">
        <v>19</v>
      </c>
      <c r="R10" s="54">
        <v>42</v>
      </c>
      <c r="S10" s="26" t="s">
        <v>20</v>
      </c>
      <c r="T10" s="55">
        <v>32</v>
      </c>
      <c r="U10" s="53">
        <v>0</v>
      </c>
      <c r="V10" s="54">
        <v>32</v>
      </c>
      <c r="W10" s="26" t="s">
        <v>20</v>
      </c>
      <c r="X10" s="55">
        <v>34</v>
      </c>
      <c r="Y10" s="53" t="s">
        <v>19</v>
      </c>
      <c r="Z10" s="54">
        <v>25</v>
      </c>
      <c r="AA10" s="26" t="s">
        <v>20</v>
      </c>
      <c r="AB10" s="55">
        <v>30</v>
      </c>
      <c r="AC10" s="53" t="s">
        <v>19</v>
      </c>
      <c r="AD10" s="54">
        <v>49</v>
      </c>
      <c r="AE10" s="26" t="s">
        <v>20</v>
      </c>
      <c r="AF10" s="55">
        <v>42</v>
      </c>
    </row>
    <row r="11" spans="1:32" ht="10.5" customHeight="1" x14ac:dyDescent="0.2">
      <c r="A11" s="53" t="s">
        <v>21</v>
      </c>
      <c r="B11" s="54">
        <v>53</v>
      </c>
      <c r="C11" s="26" t="s">
        <v>22</v>
      </c>
      <c r="D11" s="55">
        <v>50</v>
      </c>
      <c r="E11" s="53" t="s">
        <v>21</v>
      </c>
      <c r="F11" s="54">
        <v>33</v>
      </c>
      <c r="G11" s="26" t="s">
        <v>22</v>
      </c>
      <c r="H11" s="55">
        <v>35</v>
      </c>
      <c r="I11" s="53" t="s">
        <v>21</v>
      </c>
      <c r="J11" s="54">
        <v>33</v>
      </c>
      <c r="K11" s="26" t="s">
        <v>22</v>
      </c>
      <c r="L11" s="55">
        <v>31</v>
      </c>
      <c r="M11" s="53" t="s">
        <v>21</v>
      </c>
      <c r="N11" s="54">
        <v>35</v>
      </c>
      <c r="O11" s="26" t="s">
        <v>22</v>
      </c>
      <c r="P11" s="55">
        <v>37</v>
      </c>
      <c r="Q11" s="53" t="s">
        <v>21</v>
      </c>
      <c r="R11" s="54">
        <v>48</v>
      </c>
      <c r="S11" s="26" t="s">
        <v>22</v>
      </c>
      <c r="T11" s="55">
        <v>41</v>
      </c>
      <c r="U11" s="53" t="s">
        <v>21</v>
      </c>
      <c r="V11" s="54">
        <v>34</v>
      </c>
      <c r="W11" s="26" t="s">
        <v>22</v>
      </c>
      <c r="X11" s="55">
        <v>46</v>
      </c>
      <c r="Y11" s="53" t="s">
        <v>21</v>
      </c>
      <c r="Z11" s="54">
        <v>39</v>
      </c>
      <c r="AA11" s="26" t="s">
        <v>22</v>
      </c>
      <c r="AB11" s="55">
        <v>41</v>
      </c>
      <c r="AC11" s="53" t="s">
        <v>21</v>
      </c>
      <c r="AD11" s="54">
        <v>38</v>
      </c>
      <c r="AE11" s="26" t="s">
        <v>22</v>
      </c>
      <c r="AF11" s="55">
        <v>35</v>
      </c>
    </row>
    <row r="12" spans="1:32" ht="10.5" customHeight="1" x14ac:dyDescent="0.2">
      <c r="A12" s="53" t="s">
        <v>23</v>
      </c>
      <c r="B12" s="54">
        <v>44</v>
      </c>
      <c r="C12" s="26" t="s">
        <v>24</v>
      </c>
      <c r="D12" s="55">
        <v>52</v>
      </c>
      <c r="E12" s="53" t="s">
        <v>23</v>
      </c>
      <c r="F12" s="54">
        <v>35</v>
      </c>
      <c r="G12" s="26" t="s">
        <v>24</v>
      </c>
      <c r="H12" s="55">
        <v>38</v>
      </c>
      <c r="I12" s="53" t="s">
        <v>23</v>
      </c>
      <c r="J12" s="54">
        <v>32</v>
      </c>
      <c r="K12" s="26" t="s">
        <v>24</v>
      </c>
      <c r="L12" s="55">
        <v>34</v>
      </c>
      <c r="M12" s="53" t="s">
        <v>23</v>
      </c>
      <c r="N12" s="54">
        <v>44</v>
      </c>
      <c r="O12" s="26" t="s">
        <v>24</v>
      </c>
      <c r="P12" s="55">
        <v>31</v>
      </c>
      <c r="Q12" s="53" t="s">
        <v>23</v>
      </c>
      <c r="R12" s="54">
        <v>37</v>
      </c>
      <c r="S12" s="26" t="s">
        <v>24</v>
      </c>
      <c r="T12" s="55">
        <v>35</v>
      </c>
      <c r="U12" s="53" t="s">
        <v>23</v>
      </c>
      <c r="V12" s="54">
        <v>49</v>
      </c>
      <c r="W12" s="26" t="s">
        <v>24</v>
      </c>
      <c r="X12" s="55">
        <v>35</v>
      </c>
      <c r="Y12" s="53" t="s">
        <v>23</v>
      </c>
      <c r="Z12" s="54">
        <v>26</v>
      </c>
      <c r="AA12" s="26" t="s">
        <v>24</v>
      </c>
      <c r="AB12" s="55">
        <v>27</v>
      </c>
      <c r="AC12" s="53" t="s">
        <v>23</v>
      </c>
      <c r="AD12" s="54">
        <v>40</v>
      </c>
      <c r="AE12" s="26" t="s">
        <v>24</v>
      </c>
      <c r="AF12" s="55">
        <v>33</v>
      </c>
    </row>
    <row r="13" spans="1:32" ht="10.5" customHeight="1" x14ac:dyDescent="0.2">
      <c r="A13" s="53" t="s">
        <v>25</v>
      </c>
      <c r="B13" s="54">
        <v>42</v>
      </c>
      <c r="C13" s="26" t="s">
        <v>26</v>
      </c>
      <c r="D13" s="55">
        <v>44</v>
      </c>
      <c r="E13" s="53" t="s">
        <v>25</v>
      </c>
      <c r="F13" s="54">
        <v>28</v>
      </c>
      <c r="G13" s="26" t="s">
        <v>26</v>
      </c>
      <c r="H13" s="55">
        <v>29</v>
      </c>
      <c r="I13" s="53" t="s">
        <v>25</v>
      </c>
      <c r="J13" s="54">
        <v>52</v>
      </c>
      <c r="K13" s="26" t="s">
        <v>26</v>
      </c>
      <c r="L13" s="55">
        <v>44</v>
      </c>
      <c r="M13" s="53" t="s">
        <v>25</v>
      </c>
      <c r="N13" s="54">
        <v>31</v>
      </c>
      <c r="O13" s="26" t="s">
        <v>26</v>
      </c>
      <c r="P13" s="55">
        <v>28</v>
      </c>
      <c r="Q13" s="53" t="s">
        <v>25</v>
      </c>
      <c r="R13" s="54">
        <v>33</v>
      </c>
      <c r="S13" s="26" t="s">
        <v>26</v>
      </c>
      <c r="T13" s="55">
        <v>30</v>
      </c>
      <c r="U13" s="53" t="s">
        <v>25</v>
      </c>
      <c r="V13" s="54">
        <v>35</v>
      </c>
      <c r="W13" s="26" t="s">
        <v>26</v>
      </c>
      <c r="X13" s="55">
        <v>36</v>
      </c>
      <c r="Y13" s="53" t="s">
        <v>25</v>
      </c>
      <c r="Z13" s="54">
        <v>27</v>
      </c>
      <c r="AA13" s="26" t="s">
        <v>26</v>
      </c>
      <c r="AB13" s="55">
        <v>29</v>
      </c>
      <c r="AC13" s="53" t="s">
        <v>25</v>
      </c>
      <c r="AD13" s="54">
        <v>34</v>
      </c>
      <c r="AE13" s="26" t="s">
        <v>26</v>
      </c>
      <c r="AF13" s="55">
        <v>53</v>
      </c>
    </row>
    <row r="14" spans="1:32" ht="10.5" customHeight="1" x14ac:dyDescent="0.2">
      <c r="A14" s="53" t="s">
        <v>27</v>
      </c>
      <c r="B14" s="54">
        <v>41</v>
      </c>
      <c r="C14" s="26" t="s">
        <v>28</v>
      </c>
      <c r="D14" s="55">
        <v>40</v>
      </c>
      <c r="E14" s="53" t="s">
        <v>27</v>
      </c>
      <c r="F14" s="54">
        <v>35</v>
      </c>
      <c r="G14" s="26" t="s">
        <v>28</v>
      </c>
      <c r="H14" s="55">
        <v>37</v>
      </c>
      <c r="I14" s="53" t="s">
        <v>27</v>
      </c>
      <c r="J14" s="54">
        <v>46</v>
      </c>
      <c r="K14" s="26" t="s">
        <v>28</v>
      </c>
      <c r="L14" s="55">
        <v>51</v>
      </c>
      <c r="M14" s="53" t="s">
        <v>27</v>
      </c>
      <c r="N14" s="54">
        <v>29</v>
      </c>
      <c r="O14" s="26" t="s">
        <v>28</v>
      </c>
      <c r="P14" s="55">
        <v>36</v>
      </c>
      <c r="Q14" s="53" t="s">
        <v>27</v>
      </c>
      <c r="R14" s="54">
        <v>46</v>
      </c>
      <c r="S14" s="26" t="s">
        <v>28</v>
      </c>
      <c r="T14" s="55">
        <v>33</v>
      </c>
      <c r="U14" s="53" t="s">
        <v>27</v>
      </c>
      <c r="V14" s="54">
        <v>42</v>
      </c>
      <c r="W14" s="26" t="s">
        <v>28</v>
      </c>
      <c r="X14" s="55">
        <v>40</v>
      </c>
      <c r="Y14" s="53" t="s">
        <v>27</v>
      </c>
      <c r="Z14" s="54">
        <v>38</v>
      </c>
      <c r="AA14" s="26" t="s">
        <v>28</v>
      </c>
      <c r="AB14" s="55">
        <v>38</v>
      </c>
      <c r="AC14" s="53" t="s">
        <v>27</v>
      </c>
      <c r="AD14" s="54">
        <v>33</v>
      </c>
      <c r="AE14" s="26" t="s">
        <v>28</v>
      </c>
      <c r="AF14" s="55">
        <v>34</v>
      </c>
    </row>
    <row r="15" spans="1:32" ht="10.5" customHeight="1" x14ac:dyDescent="0.2">
      <c r="A15" s="53" t="s">
        <v>29</v>
      </c>
      <c r="B15" s="54">
        <v>38</v>
      </c>
      <c r="C15" s="26" t="s">
        <v>30</v>
      </c>
      <c r="D15" s="55">
        <v>37</v>
      </c>
      <c r="E15" s="53" t="s">
        <v>29</v>
      </c>
      <c r="F15" s="54">
        <v>30</v>
      </c>
      <c r="G15" s="26" t="s">
        <v>30</v>
      </c>
      <c r="H15" s="55">
        <v>33</v>
      </c>
      <c r="I15" s="53" t="s">
        <v>29</v>
      </c>
      <c r="J15" s="54">
        <v>36</v>
      </c>
      <c r="K15" s="26" t="s">
        <v>30</v>
      </c>
      <c r="L15" s="55">
        <v>46</v>
      </c>
      <c r="M15" s="53" t="s">
        <v>29</v>
      </c>
      <c r="N15" s="54">
        <v>37</v>
      </c>
      <c r="O15" s="26" t="s">
        <v>30</v>
      </c>
      <c r="P15" s="55">
        <v>33</v>
      </c>
      <c r="Q15" s="53" t="s">
        <v>29</v>
      </c>
      <c r="R15" s="54">
        <v>41</v>
      </c>
      <c r="S15" s="26" t="s">
        <v>30</v>
      </c>
      <c r="T15" s="55">
        <v>29</v>
      </c>
      <c r="U15" s="53" t="s">
        <v>29</v>
      </c>
      <c r="V15" s="54">
        <v>36</v>
      </c>
      <c r="W15" s="26" t="s">
        <v>30</v>
      </c>
      <c r="X15" s="55">
        <v>42</v>
      </c>
      <c r="Y15" s="53" t="s">
        <v>29</v>
      </c>
      <c r="Z15" s="54">
        <v>26</v>
      </c>
      <c r="AA15" s="26" t="s">
        <v>30</v>
      </c>
      <c r="AB15" s="55">
        <v>28</v>
      </c>
      <c r="AC15" s="53" t="s">
        <v>29</v>
      </c>
      <c r="AD15" s="54">
        <v>51</v>
      </c>
      <c r="AE15" s="26" t="s">
        <v>30</v>
      </c>
      <c r="AF15" s="55">
        <v>42</v>
      </c>
    </row>
    <row r="16" spans="1:32" ht="10.5" customHeight="1" x14ac:dyDescent="0.2">
      <c r="A16" s="53" t="s">
        <v>31</v>
      </c>
      <c r="B16" s="54">
        <v>41</v>
      </c>
      <c r="C16" s="26" t="s">
        <v>32</v>
      </c>
      <c r="D16" s="55">
        <v>41</v>
      </c>
      <c r="E16" s="53" t="s">
        <v>31</v>
      </c>
      <c r="F16" s="54">
        <v>48</v>
      </c>
      <c r="G16" s="26" t="s">
        <v>32</v>
      </c>
      <c r="H16" s="55">
        <v>39</v>
      </c>
      <c r="I16" s="53" t="s">
        <v>31</v>
      </c>
      <c r="J16" s="54">
        <v>38</v>
      </c>
      <c r="K16" s="26" t="s">
        <v>32</v>
      </c>
      <c r="L16" s="55">
        <v>41</v>
      </c>
      <c r="M16" s="53" t="s">
        <v>31</v>
      </c>
      <c r="N16" s="54">
        <v>45</v>
      </c>
      <c r="O16" s="26" t="s">
        <v>32</v>
      </c>
      <c r="P16" s="55">
        <v>44</v>
      </c>
      <c r="Q16" s="53" t="s">
        <v>31</v>
      </c>
      <c r="R16" s="54">
        <v>40</v>
      </c>
      <c r="S16" s="26" t="s">
        <v>32</v>
      </c>
      <c r="T16" s="55">
        <v>48</v>
      </c>
      <c r="U16" s="53" t="s">
        <v>31</v>
      </c>
      <c r="V16" s="54">
        <v>43</v>
      </c>
      <c r="W16" s="26" t="s">
        <v>32</v>
      </c>
      <c r="X16" s="55">
        <v>33</v>
      </c>
      <c r="Y16" s="53" t="s">
        <v>31</v>
      </c>
      <c r="Z16" s="54">
        <v>27</v>
      </c>
      <c r="AA16" s="26" t="s">
        <v>32</v>
      </c>
      <c r="AB16" s="55">
        <v>29</v>
      </c>
      <c r="AC16" s="53" t="s">
        <v>31</v>
      </c>
      <c r="AD16" s="54">
        <v>31</v>
      </c>
      <c r="AE16" s="26" t="s">
        <v>32</v>
      </c>
      <c r="AF16" s="55">
        <v>53</v>
      </c>
    </row>
    <row r="17" spans="1:32" ht="10.5" customHeight="1" x14ac:dyDescent="0.2">
      <c r="A17" s="53" t="s">
        <v>33</v>
      </c>
      <c r="B17" s="54">
        <v>47</v>
      </c>
      <c r="C17" s="26" t="s">
        <v>34</v>
      </c>
      <c r="D17" s="55">
        <v>45</v>
      </c>
      <c r="E17" s="53" t="s">
        <v>33</v>
      </c>
      <c r="F17" s="54">
        <v>34</v>
      </c>
      <c r="G17" s="26" t="s">
        <v>34</v>
      </c>
      <c r="H17" s="55">
        <v>36</v>
      </c>
      <c r="I17" s="53" t="s">
        <v>33</v>
      </c>
      <c r="J17" s="54">
        <v>39</v>
      </c>
      <c r="K17" s="26" t="s">
        <v>34</v>
      </c>
      <c r="L17" s="55">
        <v>35</v>
      </c>
      <c r="M17" s="53" t="s">
        <v>33</v>
      </c>
      <c r="N17" s="54">
        <v>37</v>
      </c>
      <c r="O17" s="26" t="s">
        <v>34</v>
      </c>
      <c r="P17" s="55">
        <v>35</v>
      </c>
      <c r="Q17" s="53" t="s">
        <v>33</v>
      </c>
      <c r="R17" s="54">
        <v>35</v>
      </c>
      <c r="S17" s="26" t="s">
        <v>34</v>
      </c>
      <c r="T17" s="55">
        <v>34</v>
      </c>
      <c r="U17" s="53" t="s">
        <v>33</v>
      </c>
      <c r="V17" s="54">
        <v>45</v>
      </c>
      <c r="W17" s="26" t="s">
        <v>34</v>
      </c>
      <c r="X17" s="55">
        <v>49</v>
      </c>
      <c r="Y17" s="53" t="s">
        <v>33</v>
      </c>
      <c r="Z17" s="54">
        <v>38</v>
      </c>
      <c r="AA17" s="26" t="s">
        <v>34</v>
      </c>
      <c r="AB17" s="55">
        <v>37</v>
      </c>
      <c r="AC17" s="53" t="s">
        <v>33</v>
      </c>
      <c r="AD17" s="54">
        <v>39</v>
      </c>
      <c r="AE17" s="26" t="s">
        <v>34</v>
      </c>
      <c r="AF17" s="55">
        <v>44</v>
      </c>
    </row>
    <row r="18" spans="1:32" ht="10.5" customHeight="1" x14ac:dyDescent="0.2">
      <c r="A18" s="53" t="s">
        <v>35</v>
      </c>
      <c r="B18" s="54">
        <v>44</v>
      </c>
      <c r="C18" s="26" t="s">
        <v>36</v>
      </c>
      <c r="D18" s="55">
        <v>43</v>
      </c>
      <c r="E18" s="53" t="s">
        <v>35</v>
      </c>
      <c r="F18" s="54">
        <v>39</v>
      </c>
      <c r="G18" s="26" t="s">
        <v>36</v>
      </c>
      <c r="H18" s="55">
        <v>37</v>
      </c>
      <c r="I18" s="53" t="s">
        <v>35</v>
      </c>
      <c r="J18" s="54">
        <v>36</v>
      </c>
      <c r="K18" s="26" t="s">
        <v>36</v>
      </c>
      <c r="L18" s="55">
        <v>39</v>
      </c>
      <c r="M18" s="53" t="s">
        <v>35</v>
      </c>
      <c r="N18" s="54">
        <v>32</v>
      </c>
      <c r="O18" s="26" t="s">
        <v>36</v>
      </c>
      <c r="P18" s="55">
        <v>43</v>
      </c>
      <c r="Q18" s="53" t="s">
        <v>35</v>
      </c>
      <c r="R18" s="54">
        <v>33</v>
      </c>
      <c r="S18" s="26" t="s">
        <v>36</v>
      </c>
      <c r="T18" s="55">
        <v>21</v>
      </c>
      <c r="U18" s="53" t="s">
        <v>35</v>
      </c>
      <c r="V18" s="54">
        <v>39</v>
      </c>
      <c r="W18" s="26" t="s">
        <v>36</v>
      </c>
      <c r="X18" s="55">
        <v>42</v>
      </c>
      <c r="Y18" s="53" t="s">
        <v>35</v>
      </c>
      <c r="Z18" s="54">
        <v>22</v>
      </c>
      <c r="AA18" s="26" t="s">
        <v>36</v>
      </c>
      <c r="AB18" s="55">
        <v>26</v>
      </c>
      <c r="AC18" s="53" t="s">
        <v>35</v>
      </c>
      <c r="AD18" s="54">
        <v>52</v>
      </c>
      <c r="AE18" s="26" t="s">
        <v>36</v>
      </c>
      <c r="AF18" s="55">
        <v>35</v>
      </c>
    </row>
    <row r="19" spans="1:32" ht="10.5" customHeight="1" x14ac:dyDescent="0.2">
      <c r="A19" s="53" t="s">
        <v>37</v>
      </c>
      <c r="B19" s="54">
        <v>38</v>
      </c>
      <c r="C19" s="26" t="s">
        <v>38</v>
      </c>
      <c r="D19" s="55">
        <v>37</v>
      </c>
      <c r="E19" s="53" t="s">
        <v>37</v>
      </c>
      <c r="F19" s="54">
        <v>42</v>
      </c>
      <c r="G19" s="26" t="s">
        <v>38</v>
      </c>
      <c r="H19" s="55">
        <v>40</v>
      </c>
      <c r="I19" s="53" t="s">
        <v>37</v>
      </c>
      <c r="J19" s="54">
        <v>37</v>
      </c>
      <c r="K19" s="26" t="s">
        <v>38</v>
      </c>
      <c r="L19" s="55">
        <v>24</v>
      </c>
      <c r="M19" s="53" t="s">
        <v>37</v>
      </c>
      <c r="N19" s="54">
        <v>28</v>
      </c>
      <c r="O19" s="26" t="s">
        <v>38</v>
      </c>
      <c r="P19" s="55">
        <v>30</v>
      </c>
      <c r="Q19" s="53" t="s">
        <v>37</v>
      </c>
      <c r="R19" s="54">
        <v>27</v>
      </c>
      <c r="S19" s="26" t="s">
        <v>38</v>
      </c>
      <c r="T19" s="55">
        <v>43</v>
      </c>
      <c r="U19" s="53" t="s">
        <v>37</v>
      </c>
      <c r="V19" s="54">
        <v>46</v>
      </c>
      <c r="W19" s="26" t="s">
        <v>38</v>
      </c>
      <c r="X19" s="55">
        <v>37</v>
      </c>
      <c r="Y19" s="53" t="s">
        <v>37</v>
      </c>
      <c r="Z19" s="54">
        <v>24</v>
      </c>
      <c r="AA19" s="26" t="s">
        <v>38</v>
      </c>
      <c r="AB19" s="55">
        <v>28</v>
      </c>
      <c r="AC19" s="53" t="s">
        <v>37</v>
      </c>
      <c r="AD19" s="54">
        <v>44</v>
      </c>
      <c r="AE19" s="26" t="s">
        <v>38</v>
      </c>
      <c r="AF19" s="55">
        <v>43</v>
      </c>
    </row>
    <row r="20" spans="1:32" ht="10.5" customHeight="1" x14ac:dyDescent="0.2">
      <c r="A20" s="53" t="s">
        <v>39</v>
      </c>
      <c r="B20" s="54">
        <v>35</v>
      </c>
      <c r="C20" s="26" t="s">
        <v>40</v>
      </c>
      <c r="D20" s="55">
        <v>35</v>
      </c>
      <c r="E20" s="53" t="s">
        <v>39</v>
      </c>
      <c r="F20" s="54">
        <v>35</v>
      </c>
      <c r="G20" s="26" t="s">
        <v>40</v>
      </c>
      <c r="H20" s="55">
        <v>33</v>
      </c>
      <c r="I20" s="53" t="s">
        <v>39</v>
      </c>
      <c r="J20" s="54">
        <v>36</v>
      </c>
      <c r="K20" s="26" t="s">
        <v>40</v>
      </c>
      <c r="L20" s="55">
        <v>39</v>
      </c>
      <c r="M20" s="53" t="s">
        <v>39</v>
      </c>
      <c r="N20" s="54">
        <v>36</v>
      </c>
      <c r="O20" s="26" t="s">
        <v>40</v>
      </c>
      <c r="P20" s="55">
        <v>32</v>
      </c>
      <c r="Q20" s="53" t="s">
        <v>39</v>
      </c>
      <c r="R20" s="54">
        <v>36</v>
      </c>
      <c r="S20" s="26" t="s">
        <v>40</v>
      </c>
      <c r="T20" s="55">
        <v>41</v>
      </c>
      <c r="U20" s="53" t="s">
        <v>39</v>
      </c>
      <c r="V20" s="54">
        <v>40</v>
      </c>
      <c r="W20" s="26" t="s">
        <v>40</v>
      </c>
      <c r="X20" s="55">
        <v>35</v>
      </c>
      <c r="Y20" s="53" t="s">
        <v>39</v>
      </c>
      <c r="Z20" s="54">
        <v>34</v>
      </c>
      <c r="AA20" s="26" t="s">
        <v>40</v>
      </c>
      <c r="AB20" s="55">
        <v>33</v>
      </c>
      <c r="AC20" s="53" t="s">
        <v>39</v>
      </c>
      <c r="AD20" s="54">
        <v>35</v>
      </c>
      <c r="AE20" s="26" t="s">
        <v>40</v>
      </c>
      <c r="AF20" s="55">
        <v>42</v>
      </c>
    </row>
    <row r="21" spans="1:32" ht="10.5" customHeight="1" x14ac:dyDescent="0.2">
      <c r="A21" s="53" t="s">
        <v>41</v>
      </c>
      <c r="B21" s="54">
        <v>46</v>
      </c>
      <c r="C21" s="26" t="s">
        <v>42</v>
      </c>
      <c r="D21" s="55">
        <v>43</v>
      </c>
      <c r="E21" s="53" t="s">
        <v>41</v>
      </c>
      <c r="F21" s="54">
        <v>39</v>
      </c>
      <c r="G21" s="26" t="s">
        <v>42</v>
      </c>
      <c r="H21" s="55">
        <v>37</v>
      </c>
      <c r="I21" s="53" t="s">
        <v>41</v>
      </c>
      <c r="J21" s="54">
        <v>53</v>
      </c>
      <c r="K21" s="26" t="s">
        <v>42</v>
      </c>
      <c r="L21" s="55">
        <v>40</v>
      </c>
      <c r="M21" s="53" t="s">
        <v>41</v>
      </c>
      <c r="N21" s="54">
        <v>38</v>
      </c>
      <c r="O21" s="26" t="s">
        <v>42</v>
      </c>
      <c r="P21" s="55">
        <v>37</v>
      </c>
      <c r="Q21" s="53" t="s">
        <v>41</v>
      </c>
      <c r="R21" s="54">
        <v>37</v>
      </c>
      <c r="S21" s="26" t="s">
        <v>42</v>
      </c>
      <c r="T21" s="55">
        <v>39</v>
      </c>
      <c r="U21" s="53" t="s">
        <v>41</v>
      </c>
      <c r="V21" s="54">
        <v>39</v>
      </c>
      <c r="W21" s="26" t="s">
        <v>42</v>
      </c>
      <c r="X21" s="55">
        <v>42</v>
      </c>
      <c r="Y21" s="53" t="s">
        <v>41</v>
      </c>
      <c r="Z21" s="54">
        <v>22</v>
      </c>
      <c r="AA21" s="26" t="s">
        <v>42</v>
      </c>
      <c r="AB21" s="55">
        <v>27</v>
      </c>
      <c r="AC21" s="53" t="s">
        <v>41</v>
      </c>
      <c r="AD21" s="54">
        <v>44</v>
      </c>
      <c r="AE21" s="26" t="s">
        <v>42</v>
      </c>
      <c r="AF21" s="55">
        <v>33</v>
      </c>
    </row>
    <row r="22" spans="1:32" ht="10.5" customHeight="1" x14ac:dyDescent="0.2">
      <c r="A22" s="53" t="s">
        <v>43</v>
      </c>
      <c r="B22" s="54">
        <v>43</v>
      </c>
      <c r="C22" s="26" t="s">
        <v>44</v>
      </c>
      <c r="D22" s="55">
        <v>45</v>
      </c>
      <c r="E22" s="53" t="s">
        <v>43</v>
      </c>
      <c r="F22" s="54">
        <v>30</v>
      </c>
      <c r="G22" s="26" t="s">
        <v>44</v>
      </c>
      <c r="H22" s="55">
        <v>29</v>
      </c>
      <c r="I22" s="53" t="s">
        <v>43</v>
      </c>
      <c r="J22" s="54">
        <v>44</v>
      </c>
      <c r="K22" s="26" t="s">
        <v>44</v>
      </c>
      <c r="L22" s="55">
        <v>37</v>
      </c>
      <c r="M22" s="53" t="s">
        <v>43</v>
      </c>
      <c r="N22" s="54">
        <v>41</v>
      </c>
      <c r="O22" s="26" t="s">
        <v>44</v>
      </c>
      <c r="P22" s="55">
        <v>45</v>
      </c>
      <c r="Q22" s="53" t="s">
        <v>43</v>
      </c>
      <c r="R22" s="54">
        <v>31</v>
      </c>
      <c r="S22" s="26" t="s">
        <v>44</v>
      </c>
      <c r="T22" s="55">
        <v>36</v>
      </c>
      <c r="U22" s="53" t="s">
        <v>43</v>
      </c>
      <c r="V22" s="54">
        <v>37</v>
      </c>
      <c r="W22" s="26" t="s">
        <v>44</v>
      </c>
      <c r="X22" s="55">
        <v>38</v>
      </c>
      <c r="Y22" s="53" t="s">
        <v>43</v>
      </c>
      <c r="Z22" s="54">
        <v>23</v>
      </c>
      <c r="AA22" s="26" t="s">
        <v>44</v>
      </c>
      <c r="AB22" s="55">
        <v>29</v>
      </c>
      <c r="AC22" s="53" t="s">
        <v>43</v>
      </c>
      <c r="AD22" s="54">
        <v>40</v>
      </c>
      <c r="AE22" s="26" t="s">
        <v>44</v>
      </c>
      <c r="AF22" s="55">
        <v>41</v>
      </c>
    </row>
    <row r="23" spans="1:32" ht="10.5" customHeight="1" x14ac:dyDescent="0.2">
      <c r="A23" s="53" t="s">
        <v>45</v>
      </c>
      <c r="B23" s="54">
        <v>48</v>
      </c>
      <c r="C23" s="26" t="s">
        <v>46</v>
      </c>
      <c r="D23" s="55">
        <v>47</v>
      </c>
      <c r="E23" s="53" t="s">
        <v>45</v>
      </c>
      <c r="F23" s="54">
        <v>38</v>
      </c>
      <c r="G23" s="26" t="s">
        <v>46</v>
      </c>
      <c r="H23" s="55">
        <v>36</v>
      </c>
      <c r="I23" s="53" t="s">
        <v>45</v>
      </c>
      <c r="J23" s="54">
        <v>34</v>
      </c>
      <c r="K23" s="26" t="s">
        <v>46</v>
      </c>
      <c r="L23" s="55">
        <v>36</v>
      </c>
      <c r="M23" s="53" t="s">
        <v>45</v>
      </c>
      <c r="N23" s="54">
        <v>36</v>
      </c>
      <c r="O23" s="26" t="s">
        <v>46</v>
      </c>
      <c r="P23" s="55">
        <v>37</v>
      </c>
      <c r="Q23" s="53" t="s">
        <v>45</v>
      </c>
      <c r="R23" s="54">
        <v>28</v>
      </c>
      <c r="S23" s="26" t="s">
        <v>46</v>
      </c>
      <c r="T23" s="55">
        <v>49</v>
      </c>
      <c r="U23" s="53" t="s">
        <v>45</v>
      </c>
      <c r="V23" s="54">
        <v>42</v>
      </c>
      <c r="W23" s="26" t="s">
        <v>46</v>
      </c>
      <c r="X23" s="55">
        <v>39</v>
      </c>
      <c r="Y23" s="53" t="s">
        <v>45</v>
      </c>
      <c r="Z23" s="54">
        <v>43</v>
      </c>
      <c r="AA23" s="26" t="s">
        <v>46</v>
      </c>
      <c r="AB23" s="55">
        <v>38</v>
      </c>
      <c r="AC23" s="53" t="s">
        <v>45</v>
      </c>
      <c r="AD23" s="54">
        <v>42</v>
      </c>
      <c r="AE23" s="26" t="s">
        <v>46</v>
      </c>
      <c r="AF23" s="55">
        <v>44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1525</v>
      </c>
      <c r="B25" s="35"/>
      <c r="C25" s="31"/>
      <c r="D25" s="40"/>
      <c r="E25" s="32">
        <f>SUM(F6:F23)+SUM(H6:H23)</f>
        <v>1286</v>
      </c>
      <c r="F25" s="35"/>
      <c r="G25" s="32"/>
      <c r="H25" s="31"/>
      <c r="I25" s="32">
        <f>SUM(J6:J23)+SUM(L6:L23)</f>
        <v>1413</v>
      </c>
      <c r="J25" s="35"/>
      <c r="K25" s="31"/>
      <c r="L25" s="40"/>
      <c r="M25" s="32">
        <f>SUM(N6:N23)+SUM(P6:P23)</f>
        <v>1300</v>
      </c>
      <c r="N25" s="35"/>
      <c r="O25" s="32"/>
      <c r="P25" s="31"/>
      <c r="Q25" s="32">
        <f>SUM(R6:R23)+SUM(T6:T23)</f>
        <v>1318</v>
      </c>
      <c r="R25" s="35"/>
      <c r="S25" s="31"/>
      <c r="T25" s="40"/>
      <c r="U25" s="32">
        <f>SUM(V6:V23)+SUM(X6:X23)</f>
        <v>1415</v>
      </c>
      <c r="V25" s="35"/>
      <c r="W25" s="32"/>
      <c r="X25" s="31"/>
      <c r="Y25" s="32">
        <f>SUM(Z6:Z23)+SUM(AB6:AB23)</f>
        <v>1081</v>
      </c>
      <c r="Z25" s="35"/>
      <c r="AA25" s="31"/>
      <c r="AB25" s="40"/>
      <c r="AC25" s="32">
        <f>SUM(AD6:AD23)+SUM(AF6:AF23)</f>
        <v>1467</v>
      </c>
      <c r="AD25" s="35"/>
      <c r="AE25" s="32"/>
      <c r="AF25" s="31"/>
    </row>
    <row r="26" spans="1:32" s="58" customFormat="1" ht="13.5" customHeight="1" x14ac:dyDescent="0.2">
      <c r="A26" s="260" t="s">
        <v>804</v>
      </c>
      <c r="B26" s="261"/>
      <c r="C26" s="261"/>
      <c r="D26" s="261"/>
      <c r="E26" s="261"/>
      <c r="F26" s="261"/>
      <c r="G26" s="261"/>
      <c r="H26" s="262"/>
      <c r="I26" s="281" t="s">
        <v>809</v>
      </c>
      <c r="J26" s="282"/>
      <c r="K26" s="282"/>
      <c r="L26" s="282"/>
      <c r="M26" s="282"/>
      <c r="N26" s="282"/>
      <c r="O26" s="282"/>
      <c r="P26" s="283"/>
      <c r="Q26" s="682" t="s">
        <v>808</v>
      </c>
      <c r="R26" s="683"/>
      <c r="S26" s="683"/>
      <c r="T26" s="683"/>
      <c r="U26" s="683"/>
      <c r="V26" s="683"/>
      <c r="W26" s="683"/>
      <c r="X26" s="684"/>
      <c r="Y26" s="685" t="s">
        <v>805</v>
      </c>
      <c r="Z26" s="686"/>
      <c r="AA26" s="686"/>
      <c r="AB26" s="686"/>
      <c r="AC26" s="686"/>
      <c r="AD26" s="686"/>
      <c r="AE26" s="686"/>
      <c r="AF26" s="687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930</v>
      </c>
      <c r="H27" s="48"/>
      <c r="J27" s="47"/>
      <c r="K27" s="144" t="s">
        <v>271</v>
      </c>
      <c r="L27" s="145"/>
      <c r="M27" s="145"/>
      <c r="N27" s="49" t="s">
        <v>916</v>
      </c>
      <c r="P27" s="48"/>
      <c r="R27" s="47"/>
      <c r="S27" s="144" t="s">
        <v>271</v>
      </c>
      <c r="T27" s="145"/>
      <c r="U27" s="145"/>
      <c r="V27" s="49" t="s">
        <v>930</v>
      </c>
      <c r="X27" s="48"/>
      <c r="Z27" s="47"/>
      <c r="AA27" s="144" t="s">
        <v>271</v>
      </c>
      <c r="AB27" s="145"/>
      <c r="AC27" s="145"/>
      <c r="AD27" s="49" t="s">
        <v>917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931</v>
      </c>
      <c r="G28" s="32"/>
      <c r="H28" s="33"/>
      <c r="I28" s="29"/>
      <c r="K28" s="144" t="s">
        <v>595</v>
      </c>
      <c r="L28" s="145"/>
      <c r="M28" s="145"/>
      <c r="N28" s="49" t="s">
        <v>918</v>
      </c>
      <c r="O28" s="32"/>
      <c r="P28" s="33"/>
      <c r="Q28" s="29"/>
      <c r="S28" s="144" t="s">
        <v>595</v>
      </c>
      <c r="T28" s="145"/>
      <c r="U28" s="145"/>
      <c r="V28" s="49" t="s">
        <v>927</v>
      </c>
      <c r="W28" s="32"/>
      <c r="X28" s="33"/>
      <c r="Y28" s="29"/>
      <c r="AA28" s="144" t="s">
        <v>595</v>
      </c>
      <c r="AB28" s="145"/>
      <c r="AC28" s="145"/>
      <c r="AD28" s="49" t="s">
        <v>267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6</v>
      </c>
      <c r="G29" s="32"/>
      <c r="H29" s="33"/>
      <c r="I29" s="29"/>
      <c r="K29" s="144" t="s">
        <v>596</v>
      </c>
      <c r="L29" s="145"/>
      <c r="M29" s="145"/>
      <c r="N29" s="49">
        <v>6</v>
      </c>
      <c r="O29" s="32"/>
      <c r="P29" s="33"/>
      <c r="Q29" s="29"/>
      <c r="S29" s="144" t="s">
        <v>596</v>
      </c>
      <c r="T29" s="145"/>
      <c r="U29" s="145"/>
      <c r="V29" s="49">
        <v>6</v>
      </c>
      <c r="W29" s="32"/>
      <c r="X29" s="33"/>
      <c r="Y29" s="29"/>
      <c r="AA29" s="144" t="s">
        <v>596</v>
      </c>
      <c r="AB29" s="145"/>
      <c r="AC29" s="145"/>
      <c r="AD29" s="49">
        <v>6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39</v>
      </c>
      <c r="C31" s="26" t="s">
        <v>12</v>
      </c>
      <c r="D31" s="55">
        <v>40</v>
      </c>
      <c r="E31" s="53" t="s">
        <v>11</v>
      </c>
      <c r="F31" s="54">
        <v>43</v>
      </c>
      <c r="G31" s="26" t="s">
        <v>12</v>
      </c>
      <c r="H31" s="55">
        <v>30</v>
      </c>
      <c r="I31" s="53" t="s">
        <v>11</v>
      </c>
      <c r="J31" s="54">
        <v>43</v>
      </c>
      <c r="K31" s="26" t="s">
        <v>12</v>
      </c>
      <c r="L31" s="55">
        <v>37</v>
      </c>
      <c r="M31" s="53" t="s">
        <v>11</v>
      </c>
      <c r="N31" s="54">
        <v>46</v>
      </c>
      <c r="O31" s="26" t="s">
        <v>12</v>
      </c>
      <c r="P31" s="55">
        <v>39</v>
      </c>
      <c r="Q31" s="53" t="s">
        <v>11</v>
      </c>
      <c r="R31" s="54">
        <v>39</v>
      </c>
      <c r="S31" s="26" t="s">
        <v>12</v>
      </c>
      <c r="T31" s="55">
        <v>31</v>
      </c>
      <c r="U31" s="53" t="s">
        <v>11</v>
      </c>
      <c r="V31" s="54">
        <v>46</v>
      </c>
      <c r="W31" s="26" t="s">
        <v>12</v>
      </c>
      <c r="X31" s="55">
        <v>44</v>
      </c>
      <c r="Y31" s="53" t="s">
        <v>11</v>
      </c>
      <c r="Z31" s="54">
        <v>31</v>
      </c>
      <c r="AA31" s="26" t="s">
        <v>12</v>
      </c>
      <c r="AB31" s="55">
        <v>36</v>
      </c>
      <c r="AC31" s="53" t="s">
        <v>11</v>
      </c>
      <c r="AD31" s="54">
        <v>40</v>
      </c>
      <c r="AE31" s="26" t="s">
        <v>12</v>
      </c>
      <c r="AF31" s="55">
        <v>35</v>
      </c>
    </row>
    <row r="32" spans="1:32" ht="10.5" customHeight="1" x14ac:dyDescent="0.2">
      <c r="A32" s="53" t="s">
        <v>13</v>
      </c>
      <c r="B32" s="54">
        <v>41</v>
      </c>
      <c r="C32" s="26" t="s">
        <v>14</v>
      </c>
      <c r="D32" s="55">
        <v>36</v>
      </c>
      <c r="E32" s="53" t="s">
        <v>13</v>
      </c>
      <c r="F32" s="54">
        <v>42</v>
      </c>
      <c r="G32" s="26" t="s">
        <v>14</v>
      </c>
      <c r="H32" s="55">
        <v>36</v>
      </c>
      <c r="I32" s="53" t="s">
        <v>13</v>
      </c>
      <c r="J32" s="54">
        <v>36</v>
      </c>
      <c r="K32" s="26" t="s">
        <v>14</v>
      </c>
      <c r="L32" s="55">
        <v>33</v>
      </c>
      <c r="M32" s="53" t="s">
        <v>13</v>
      </c>
      <c r="N32" s="54">
        <v>30</v>
      </c>
      <c r="O32" s="26" t="s">
        <v>14</v>
      </c>
      <c r="P32" s="55">
        <v>41</v>
      </c>
      <c r="Q32" s="53" t="s">
        <v>13</v>
      </c>
      <c r="R32" s="54">
        <v>33</v>
      </c>
      <c r="S32" s="26" t="s">
        <v>14</v>
      </c>
      <c r="T32" s="55">
        <v>25</v>
      </c>
      <c r="U32" s="53" t="s">
        <v>13</v>
      </c>
      <c r="V32" s="54">
        <v>34</v>
      </c>
      <c r="W32" s="26" t="s">
        <v>14</v>
      </c>
      <c r="X32" s="55">
        <v>36</v>
      </c>
      <c r="Y32" s="53" t="s">
        <v>13</v>
      </c>
      <c r="Z32" s="54">
        <v>36</v>
      </c>
      <c r="AA32" s="26" t="s">
        <v>14</v>
      </c>
      <c r="AB32" s="55">
        <v>36</v>
      </c>
      <c r="AC32" s="53" t="s">
        <v>13</v>
      </c>
      <c r="AD32" s="54">
        <v>27</v>
      </c>
      <c r="AE32" s="26" t="s">
        <v>14</v>
      </c>
      <c r="AF32" s="55">
        <v>42</v>
      </c>
    </row>
    <row r="33" spans="1:32" ht="10.5" customHeight="1" x14ac:dyDescent="0.2">
      <c r="A33" s="53" t="s">
        <v>15</v>
      </c>
      <c r="B33" s="54">
        <v>49</v>
      </c>
      <c r="C33" s="26" t="s">
        <v>16</v>
      </c>
      <c r="D33" s="55">
        <v>33</v>
      </c>
      <c r="E33" s="53" t="s">
        <v>15</v>
      </c>
      <c r="F33" s="54">
        <v>51</v>
      </c>
      <c r="G33" s="26" t="s">
        <v>16</v>
      </c>
      <c r="H33" s="55">
        <v>39</v>
      </c>
      <c r="I33" s="53" t="s">
        <v>15</v>
      </c>
      <c r="J33" s="54">
        <v>35</v>
      </c>
      <c r="K33" s="26" t="s">
        <v>16</v>
      </c>
      <c r="L33" s="55">
        <v>37</v>
      </c>
      <c r="M33" s="53" t="s">
        <v>15</v>
      </c>
      <c r="N33" s="54">
        <v>38</v>
      </c>
      <c r="O33" s="26" t="s">
        <v>16</v>
      </c>
      <c r="P33" s="55">
        <v>37</v>
      </c>
      <c r="Q33" s="53" t="s">
        <v>15</v>
      </c>
      <c r="R33" s="54">
        <v>26</v>
      </c>
      <c r="S33" s="26" t="s">
        <v>16</v>
      </c>
      <c r="T33" s="55">
        <v>40</v>
      </c>
      <c r="U33" s="53" t="s">
        <v>15</v>
      </c>
      <c r="V33" s="54">
        <v>30</v>
      </c>
      <c r="W33" s="26" t="s">
        <v>16</v>
      </c>
      <c r="X33" s="55">
        <v>32</v>
      </c>
      <c r="Y33" s="53" t="s">
        <v>15</v>
      </c>
      <c r="Z33" s="54">
        <v>34</v>
      </c>
      <c r="AA33" s="26" t="s">
        <v>16</v>
      </c>
      <c r="AB33" s="55">
        <v>34</v>
      </c>
      <c r="AC33" s="53" t="s">
        <v>15</v>
      </c>
      <c r="AD33" s="54">
        <v>39</v>
      </c>
      <c r="AE33" s="26" t="s">
        <v>16</v>
      </c>
      <c r="AF33" s="55">
        <v>36</v>
      </c>
    </row>
    <row r="34" spans="1:32" ht="10.5" customHeight="1" x14ac:dyDescent="0.2">
      <c r="A34" s="53" t="s">
        <v>17</v>
      </c>
      <c r="B34" s="54">
        <v>40</v>
      </c>
      <c r="C34" s="26" t="s">
        <v>18</v>
      </c>
      <c r="D34" s="55">
        <v>34</v>
      </c>
      <c r="E34" s="53" t="s">
        <v>17</v>
      </c>
      <c r="F34" s="54">
        <v>45</v>
      </c>
      <c r="G34" s="26" t="s">
        <v>18</v>
      </c>
      <c r="H34" s="55">
        <v>28</v>
      </c>
      <c r="I34" s="53" t="s">
        <v>17</v>
      </c>
      <c r="J34" s="54">
        <v>42</v>
      </c>
      <c r="K34" s="26" t="s">
        <v>18</v>
      </c>
      <c r="L34" s="55">
        <v>34</v>
      </c>
      <c r="M34" s="53" t="s">
        <v>17</v>
      </c>
      <c r="N34" s="54">
        <v>36</v>
      </c>
      <c r="O34" s="26" t="s">
        <v>18</v>
      </c>
      <c r="P34" s="55">
        <v>35</v>
      </c>
      <c r="Q34" s="53" t="s">
        <v>17</v>
      </c>
      <c r="R34" s="54">
        <v>41</v>
      </c>
      <c r="S34" s="26" t="s">
        <v>18</v>
      </c>
      <c r="T34" s="55">
        <v>39</v>
      </c>
      <c r="U34" s="53" t="s">
        <v>17</v>
      </c>
      <c r="V34" s="54">
        <v>39</v>
      </c>
      <c r="W34" s="26" t="s">
        <v>18</v>
      </c>
      <c r="X34" s="55">
        <v>35</v>
      </c>
      <c r="Y34" s="53" t="s">
        <v>17</v>
      </c>
      <c r="Z34" s="54">
        <v>38</v>
      </c>
      <c r="AA34" s="26" t="s">
        <v>18</v>
      </c>
      <c r="AB34" s="55">
        <v>29</v>
      </c>
      <c r="AC34" s="53" t="s">
        <v>17</v>
      </c>
      <c r="AD34" s="54">
        <v>23</v>
      </c>
      <c r="AE34" s="26" t="s">
        <v>18</v>
      </c>
      <c r="AF34" s="55">
        <v>26</v>
      </c>
    </row>
    <row r="35" spans="1:32" ht="10.5" customHeight="1" x14ac:dyDescent="0.2">
      <c r="A35" s="53" t="s">
        <v>19</v>
      </c>
      <c r="B35" s="54">
        <v>37</v>
      </c>
      <c r="C35" s="26" t="s">
        <v>20</v>
      </c>
      <c r="D35" s="55">
        <v>43</v>
      </c>
      <c r="E35" s="53" t="s">
        <v>19</v>
      </c>
      <c r="F35" s="54">
        <v>35</v>
      </c>
      <c r="G35" s="26" t="s">
        <v>20</v>
      </c>
      <c r="H35" s="55">
        <v>43</v>
      </c>
      <c r="I35" s="53" t="s">
        <v>19</v>
      </c>
      <c r="J35" s="54">
        <v>38</v>
      </c>
      <c r="K35" s="26" t="s">
        <v>20</v>
      </c>
      <c r="L35" s="55">
        <v>36</v>
      </c>
      <c r="M35" s="53" t="s">
        <v>19</v>
      </c>
      <c r="N35" s="54">
        <v>37</v>
      </c>
      <c r="O35" s="26" t="s">
        <v>20</v>
      </c>
      <c r="P35" s="55">
        <v>31</v>
      </c>
      <c r="Q35" s="53" t="s">
        <v>19</v>
      </c>
      <c r="R35" s="54">
        <v>42</v>
      </c>
      <c r="S35" s="26" t="s">
        <v>20</v>
      </c>
      <c r="T35" s="55">
        <v>46</v>
      </c>
      <c r="U35" s="53" t="s">
        <v>19</v>
      </c>
      <c r="V35" s="54">
        <v>35</v>
      </c>
      <c r="W35" s="26" t="s">
        <v>20</v>
      </c>
      <c r="X35" s="55">
        <v>32</v>
      </c>
      <c r="Y35" s="53" t="s">
        <v>19</v>
      </c>
      <c r="Z35" s="54">
        <v>32</v>
      </c>
      <c r="AA35" s="26" t="s">
        <v>20</v>
      </c>
      <c r="AB35" s="55">
        <v>37</v>
      </c>
      <c r="AC35" s="53" t="s">
        <v>19</v>
      </c>
      <c r="AD35" s="54">
        <v>34</v>
      </c>
      <c r="AE35" s="26" t="s">
        <v>20</v>
      </c>
      <c r="AF35" s="55">
        <v>39</v>
      </c>
    </row>
    <row r="36" spans="1:32" ht="10.5" customHeight="1" x14ac:dyDescent="0.2">
      <c r="A36" s="53" t="s">
        <v>21</v>
      </c>
      <c r="B36" s="54">
        <v>34</v>
      </c>
      <c r="C36" s="26" t="s">
        <v>22</v>
      </c>
      <c r="D36" s="55">
        <v>48</v>
      </c>
      <c r="E36" s="53" t="s">
        <v>21</v>
      </c>
      <c r="F36" s="54">
        <v>38</v>
      </c>
      <c r="G36" s="26" t="s">
        <v>22</v>
      </c>
      <c r="H36" s="55">
        <v>31</v>
      </c>
      <c r="I36" s="53" t="s">
        <v>21</v>
      </c>
      <c r="J36" s="54">
        <v>37</v>
      </c>
      <c r="K36" s="26" t="s">
        <v>22</v>
      </c>
      <c r="L36" s="55">
        <v>34</v>
      </c>
      <c r="M36" s="53" t="s">
        <v>21</v>
      </c>
      <c r="N36" s="54">
        <v>31</v>
      </c>
      <c r="O36" s="26" t="s">
        <v>22</v>
      </c>
      <c r="P36" s="55">
        <v>28</v>
      </c>
      <c r="Q36" s="53" t="s">
        <v>21</v>
      </c>
      <c r="R36" s="54">
        <v>46</v>
      </c>
      <c r="S36" s="26" t="s">
        <v>22</v>
      </c>
      <c r="T36" s="55">
        <v>44</v>
      </c>
      <c r="U36" s="53" t="s">
        <v>21</v>
      </c>
      <c r="V36" s="54">
        <v>34</v>
      </c>
      <c r="W36" s="26" t="s">
        <v>22</v>
      </c>
      <c r="X36" s="55">
        <v>36</v>
      </c>
      <c r="Y36" s="53" t="s">
        <v>21</v>
      </c>
      <c r="Z36" s="54">
        <v>42</v>
      </c>
      <c r="AA36" s="26" t="s">
        <v>22</v>
      </c>
      <c r="AB36" s="55">
        <v>40</v>
      </c>
      <c r="AC36" s="53" t="s">
        <v>21</v>
      </c>
      <c r="AD36" s="54">
        <v>30</v>
      </c>
      <c r="AE36" s="26" t="s">
        <v>22</v>
      </c>
      <c r="AF36" s="55">
        <v>24</v>
      </c>
    </row>
    <row r="37" spans="1:32" ht="10.5" customHeight="1" x14ac:dyDescent="0.2">
      <c r="A37" s="53" t="s">
        <v>23</v>
      </c>
      <c r="B37" s="54">
        <v>35</v>
      </c>
      <c r="C37" s="26" t="s">
        <v>24</v>
      </c>
      <c r="D37" s="55">
        <v>36</v>
      </c>
      <c r="E37" s="53" t="s">
        <v>23</v>
      </c>
      <c r="F37" s="54">
        <v>33</v>
      </c>
      <c r="G37" s="26" t="s">
        <v>24</v>
      </c>
      <c r="H37" s="55">
        <v>30</v>
      </c>
      <c r="I37" s="53" t="s">
        <v>23</v>
      </c>
      <c r="J37" s="54">
        <v>40</v>
      </c>
      <c r="K37" s="26" t="s">
        <v>24</v>
      </c>
      <c r="L37" s="55">
        <v>44</v>
      </c>
      <c r="M37" s="53" t="s">
        <v>23</v>
      </c>
      <c r="N37" s="54">
        <v>38</v>
      </c>
      <c r="O37" s="26" t="s">
        <v>24</v>
      </c>
      <c r="P37" s="55">
        <v>38</v>
      </c>
      <c r="Q37" s="53" t="s">
        <v>23</v>
      </c>
      <c r="R37" s="54">
        <v>44</v>
      </c>
      <c r="S37" s="26" t="s">
        <v>24</v>
      </c>
      <c r="T37" s="55">
        <v>47</v>
      </c>
      <c r="U37" s="53" t="s">
        <v>23</v>
      </c>
      <c r="V37" s="54">
        <v>36</v>
      </c>
      <c r="W37" s="26" t="s">
        <v>24</v>
      </c>
      <c r="X37" s="55">
        <v>46</v>
      </c>
      <c r="Y37" s="53" t="s">
        <v>23</v>
      </c>
      <c r="Z37" s="54">
        <v>37</v>
      </c>
      <c r="AA37" s="26" t="s">
        <v>24</v>
      </c>
      <c r="AB37" s="55">
        <v>34</v>
      </c>
      <c r="AC37" s="53" t="s">
        <v>23</v>
      </c>
      <c r="AD37" s="54">
        <v>31</v>
      </c>
      <c r="AE37" s="26" t="s">
        <v>24</v>
      </c>
      <c r="AF37" s="55">
        <v>34</v>
      </c>
    </row>
    <row r="38" spans="1:32" ht="10.5" customHeight="1" x14ac:dyDescent="0.2">
      <c r="A38" s="53" t="s">
        <v>25</v>
      </c>
      <c r="B38" s="54">
        <v>46</v>
      </c>
      <c r="C38" s="26" t="s">
        <v>26</v>
      </c>
      <c r="D38" s="55">
        <v>32</v>
      </c>
      <c r="E38" s="53" t="s">
        <v>25</v>
      </c>
      <c r="F38" s="54">
        <v>29</v>
      </c>
      <c r="G38" s="26" t="s">
        <v>26</v>
      </c>
      <c r="H38" s="55">
        <v>31</v>
      </c>
      <c r="I38" s="53" t="s">
        <v>25</v>
      </c>
      <c r="J38" s="54">
        <v>32</v>
      </c>
      <c r="K38" s="26" t="s">
        <v>26</v>
      </c>
      <c r="L38" s="55">
        <v>41</v>
      </c>
      <c r="M38" s="53" t="s">
        <v>25</v>
      </c>
      <c r="N38" s="54">
        <v>40</v>
      </c>
      <c r="O38" s="26" t="s">
        <v>26</v>
      </c>
      <c r="P38" s="55">
        <v>39</v>
      </c>
      <c r="Q38" s="53" t="s">
        <v>25</v>
      </c>
      <c r="R38" s="54">
        <v>47</v>
      </c>
      <c r="S38" s="26" t="s">
        <v>26</v>
      </c>
      <c r="T38" s="55">
        <v>36</v>
      </c>
      <c r="U38" s="53" t="s">
        <v>25</v>
      </c>
      <c r="V38" s="54">
        <v>40</v>
      </c>
      <c r="W38" s="26" t="s">
        <v>26</v>
      </c>
      <c r="X38" s="55">
        <v>47</v>
      </c>
      <c r="Y38" s="53" t="s">
        <v>25</v>
      </c>
      <c r="Z38" s="54">
        <v>40</v>
      </c>
      <c r="AA38" s="26" t="s">
        <v>26</v>
      </c>
      <c r="AB38" s="55">
        <v>37</v>
      </c>
      <c r="AC38" s="53" t="s">
        <v>25</v>
      </c>
      <c r="AD38" s="54">
        <v>39</v>
      </c>
      <c r="AE38" s="26" t="s">
        <v>26</v>
      </c>
      <c r="AF38" s="55">
        <v>32</v>
      </c>
    </row>
    <row r="39" spans="1:32" ht="10.5" customHeight="1" x14ac:dyDescent="0.2">
      <c r="A39" s="53" t="s">
        <v>27</v>
      </c>
      <c r="B39" s="54">
        <v>39</v>
      </c>
      <c r="C39" s="26" t="s">
        <v>28</v>
      </c>
      <c r="D39" s="55">
        <v>51</v>
      </c>
      <c r="E39" s="53" t="s">
        <v>27</v>
      </c>
      <c r="F39" s="54">
        <v>35</v>
      </c>
      <c r="G39" s="26" t="s">
        <v>28</v>
      </c>
      <c r="H39" s="55">
        <v>34</v>
      </c>
      <c r="I39" s="53" t="s">
        <v>27</v>
      </c>
      <c r="J39" s="54">
        <v>31</v>
      </c>
      <c r="K39" s="26" t="s">
        <v>28</v>
      </c>
      <c r="L39" s="55">
        <v>29</v>
      </c>
      <c r="M39" s="53" t="s">
        <v>27</v>
      </c>
      <c r="N39" s="54">
        <v>39</v>
      </c>
      <c r="O39" s="26" t="s">
        <v>28</v>
      </c>
      <c r="P39" s="55">
        <v>34</v>
      </c>
      <c r="Q39" s="53" t="s">
        <v>27</v>
      </c>
      <c r="R39" s="54">
        <v>38</v>
      </c>
      <c r="S39" s="26" t="s">
        <v>28</v>
      </c>
      <c r="T39" s="55">
        <v>41</v>
      </c>
      <c r="U39" s="53" t="s">
        <v>27</v>
      </c>
      <c r="V39" s="54">
        <v>46</v>
      </c>
      <c r="W39" s="26" t="s">
        <v>28</v>
      </c>
      <c r="X39" s="55">
        <v>34</v>
      </c>
      <c r="Y39" s="53" t="s">
        <v>27</v>
      </c>
      <c r="Z39" s="54">
        <v>35</v>
      </c>
      <c r="AA39" s="26" t="s">
        <v>28</v>
      </c>
      <c r="AB39" s="55">
        <v>34</v>
      </c>
      <c r="AC39" s="53" t="s">
        <v>27</v>
      </c>
      <c r="AD39" s="54">
        <v>30</v>
      </c>
      <c r="AE39" s="26" t="s">
        <v>28</v>
      </c>
      <c r="AF39" s="55">
        <v>30</v>
      </c>
    </row>
    <row r="40" spans="1:32" ht="10.5" customHeight="1" x14ac:dyDescent="0.2">
      <c r="A40" s="53" t="s">
        <v>29</v>
      </c>
      <c r="B40" s="54">
        <v>36</v>
      </c>
      <c r="C40" s="26" t="s">
        <v>30</v>
      </c>
      <c r="D40" s="55">
        <v>42</v>
      </c>
      <c r="E40" s="53" t="s">
        <v>29</v>
      </c>
      <c r="F40" s="54">
        <v>37</v>
      </c>
      <c r="G40" s="26" t="s">
        <v>30</v>
      </c>
      <c r="H40" s="55">
        <v>35</v>
      </c>
      <c r="I40" s="53" t="s">
        <v>29</v>
      </c>
      <c r="J40" s="54">
        <v>45</v>
      </c>
      <c r="K40" s="26" t="s">
        <v>30</v>
      </c>
      <c r="L40" s="55">
        <v>37</v>
      </c>
      <c r="M40" s="53" t="s">
        <v>29</v>
      </c>
      <c r="N40" s="54">
        <v>30</v>
      </c>
      <c r="O40" s="26" t="s">
        <v>30</v>
      </c>
      <c r="P40" s="55">
        <v>39</v>
      </c>
      <c r="Q40" s="53" t="s">
        <v>29</v>
      </c>
      <c r="R40" s="54">
        <v>41</v>
      </c>
      <c r="S40" s="26" t="s">
        <v>30</v>
      </c>
      <c r="T40" s="55">
        <v>40</v>
      </c>
      <c r="U40" s="53" t="s">
        <v>29</v>
      </c>
      <c r="V40" s="54">
        <v>34</v>
      </c>
      <c r="W40" s="26" t="s">
        <v>30</v>
      </c>
      <c r="X40" s="55">
        <v>31</v>
      </c>
      <c r="Y40" s="53" t="s">
        <v>29</v>
      </c>
      <c r="Z40" s="54">
        <v>36</v>
      </c>
      <c r="AA40" s="26" t="s">
        <v>30</v>
      </c>
      <c r="AB40" s="55">
        <v>38</v>
      </c>
      <c r="AC40" s="53" t="s">
        <v>29</v>
      </c>
      <c r="AD40" s="54">
        <v>44</v>
      </c>
      <c r="AE40" s="26" t="s">
        <v>30</v>
      </c>
      <c r="AF40" s="55">
        <v>38</v>
      </c>
    </row>
    <row r="41" spans="1:32" ht="10.5" customHeight="1" x14ac:dyDescent="0.2">
      <c r="A41" s="53" t="s">
        <v>31</v>
      </c>
      <c r="B41" s="54">
        <v>53</v>
      </c>
      <c r="C41" s="26" t="s">
        <v>32</v>
      </c>
      <c r="D41" s="55">
        <v>40</v>
      </c>
      <c r="E41" s="53" t="s">
        <v>31</v>
      </c>
      <c r="F41" s="54">
        <v>32</v>
      </c>
      <c r="G41" s="26" t="s">
        <v>32</v>
      </c>
      <c r="H41" s="55">
        <v>32</v>
      </c>
      <c r="I41" s="53" t="s">
        <v>31</v>
      </c>
      <c r="J41" s="54">
        <v>42</v>
      </c>
      <c r="K41" s="26" t="s">
        <v>32</v>
      </c>
      <c r="L41" s="55">
        <v>23</v>
      </c>
      <c r="M41" s="53" t="s">
        <v>31</v>
      </c>
      <c r="N41" s="54">
        <v>31</v>
      </c>
      <c r="O41" s="26" t="s">
        <v>32</v>
      </c>
      <c r="P41" s="55">
        <v>31</v>
      </c>
      <c r="Q41" s="53" t="s">
        <v>31</v>
      </c>
      <c r="R41" s="54">
        <v>38</v>
      </c>
      <c r="S41" s="26" t="s">
        <v>32</v>
      </c>
      <c r="T41" s="55">
        <v>36</v>
      </c>
      <c r="U41" s="53" t="s">
        <v>31</v>
      </c>
      <c r="V41" s="54">
        <v>29</v>
      </c>
      <c r="W41" s="26" t="s">
        <v>32</v>
      </c>
      <c r="X41" s="55">
        <v>34</v>
      </c>
      <c r="Y41" s="53" t="s">
        <v>31</v>
      </c>
      <c r="Z41" s="54">
        <v>32</v>
      </c>
      <c r="AA41" s="26" t="s">
        <v>32</v>
      </c>
      <c r="AB41" s="55">
        <v>37</v>
      </c>
      <c r="AC41" s="53" t="s">
        <v>31</v>
      </c>
      <c r="AD41" s="54">
        <v>40</v>
      </c>
      <c r="AE41" s="26" t="s">
        <v>32</v>
      </c>
      <c r="AF41" s="55">
        <v>32</v>
      </c>
    </row>
    <row r="42" spans="1:32" ht="10.5" customHeight="1" x14ac:dyDescent="0.2">
      <c r="A42" s="53" t="s">
        <v>33</v>
      </c>
      <c r="B42" s="54">
        <v>43</v>
      </c>
      <c r="C42" s="26" t="s">
        <v>34</v>
      </c>
      <c r="D42" s="55">
        <v>46</v>
      </c>
      <c r="E42" s="53" t="s">
        <v>33</v>
      </c>
      <c r="F42" s="54">
        <v>36</v>
      </c>
      <c r="G42" s="26" t="s">
        <v>34</v>
      </c>
      <c r="H42" s="55">
        <v>29</v>
      </c>
      <c r="I42" s="53" t="s">
        <v>33</v>
      </c>
      <c r="J42" s="54">
        <v>56</v>
      </c>
      <c r="K42" s="26" t="s">
        <v>34</v>
      </c>
      <c r="L42" s="55">
        <v>38</v>
      </c>
      <c r="M42" s="53" t="s">
        <v>33</v>
      </c>
      <c r="N42" s="54">
        <v>35</v>
      </c>
      <c r="O42" s="26" t="s">
        <v>34</v>
      </c>
      <c r="P42" s="55">
        <v>42</v>
      </c>
      <c r="Q42" s="53" t="s">
        <v>33</v>
      </c>
      <c r="R42" s="54">
        <v>36</v>
      </c>
      <c r="S42" s="26" t="s">
        <v>34</v>
      </c>
      <c r="T42" s="55">
        <v>33</v>
      </c>
      <c r="U42" s="53" t="s">
        <v>33</v>
      </c>
      <c r="V42" s="54">
        <v>28</v>
      </c>
      <c r="W42" s="26" t="s">
        <v>34</v>
      </c>
      <c r="X42" s="55">
        <v>30</v>
      </c>
      <c r="Y42" s="53" t="s">
        <v>33</v>
      </c>
      <c r="Z42" s="54">
        <v>33</v>
      </c>
      <c r="AA42" s="26" t="s">
        <v>34</v>
      </c>
      <c r="AB42" s="55">
        <v>35</v>
      </c>
      <c r="AC42" s="53" t="s">
        <v>33</v>
      </c>
      <c r="AD42" s="54">
        <v>26</v>
      </c>
      <c r="AE42" s="26" t="s">
        <v>34</v>
      </c>
      <c r="AF42" s="55">
        <v>42</v>
      </c>
    </row>
    <row r="43" spans="1:32" ht="10.5" customHeight="1" x14ac:dyDescent="0.2">
      <c r="A43" s="53" t="s">
        <v>35</v>
      </c>
      <c r="B43" s="54">
        <v>44</v>
      </c>
      <c r="C43" s="26" t="s">
        <v>36</v>
      </c>
      <c r="D43" s="55">
        <v>46</v>
      </c>
      <c r="E43" s="53" t="s">
        <v>35</v>
      </c>
      <c r="F43" s="54">
        <v>34</v>
      </c>
      <c r="G43" s="26" t="s">
        <v>36</v>
      </c>
      <c r="H43" s="55">
        <v>30</v>
      </c>
      <c r="I43" s="53" t="s">
        <v>35</v>
      </c>
      <c r="J43" s="54">
        <v>39</v>
      </c>
      <c r="K43" s="26" t="s">
        <v>36</v>
      </c>
      <c r="L43" s="55">
        <v>29</v>
      </c>
      <c r="M43" s="53" t="s">
        <v>35</v>
      </c>
      <c r="N43" s="54">
        <v>37</v>
      </c>
      <c r="O43" s="26" t="s">
        <v>36</v>
      </c>
      <c r="P43" s="55">
        <v>35</v>
      </c>
      <c r="Q43" s="53" t="s">
        <v>35</v>
      </c>
      <c r="R43" s="54">
        <v>33</v>
      </c>
      <c r="S43" s="26" t="s">
        <v>36</v>
      </c>
      <c r="T43" s="55">
        <v>42</v>
      </c>
      <c r="U43" s="53" t="s">
        <v>35</v>
      </c>
      <c r="V43" s="54">
        <v>31</v>
      </c>
      <c r="W43" s="26" t="s">
        <v>36</v>
      </c>
      <c r="X43" s="55">
        <v>32</v>
      </c>
      <c r="Y43" s="53" t="s">
        <v>35</v>
      </c>
      <c r="Z43" s="54">
        <v>37</v>
      </c>
      <c r="AA43" s="26" t="s">
        <v>36</v>
      </c>
      <c r="AB43" s="55">
        <v>36</v>
      </c>
      <c r="AC43" s="53" t="s">
        <v>35</v>
      </c>
      <c r="AD43" s="54">
        <v>39</v>
      </c>
      <c r="AE43" s="26" t="s">
        <v>36</v>
      </c>
      <c r="AF43" s="55">
        <v>40</v>
      </c>
    </row>
    <row r="44" spans="1:32" ht="10.5" customHeight="1" x14ac:dyDescent="0.2">
      <c r="A44" s="53" t="s">
        <v>37</v>
      </c>
      <c r="B44" s="54">
        <v>41</v>
      </c>
      <c r="C44" s="26" t="s">
        <v>38</v>
      </c>
      <c r="D44" s="55">
        <v>30</v>
      </c>
      <c r="E44" s="53" t="s">
        <v>37</v>
      </c>
      <c r="F44" s="54">
        <v>44</v>
      </c>
      <c r="G44" s="26" t="s">
        <v>38</v>
      </c>
      <c r="H44" s="55">
        <v>39</v>
      </c>
      <c r="I44" s="53" t="s">
        <v>37</v>
      </c>
      <c r="J44" s="54">
        <v>40</v>
      </c>
      <c r="K44" s="26" t="s">
        <v>38</v>
      </c>
      <c r="L44" s="55">
        <v>32</v>
      </c>
      <c r="M44" s="53" t="s">
        <v>37</v>
      </c>
      <c r="N44" s="54">
        <v>36</v>
      </c>
      <c r="O44" s="26" t="s">
        <v>38</v>
      </c>
      <c r="P44" s="55">
        <v>38</v>
      </c>
      <c r="Q44" s="53" t="s">
        <v>37</v>
      </c>
      <c r="R44" s="54">
        <v>42</v>
      </c>
      <c r="S44" s="26" t="s">
        <v>38</v>
      </c>
      <c r="T44" s="55">
        <v>33</v>
      </c>
      <c r="U44" s="53" t="s">
        <v>37</v>
      </c>
      <c r="V44" s="54">
        <v>34</v>
      </c>
      <c r="W44" s="26" t="s">
        <v>38</v>
      </c>
      <c r="X44" s="55">
        <v>36</v>
      </c>
      <c r="Y44" s="53" t="s">
        <v>37</v>
      </c>
      <c r="Z44" s="54">
        <v>33</v>
      </c>
      <c r="AA44" s="26" t="s">
        <v>38</v>
      </c>
      <c r="AB44" s="55">
        <v>29</v>
      </c>
      <c r="AC44" s="53" t="s">
        <v>37</v>
      </c>
      <c r="AD44" s="54">
        <v>37</v>
      </c>
      <c r="AE44" s="26" t="s">
        <v>38</v>
      </c>
      <c r="AF44" s="55">
        <v>38</v>
      </c>
    </row>
    <row r="45" spans="1:32" ht="10.5" customHeight="1" x14ac:dyDescent="0.2">
      <c r="A45" s="53" t="s">
        <v>39</v>
      </c>
      <c r="B45" s="54">
        <v>38</v>
      </c>
      <c r="C45" s="26" t="s">
        <v>40</v>
      </c>
      <c r="D45" s="55">
        <v>47</v>
      </c>
      <c r="E45" s="53" t="s">
        <v>39</v>
      </c>
      <c r="F45" s="54">
        <v>41</v>
      </c>
      <c r="G45" s="26" t="s">
        <v>40</v>
      </c>
      <c r="H45" s="55">
        <v>37</v>
      </c>
      <c r="I45" s="53" t="s">
        <v>39</v>
      </c>
      <c r="J45" s="54">
        <v>33</v>
      </c>
      <c r="K45" s="26" t="s">
        <v>40</v>
      </c>
      <c r="L45" s="55">
        <v>31</v>
      </c>
      <c r="M45" s="53" t="s">
        <v>39</v>
      </c>
      <c r="N45" s="54">
        <v>46</v>
      </c>
      <c r="O45" s="26" t="s">
        <v>40</v>
      </c>
      <c r="P45" s="55">
        <v>27</v>
      </c>
      <c r="Q45" s="53" t="s">
        <v>39</v>
      </c>
      <c r="R45" s="54">
        <v>33</v>
      </c>
      <c r="S45" s="26" t="s">
        <v>40</v>
      </c>
      <c r="T45" s="55">
        <v>35</v>
      </c>
      <c r="U45" s="53" t="s">
        <v>39</v>
      </c>
      <c r="V45" s="54">
        <v>32</v>
      </c>
      <c r="W45" s="26" t="s">
        <v>40</v>
      </c>
      <c r="X45" s="55">
        <v>35</v>
      </c>
      <c r="Y45" s="53" t="s">
        <v>39</v>
      </c>
      <c r="Z45" s="54">
        <v>31</v>
      </c>
      <c r="AA45" s="26" t="s">
        <v>40</v>
      </c>
      <c r="AB45" s="55">
        <v>45</v>
      </c>
      <c r="AC45" s="53" t="s">
        <v>39</v>
      </c>
      <c r="AD45" s="54">
        <v>24</v>
      </c>
      <c r="AE45" s="26" t="s">
        <v>40</v>
      </c>
      <c r="AF45" s="55">
        <v>33</v>
      </c>
    </row>
    <row r="46" spans="1:32" ht="10.5" customHeight="1" x14ac:dyDescent="0.2">
      <c r="A46" s="53" t="s">
        <v>41</v>
      </c>
      <c r="B46" s="54">
        <v>38</v>
      </c>
      <c r="C46" s="26" t="s">
        <v>42</v>
      </c>
      <c r="D46" s="55">
        <v>40</v>
      </c>
      <c r="E46" s="53" t="s">
        <v>41</v>
      </c>
      <c r="F46" s="54">
        <v>50</v>
      </c>
      <c r="G46" s="26" t="s">
        <v>42</v>
      </c>
      <c r="H46" s="55">
        <v>33</v>
      </c>
      <c r="I46" s="53" t="s">
        <v>41</v>
      </c>
      <c r="J46" s="54">
        <v>41</v>
      </c>
      <c r="K46" s="26" t="s">
        <v>42</v>
      </c>
      <c r="L46" s="55">
        <v>36</v>
      </c>
      <c r="M46" s="53" t="s">
        <v>41</v>
      </c>
      <c r="N46" s="54">
        <v>38</v>
      </c>
      <c r="O46" s="26" t="s">
        <v>42</v>
      </c>
      <c r="P46" s="55">
        <v>39</v>
      </c>
      <c r="Q46" s="53" t="s">
        <v>41</v>
      </c>
      <c r="R46" s="54">
        <v>35</v>
      </c>
      <c r="S46" s="26" t="s">
        <v>42</v>
      </c>
      <c r="T46" s="55">
        <v>39</v>
      </c>
      <c r="U46" s="53" t="s">
        <v>41</v>
      </c>
      <c r="V46" s="54">
        <v>30</v>
      </c>
      <c r="W46" s="26" t="s">
        <v>42</v>
      </c>
      <c r="X46" s="55">
        <v>34</v>
      </c>
      <c r="Y46" s="53" t="s">
        <v>41</v>
      </c>
      <c r="Z46" s="54">
        <v>29</v>
      </c>
      <c r="AA46" s="26" t="s">
        <v>42</v>
      </c>
      <c r="AB46" s="55">
        <v>37</v>
      </c>
      <c r="AC46" s="53" t="s">
        <v>41</v>
      </c>
      <c r="AD46" s="54">
        <v>34</v>
      </c>
      <c r="AE46" s="26" t="s">
        <v>42</v>
      </c>
      <c r="AF46" s="55">
        <v>32</v>
      </c>
    </row>
    <row r="47" spans="1:32" ht="10.5" customHeight="1" x14ac:dyDescent="0.2">
      <c r="A47" s="53" t="s">
        <v>43</v>
      </c>
      <c r="B47" s="54">
        <v>46</v>
      </c>
      <c r="C47" s="26" t="s">
        <v>44</v>
      </c>
      <c r="D47" s="55">
        <v>32</v>
      </c>
      <c r="E47" s="53" t="s">
        <v>43</v>
      </c>
      <c r="F47" s="54">
        <v>45</v>
      </c>
      <c r="G47" s="26" t="s">
        <v>44</v>
      </c>
      <c r="H47" s="55">
        <v>35</v>
      </c>
      <c r="I47" s="53" t="s">
        <v>43</v>
      </c>
      <c r="J47" s="54">
        <v>31</v>
      </c>
      <c r="K47" s="26" t="s">
        <v>44</v>
      </c>
      <c r="L47" s="55">
        <v>43</v>
      </c>
      <c r="M47" s="53" t="s">
        <v>43</v>
      </c>
      <c r="N47" s="54">
        <v>46</v>
      </c>
      <c r="O47" s="26" t="s">
        <v>44</v>
      </c>
      <c r="P47" s="55">
        <v>38</v>
      </c>
      <c r="Q47" s="53" t="s">
        <v>43</v>
      </c>
      <c r="R47" s="54">
        <v>39</v>
      </c>
      <c r="S47" s="26" t="s">
        <v>44</v>
      </c>
      <c r="T47" s="55">
        <v>38</v>
      </c>
      <c r="U47" s="53" t="s">
        <v>43</v>
      </c>
      <c r="V47" s="54">
        <v>34</v>
      </c>
      <c r="W47" s="26" t="s">
        <v>44</v>
      </c>
      <c r="X47" s="55">
        <v>36</v>
      </c>
      <c r="Y47" s="53" t="s">
        <v>43</v>
      </c>
      <c r="Z47" s="54">
        <v>34</v>
      </c>
      <c r="AA47" s="26" t="s">
        <v>44</v>
      </c>
      <c r="AB47" s="55">
        <v>37</v>
      </c>
      <c r="AC47" s="53" t="s">
        <v>43</v>
      </c>
      <c r="AD47" s="54">
        <v>32</v>
      </c>
      <c r="AE47" s="26" t="s">
        <v>44</v>
      </c>
      <c r="AF47" s="55">
        <v>37</v>
      </c>
    </row>
    <row r="48" spans="1:32" ht="10.5" customHeight="1" x14ac:dyDescent="0.2">
      <c r="A48" s="53" t="s">
        <v>45</v>
      </c>
      <c r="B48" s="54">
        <v>48</v>
      </c>
      <c r="C48" s="26" t="s">
        <v>46</v>
      </c>
      <c r="D48" s="55">
        <v>44</v>
      </c>
      <c r="E48" s="53" t="s">
        <v>45</v>
      </c>
      <c r="F48" s="54">
        <v>42</v>
      </c>
      <c r="G48" s="26" t="s">
        <v>46</v>
      </c>
      <c r="H48" s="55">
        <v>45</v>
      </c>
      <c r="I48" s="53" t="s">
        <v>45</v>
      </c>
      <c r="J48" s="54">
        <v>38</v>
      </c>
      <c r="K48" s="26" t="s">
        <v>46</v>
      </c>
      <c r="L48" s="55">
        <v>39</v>
      </c>
      <c r="M48" s="53" t="s">
        <v>45</v>
      </c>
      <c r="N48" s="54">
        <v>30</v>
      </c>
      <c r="O48" s="26" t="s">
        <v>46</v>
      </c>
      <c r="P48" s="55">
        <v>48</v>
      </c>
      <c r="Q48" s="53" t="s">
        <v>45</v>
      </c>
      <c r="R48" s="54">
        <v>37</v>
      </c>
      <c r="S48" s="26" t="s">
        <v>46</v>
      </c>
      <c r="T48" s="55">
        <v>33</v>
      </c>
      <c r="U48" s="53" t="s">
        <v>45</v>
      </c>
      <c r="V48" s="54">
        <v>35</v>
      </c>
      <c r="W48" s="26" t="s">
        <v>46</v>
      </c>
      <c r="X48" s="55">
        <v>34</v>
      </c>
      <c r="Y48" s="53" t="s">
        <v>45</v>
      </c>
      <c r="Z48" s="54">
        <v>37</v>
      </c>
      <c r="AA48" s="26" t="s">
        <v>46</v>
      </c>
      <c r="AB48" s="55">
        <v>33</v>
      </c>
      <c r="AC48" s="53" t="s">
        <v>45</v>
      </c>
      <c r="AD48" s="54">
        <v>30</v>
      </c>
      <c r="AE48" s="26" t="s">
        <v>46</v>
      </c>
      <c r="AF48" s="55">
        <v>32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1467</v>
      </c>
      <c r="B50" s="35"/>
      <c r="C50" s="31"/>
      <c r="D50" s="40"/>
      <c r="E50" s="32">
        <f>SUM(F31:F48)+SUM(H31:H48)</f>
        <v>1329</v>
      </c>
      <c r="F50" s="35"/>
      <c r="G50" s="32"/>
      <c r="H50" s="31"/>
      <c r="I50" s="32">
        <f>SUM(J31:J48)+SUM(L31:L48)</f>
        <v>1332</v>
      </c>
      <c r="J50" s="35"/>
      <c r="K50" s="31"/>
      <c r="L50" s="40"/>
      <c r="M50" s="32">
        <f>SUM(N31:N48)+SUM(P31:P48)</f>
        <v>1323</v>
      </c>
      <c r="N50" s="35"/>
      <c r="O50" s="32"/>
      <c r="P50" s="31"/>
      <c r="Q50" s="32">
        <f>SUM(R31:R48)+SUM(T31:T48)</f>
        <v>1368</v>
      </c>
      <c r="R50" s="35"/>
      <c r="S50" s="31"/>
      <c r="T50" s="40"/>
      <c r="U50" s="32">
        <f>SUM(V31:V48)+SUM(X31:X48)</f>
        <v>1271</v>
      </c>
      <c r="V50" s="35"/>
      <c r="W50" s="32"/>
      <c r="X50" s="31"/>
      <c r="Y50" s="32">
        <f>SUM(Z31:Z48)+SUM(AB31:AB48)</f>
        <v>1271</v>
      </c>
      <c r="Z50" s="35"/>
      <c r="AA50" s="31"/>
      <c r="AB50" s="40"/>
      <c r="AC50" s="32">
        <f>SUM(AD31:AD48)+SUM(AF31:AF48)</f>
        <v>1221</v>
      </c>
      <c r="AD50" s="35"/>
      <c r="AE50" s="32"/>
      <c r="AF50" s="31"/>
    </row>
    <row r="51" spans="1:32" ht="13.5" customHeight="1" x14ac:dyDescent="0.2">
      <c r="A51" s="676" t="s">
        <v>806</v>
      </c>
      <c r="B51" s="677"/>
      <c r="C51" s="677"/>
      <c r="D51" s="677"/>
      <c r="E51" s="677"/>
      <c r="F51" s="677"/>
      <c r="G51" s="677"/>
      <c r="H51" s="678"/>
      <c r="I51" s="679" t="s">
        <v>807</v>
      </c>
      <c r="J51" s="680"/>
      <c r="K51" s="680"/>
      <c r="L51" s="680"/>
      <c r="M51" s="680"/>
      <c r="N51" s="680"/>
      <c r="O51" s="680"/>
      <c r="P51" s="681"/>
      <c r="Z51" s="43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926</v>
      </c>
      <c r="H52" s="48"/>
      <c r="I52" s="50"/>
      <c r="J52" s="47"/>
      <c r="K52" s="144" t="s">
        <v>271</v>
      </c>
      <c r="L52" s="145"/>
      <c r="M52" s="145"/>
      <c r="N52" s="49" t="s">
        <v>958</v>
      </c>
      <c r="P52" s="48"/>
      <c r="R52" s="148" t="s">
        <v>869</v>
      </c>
      <c r="S52" s="149"/>
      <c r="T52" s="149"/>
      <c r="U52" s="149"/>
      <c r="V52" s="150"/>
    </row>
    <row r="53" spans="1:32" ht="10.5" customHeight="1" x14ac:dyDescent="0.2">
      <c r="A53" s="29"/>
      <c r="C53" s="144" t="s">
        <v>595</v>
      </c>
      <c r="D53" s="145"/>
      <c r="E53" s="145"/>
      <c r="F53" s="49" t="s">
        <v>921</v>
      </c>
      <c r="G53" s="32"/>
      <c r="H53" s="33"/>
      <c r="I53" s="29"/>
      <c r="K53" s="144" t="s">
        <v>595</v>
      </c>
      <c r="L53" s="145"/>
      <c r="M53" s="145"/>
      <c r="N53" s="38" t="s">
        <v>955</v>
      </c>
      <c r="O53" s="32"/>
      <c r="P53" s="33"/>
      <c r="R53" s="151" t="s">
        <v>976</v>
      </c>
      <c r="S53" s="152"/>
      <c r="T53" s="86"/>
      <c r="U53" s="153" t="s">
        <v>10</v>
      </c>
      <c r="V53" s="154"/>
    </row>
    <row r="54" spans="1:32" ht="10.5" customHeight="1" x14ac:dyDescent="0.2">
      <c r="A54" s="29"/>
      <c r="C54" s="144" t="s">
        <v>596</v>
      </c>
      <c r="D54" s="145"/>
      <c r="E54" s="145"/>
      <c r="F54" s="49">
        <v>6</v>
      </c>
      <c r="G54" s="32"/>
      <c r="H54" s="33"/>
      <c r="I54" s="29"/>
      <c r="K54" s="144" t="s">
        <v>596</v>
      </c>
      <c r="L54" s="145"/>
      <c r="M54" s="145"/>
      <c r="N54" s="49">
        <v>7</v>
      </c>
      <c r="O54" s="32"/>
      <c r="P54" s="33"/>
      <c r="R54" s="151" t="s">
        <v>977</v>
      </c>
      <c r="S54" s="152"/>
      <c r="T54" s="87"/>
      <c r="U54" s="153" t="s">
        <v>977</v>
      </c>
      <c r="V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R55" s="46" t="s">
        <v>978</v>
      </c>
      <c r="S55" s="47"/>
      <c r="T55" s="47"/>
      <c r="U55" s="137">
        <v>5</v>
      </c>
      <c r="V55" s="138"/>
    </row>
    <row r="56" spans="1:32" ht="10.5" customHeight="1" x14ac:dyDescent="0.2">
      <c r="A56" s="53" t="s">
        <v>11</v>
      </c>
      <c r="B56" s="54">
        <v>39</v>
      </c>
      <c r="C56" s="26" t="s">
        <v>12</v>
      </c>
      <c r="D56" s="55">
        <v>45</v>
      </c>
      <c r="E56" s="53" t="s">
        <v>11</v>
      </c>
      <c r="F56" s="54">
        <v>39</v>
      </c>
      <c r="G56" s="26" t="s">
        <v>12</v>
      </c>
      <c r="H56" s="55">
        <v>30</v>
      </c>
      <c r="I56" s="53" t="s">
        <v>11</v>
      </c>
      <c r="J56" s="54">
        <v>38</v>
      </c>
      <c r="K56" s="26" t="s">
        <v>12</v>
      </c>
      <c r="L56" s="55">
        <v>40</v>
      </c>
      <c r="M56" s="53" t="s">
        <v>11</v>
      </c>
      <c r="N56" s="54">
        <v>39</v>
      </c>
      <c r="O56" s="26" t="s">
        <v>12</v>
      </c>
      <c r="P56" s="55">
        <v>31</v>
      </c>
      <c r="R56" s="46" t="s">
        <v>867</v>
      </c>
      <c r="S56" s="47"/>
      <c r="T56" s="47"/>
      <c r="U56" s="137">
        <v>6</v>
      </c>
      <c r="V56" s="138"/>
    </row>
    <row r="57" spans="1:32" ht="10.5" customHeight="1" x14ac:dyDescent="0.2">
      <c r="A57" s="53" t="s">
        <v>13</v>
      </c>
      <c r="B57" s="54">
        <v>44</v>
      </c>
      <c r="C57" s="26" t="s">
        <v>14</v>
      </c>
      <c r="D57" s="55">
        <v>39</v>
      </c>
      <c r="E57" s="53" t="s">
        <v>13</v>
      </c>
      <c r="F57" s="54">
        <v>28</v>
      </c>
      <c r="G57" s="26" t="s">
        <v>14</v>
      </c>
      <c r="H57" s="55">
        <v>43</v>
      </c>
      <c r="I57" s="53" t="s">
        <v>13</v>
      </c>
      <c r="J57" s="54">
        <v>30</v>
      </c>
      <c r="K57" s="26" t="s">
        <v>14</v>
      </c>
      <c r="L57" s="55">
        <v>31</v>
      </c>
      <c r="M57" s="53" t="s">
        <v>13</v>
      </c>
      <c r="N57" s="54">
        <v>33</v>
      </c>
      <c r="O57" s="26" t="s">
        <v>14</v>
      </c>
      <c r="P57" s="55">
        <v>25</v>
      </c>
      <c r="R57" s="46" t="s">
        <v>868</v>
      </c>
      <c r="S57" s="47"/>
      <c r="T57" s="47"/>
      <c r="U57" s="137">
        <v>7</v>
      </c>
      <c r="V57" s="138"/>
    </row>
    <row r="58" spans="1:32" ht="10.5" customHeight="1" x14ac:dyDescent="0.2">
      <c r="A58" s="53" t="s">
        <v>15</v>
      </c>
      <c r="B58" s="54">
        <v>37</v>
      </c>
      <c r="C58" s="26" t="s">
        <v>16</v>
      </c>
      <c r="D58" s="55">
        <v>35</v>
      </c>
      <c r="E58" s="53" t="s">
        <v>15</v>
      </c>
      <c r="F58" s="54">
        <v>29</v>
      </c>
      <c r="G58" s="26" t="s">
        <v>16</v>
      </c>
      <c r="H58" s="55">
        <v>42</v>
      </c>
      <c r="I58" s="53" t="s">
        <v>15</v>
      </c>
      <c r="J58" s="54">
        <v>46</v>
      </c>
      <c r="K58" s="26" t="s">
        <v>16</v>
      </c>
      <c r="L58" s="55">
        <v>28</v>
      </c>
      <c r="M58" s="53" t="s">
        <v>15</v>
      </c>
      <c r="N58" s="54">
        <v>26</v>
      </c>
      <c r="O58" s="26" t="s">
        <v>16</v>
      </c>
      <c r="P58" s="55">
        <v>40</v>
      </c>
      <c r="R58" s="46" t="s">
        <v>870</v>
      </c>
      <c r="S58" s="47"/>
      <c r="T58" s="47"/>
      <c r="U58" s="137">
        <v>8</v>
      </c>
      <c r="V58" s="138"/>
    </row>
    <row r="59" spans="1:32" ht="10.5" customHeight="1" x14ac:dyDescent="0.2">
      <c r="A59" s="53" t="s">
        <v>17</v>
      </c>
      <c r="B59" s="54">
        <v>34</v>
      </c>
      <c r="C59" s="26" t="s">
        <v>18</v>
      </c>
      <c r="D59" s="55">
        <v>45</v>
      </c>
      <c r="E59" s="53" t="s">
        <v>17</v>
      </c>
      <c r="F59" s="54">
        <v>42</v>
      </c>
      <c r="G59" s="26" t="s">
        <v>18</v>
      </c>
      <c r="H59" s="55">
        <v>32</v>
      </c>
      <c r="I59" s="53" t="s">
        <v>17</v>
      </c>
      <c r="J59" s="54">
        <v>31</v>
      </c>
      <c r="K59" s="26" t="s">
        <v>18</v>
      </c>
      <c r="L59" s="55">
        <v>33</v>
      </c>
      <c r="M59" s="53" t="s">
        <v>17</v>
      </c>
      <c r="N59" s="54">
        <v>41</v>
      </c>
      <c r="O59" s="26" t="s">
        <v>18</v>
      </c>
      <c r="P59" s="55">
        <v>39</v>
      </c>
      <c r="R59" s="46" t="s">
        <v>871</v>
      </c>
      <c r="S59" s="47"/>
      <c r="T59" s="47"/>
      <c r="U59" s="137">
        <v>9</v>
      </c>
      <c r="V59" s="138"/>
    </row>
    <row r="60" spans="1:32" ht="10.5" customHeight="1" x14ac:dyDescent="0.2">
      <c r="A60" s="53" t="s">
        <v>19</v>
      </c>
      <c r="B60" s="54">
        <v>35</v>
      </c>
      <c r="C60" s="26" t="s">
        <v>20</v>
      </c>
      <c r="D60" s="55">
        <v>37</v>
      </c>
      <c r="E60" s="53" t="s">
        <v>19</v>
      </c>
      <c r="F60" s="54">
        <v>40</v>
      </c>
      <c r="G60" s="26" t="s">
        <v>20</v>
      </c>
      <c r="H60" s="55">
        <v>31</v>
      </c>
      <c r="I60" s="53" t="s">
        <v>19</v>
      </c>
      <c r="J60" s="54">
        <v>28</v>
      </c>
      <c r="K60" s="26" t="s">
        <v>20</v>
      </c>
      <c r="L60" s="55">
        <v>35</v>
      </c>
      <c r="M60" s="53" t="s">
        <v>19</v>
      </c>
      <c r="N60" s="54">
        <v>41</v>
      </c>
      <c r="O60" s="26" t="s">
        <v>20</v>
      </c>
      <c r="P60" s="55">
        <v>46</v>
      </c>
      <c r="R60" s="46" t="s">
        <v>872</v>
      </c>
      <c r="S60" s="47"/>
      <c r="T60" s="47"/>
      <c r="U60" s="137">
        <v>10</v>
      </c>
      <c r="V60" s="138"/>
    </row>
    <row r="61" spans="1:32" ht="10.5" customHeight="1" x14ac:dyDescent="0.2">
      <c r="A61" s="53" t="s">
        <v>21</v>
      </c>
      <c r="B61" s="54">
        <v>41</v>
      </c>
      <c r="C61" s="26" t="s">
        <v>22</v>
      </c>
      <c r="D61" s="55">
        <v>43</v>
      </c>
      <c r="E61" s="53" t="s">
        <v>21</v>
      </c>
      <c r="F61" s="54">
        <v>34</v>
      </c>
      <c r="G61" s="26" t="s">
        <v>22</v>
      </c>
      <c r="H61" s="55">
        <v>40</v>
      </c>
      <c r="I61" s="53" t="s">
        <v>21</v>
      </c>
      <c r="J61" s="54">
        <v>34</v>
      </c>
      <c r="K61" s="26" t="s">
        <v>22</v>
      </c>
      <c r="L61" s="55">
        <v>28</v>
      </c>
      <c r="M61" s="53" t="s">
        <v>21</v>
      </c>
      <c r="N61" s="54">
        <v>46</v>
      </c>
      <c r="O61" s="26" t="s">
        <v>22</v>
      </c>
      <c r="P61" s="55">
        <v>44</v>
      </c>
      <c r="R61" s="88" t="s">
        <v>873</v>
      </c>
      <c r="S61" s="47"/>
      <c r="T61" s="47"/>
      <c r="U61" s="137">
        <v>11</v>
      </c>
      <c r="V61" s="138"/>
    </row>
    <row r="62" spans="1:32" ht="10.5" customHeight="1" x14ac:dyDescent="0.2">
      <c r="A62" s="53" t="s">
        <v>23</v>
      </c>
      <c r="B62" s="54">
        <v>37</v>
      </c>
      <c r="C62" s="26" t="s">
        <v>24</v>
      </c>
      <c r="D62" s="55">
        <v>38</v>
      </c>
      <c r="E62" s="53" t="s">
        <v>23</v>
      </c>
      <c r="F62" s="54">
        <v>31</v>
      </c>
      <c r="G62" s="26" t="s">
        <v>24</v>
      </c>
      <c r="H62" s="55">
        <v>34</v>
      </c>
      <c r="I62" s="53" t="s">
        <v>23</v>
      </c>
      <c r="J62" s="54">
        <v>35</v>
      </c>
      <c r="K62" s="26" t="s">
        <v>24</v>
      </c>
      <c r="L62" s="55">
        <v>24</v>
      </c>
      <c r="M62" s="53" t="s">
        <v>23</v>
      </c>
      <c r="N62" s="54">
        <v>44</v>
      </c>
      <c r="O62" s="26" t="s">
        <v>24</v>
      </c>
      <c r="P62" s="55">
        <v>46</v>
      </c>
      <c r="R62" s="88" t="s">
        <v>874</v>
      </c>
      <c r="S62" s="47"/>
      <c r="T62" s="47"/>
      <c r="U62" s="137">
        <v>12</v>
      </c>
      <c r="V62" s="138"/>
    </row>
    <row r="63" spans="1:32" ht="10.5" customHeight="1" x14ac:dyDescent="0.2">
      <c r="A63" s="53" t="s">
        <v>25</v>
      </c>
      <c r="B63" s="54">
        <v>31</v>
      </c>
      <c r="C63" s="26" t="s">
        <v>26</v>
      </c>
      <c r="D63" s="55">
        <v>30</v>
      </c>
      <c r="E63" s="53" t="s">
        <v>25</v>
      </c>
      <c r="F63" s="54">
        <v>38</v>
      </c>
      <c r="G63" s="26" t="s">
        <v>26</v>
      </c>
      <c r="H63" s="55">
        <v>35</v>
      </c>
      <c r="I63" s="53" t="s">
        <v>25</v>
      </c>
      <c r="J63" s="54">
        <v>31</v>
      </c>
      <c r="K63" s="26" t="s">
        <v>26</v>
      </c>
      <c r="L63" s="55">
        <v>29</v>
      </c>
      <c r="M63" s="53" t="s">
        <v>25</v>
      </c>
      <c r="N63" s="54">
        <v>47</v>
      </c>
      <c r="O63" s="26" t="s">
        <v>26</v>
      </c>
      <c r="P63" s="55">
        <v>36</v>
      </c>
      <c r="R63" s="88" t="s">
        <v>875</v>
      </c>
      <c r="S63" s="47"/>
      <c r="T63" s="47"/>
      <c r="U63" s="137">
        <v>13</v>
      </c>
      <c r="V63" s="138"/>
    </row>
    <row r="64" spans="1:32" ht="10.5" customHeight="1" x14ac:dyDescent="0.2">
      <c r="A64" s="53" t="s">
        <v>27</v>
      </c>
      <c r="B64" s="54">
        <v>32</v>
      </c>
      <c r="C64" s="26" t="s">
        <v>28</v>
      </c>
      <c r="D64" s="55">
        <v>36</v>
      </c>
      <c r="E64" s="53" t="s">
        <v>27</v>
      </c>
      <c r="F64" s="54">
        <v>36</v>
      </c>
      <c r="G64" s="26" t="s">
        <v>28</v>
      </c>
      <c r="H64" s="55">
        <v>48</v>
      </c>
      <c r="I64" s="53" t="s">
        <v>27</v>
      </c>
      <c r="J64" s="54">
        <v>26</v>
      </c>
      <c r="K64" s="26" t="s">
        <v>28</v>
      </c>
      <c r="L64" s="55">
        <v>30</v>
      </c>
      <c r="M64" s="53" t="s">
        <v>27</v>
      </c>
      <c r="N64" s="54">
        <v>38</v>
      </c>
      <c r="O64" s="26" t="s">
        <v>28</v>
      </c>
      <c r="P64" s="55">
        <v>40</v>
      </c>
      <c r="R64" s="88" t="s">
        <v>876</v>
      </c>
      <c r="S64" s="47"/>
      <c r="T64" s="47"/>
      <c r="U64" s="137">
        <v>14</v>
      </c>
      <c r="V64" s="138"/>
    </row>
    <row r="65" spans="1:26" ht="10.5" customHeight="1" x14ac:dyDescent="0.2">
      <c r="A65" s="53" t="s">
        <v>29</v>
      </c>
      <c r="B65" s="54">
        <v>39</v>
      </c>
      <c r="C65" s="26" t="s">
        <v>30</v>
      </c>
      <c r="D65" s="55">
        <v>33</v>
      </c>
      <c r="E65" s="53" t="s">
        <v>29</v>
      </c>
      <c r="F65" s="54">
        <v>33</v>
      </c>
      <c r="G65" s="26" t="s">
        <v>30</v>
      </c>
      <c r="H65" s="55">
        <v>43</v>
      </c>
      <c r="I65" s="53" t="s">
        <v>29</v>
      </c>
      <c r="J65" s="54">
        <v>30</v>
      </c>
      <c r="K65" s="26" t="s">
        <v>30</v>
      </c>
      <c r="L65" s="55">
        <v>33</v>
      </c>
      <c r="M65" s="53" t="s">
        <v>29</v>
      </c>
      <c r="N65" s="54">
        <v>41</v>
      </c>
      <c r="O65" s="26" t="s">
        <v>30</v>
      </c>
      <c r="P65" s="55">
        <v>39</v>
      </c>
      <c r="R65" s="88" t="s">
        <v>881</v>
      </c>
      <c r="S65" s="47"/>
      <c r="T65" s="47"/>
      <c r="U65" s="137">
        <v>15</v>
      </c>
      <c r="V65" s="138"/>
    </row>
    <row r="66" spans="1:26" ht="10.5" customHeight="1" x14ac:dyDescent="0.2">
      <c r="A66" s="53" t="s">
        <v>31</v>
      </c>
      <c r="B66" s="54">
        <v>27</v>
      </c>
      <c r="C66" s="26" t="s">
        <v>32</v>
      </c>
      <c r="D66" s="55">
        <v>40</v>
      </c>
      <c r="E66" s="53" t="s">
        <v>31</v>
      </c>
      <c r="F66" s="54">
        <v>45</v>
      </c>
      <c r="G66" s="26" t="s">
        <v>32</v>
      </c>
      <c r="H66" s="55">
        <v>40</v>
      </c>
      <c r="I66" s="53" t="s">
        <v>31</v>
      </c>
      <c r="J66" s="54">
        <v>34</v>
      </c>
      <c r="K66" s="26" t="s">
        <v>32</v>
      </c>
      <c r="L66" s="55">
        <v>28</v>
      </c>
      <c r="M66" s="53" t="s">
        <v>31</v>
      </c>
      <c r="N66" s="54">
        <v>34</v>
      </c>
      <c r="O66" s="26" t="s">
        <v>32</v>
      </c>
      <c r="P66" s="55">
        <v>36</v>
      </c>
      <c r="R66" s="89" t="s">
        <v>979</v>
      </c>
      <c r="S66" s="90"/>
      <c r="T66" s="90"/>
      <c r="U66" s="132">
        <v>16</v>
      </c>
      <c r="V66" s="133"/>
    </row>
    <row r="67" spans="1:26" ht="10.5" customHeight="1" x14ac:dyDescent="0.2">
      <c r="A67" s="53" t="s">
        <v>33</v>
      </c>
      <c r="B67" s="54">
        <v>45</v>
      </c>
      <c r="C67" s="26" t="s">
        <v>34</v>
      </c>
      <c r="D67" s="55">
        <v>27</v>
      </c>
      <c r="E67" s="53" t="s">
        <v>33</v>
      </c>
      <c r="F67" s="54">
        <v>40</v>
      </c>
      <c r="G67" s="26" t="s">
        <v>34</v>
      </c>
      <c r="H67" s="55">
        <v>33</v>
      </c>
      <c r="I67" s="53" t="s">
        <v>33</v>
      </c>
      <c r="J67" s="54">
        <v>36</v>
      </c>
      <c r="K67" s="26" t="s">
        <v>34</v>
      </c>
      <c r="L67" s="55">
        <v>34</v>
      </c>
      <c r="M67" s="53" t="s">
        <v>33</v>
      </c>
      <c r="N67" s="54">
        <v>36</v>
      </c>
      <c r="O67" s="26" t="s">
        <v>34</v>
      </c>
      <c r="P67" s="55">
        <v>33</v>
      </c>
      <c r="R67" s="91"/>
      <c r="S67" s="34"/>
      <c r="T67" s="34"/>
      <c r="U67" s="34"/>
      <c r="V67" s="34"/>
    </row>
    <row r="68" spans="1:26" ht="10.5" customHeight="1" x14ac:dyDescent="0.2">
      <c r="A68" s="53" t="s">
        <v>35</v>
      </c>
      <c r="B68" s="54">
        <v>35</v>
      </c>
      <c r="C68" s="26" t="s">
        <v>36</v>
      </c>
      <c r="D68" s="55">
        <v>44</v>
      </c>
      <c r="E68" s="53" t="s">
        <v>35</v>
      </c>
      <c r="F68" s="54">
        <v>38</v>
      </c>
      <c r="G68" s="26" t="s">
        <v>36</v>
      </c>
      <c r="H68" s="55">
        <v>32</v>
      </c>
      <c r="I68" s="53" t="s">
        <v>35</v>
      </c>
      <c r="J68" s="54">
        <v>29</v>
      </c>
      <c r="K68" s="26" t="s">
        <v>36</v>
      </c>
      <c r="L68" s="55">
        <v>33</v>
      </c>
      <c r="M68" s="53" t="s">
        <v>35</v>
      </c>
      <c r="N68" s="54">
        <v>33</v>
      </c>
      <c r="O68" s="26" t="s">
        <v>36</v>
      </c>
      <c r="P68" s="55">
        <v>42</v>
      </c>
      <c r="R68" s="134" t="s">
        <v>980</v>
      </c>
      <c r="S68" s="135"/>
      <c r="T68" s="135"/>
      <c r="U68" s="135"/>
      <c r="V68" s="136"/>
    </row>
    <row r="69" spans="1:26" ht="10.5" customHeight="1" x14ac:dyDescent="0.2">
      <c r="A69" s="53" t="s">
        <v>37</v>
      </c>
      <c r="B69" s="54">
        <v>41</v>
      </c>
      <c r="C69" s="26" t="s">
        <v>38</v>
      </c>
      <c r="D69" s="55">
        <v>34</v>
      </c>
      <c r="E69" s="53" t="s">
        <v>37</v>
      </c>
      <c r="F69" s="54">
        <v>31</v>
      </c>
      <c r="G69" s="26" t="s">
        <v>38</v>
      </c>
      <c r="H69" s="55">
        <v>34</v>
      </c>
      <c r="I69" s="53" t="s">
        <v>37</v>
      </c>
      <c r="J69" s="54">
        <v>36</v>
      </c>
      <c r="K69" s="26" t="s">
        <v>38</v>
      </c>
      <c r="L69" s="55">
        <v>29</v>
      </c>
      <c r="M69" s="53" t="s">
        <v>37</v>
      </c>
      <c r="N69" s="54">
        <v>42</v>
      </c>
      <c r="O69" s="26" t="s">
        <v>38</v>
      </c>
      <c r="P69" s="55">
        <v>34</v>
      </c>
      <c r="R69" s="134" t="s">
        <v>981</v>
      </c>
      <c r="S69" s="135"/>
      <c r="T69" s="135"/>
      <c r="U69" s="135"/>
      <c r="V69" s="136"/>
    </row>
    <row r="70" spans="1:26" ht="10.5" customHeight="1" x14ac:dyDescent="0.2">
      <c r="A70" s="53" t="s">
        <v>39</v>
      </c>
      <c r="B70" s="54">
        <v>30</v>
      </c>
      <c r="C70" s="26" t="s">
        <v>40</v>
      </c>
      <c r="D70" s="55">
        <v>41</v>
      </c>
      <c r="E70" s="53" t="s">
        <v>39</v>
      </c>
      <c r="F70" s="54">
        <v>29</v>
      </c>
      <c r="G70" s="26" t="s">
        <v>40</v>
      </c>
      <c r="H70" s="55">
        <v>38</v>
      </c>
      <c r="I70" s="53" t="s">
        <v>39</v>
      </c>
      <c r="J70" s="54">
        <v>34</v>
      </c>
      <c r="K70" s="26" t="s">
        <v>40</v>
      </c>
      <c r="L70" s="55">
        <v>30</v>
      </c>
      <c r="M70" s="53" t="s">
        <v>39</v>
      </c>
      <c r="N70" s="54">
        <v>33</v>
      </c>
      <c r="O70" s="26" t="s">
        <v>40</v>
      </c>
      <c r="P70" s="55">
        <v>35</v>
      </c>
      <c r="R70" s="134" t="s">
        <v>982</v>
      </c>
      <c r="S70" s="135"/>
      <c r="T70" s="135"/>
      <c r="U70" s="135"/>
      <c r="V70" s="136"/>
    </row>
    <row r="71" spans="1:26" ht="10.5" customHeight="1" x14ac:dyDescent="0.2">
      <c r="A71" s="53" t="s">
        <v>41</v>
      </c>
      <c r="B71" s="54">
        <v>49</v>
      </c>
      <c r="C71" s="26" t="s">
        <v>42</v>
      </c>
      <c r="D71" s="55">
        <v>30</v>
      </c>
      <c r="E71" s="53" t="s">
        <v>41</v>
      </c>
      <c r="F71" s="54">
        <v>36</v>
      </c>
      <c r="G71" s="26" t="s">
        <v>42</v>
      </c>
      <c r="H71" s="55">
        <v>37</v>
      </c>
      <c r="I71" s="53" t="s">
        <v>41</v>
      </c>
      <c r="J71" s="54">
        <v>28</v>
      </c>
      <c r="K71" s="26" t="s">
        <v>42</v>
      </c>
      <c r="L71" s="55">
        <v>35</v>
      </c>
      <c r="M71" s="53" t="s">
        <v>41</v>
      </c>
      <c r="N71" s="54">
        <v>35</v>
      </c>
      <c r="O71" s="26" t="s">
        <v>42</v>
      </c>
      <c r="P71" s="55">
        <v>38</v>
      </c>
      <c r="R71" s="134" t="s">
        <v>983</v>
      </c>
      <c r="S71" s="135"/>
      <c r="T71" s="135"/>
      <c r="U71" s="135"/>
      <c r="V71" s="136"/>
    </row>
    <row r="72" spans="1:26" ht="10.5" customHeight="1" x14ac:dyDescent="0.2">
      <c r="A72" s="53" t="s">
        <v>43</v>
      </c>
      <c r="B72" s="54">
        <v>34</v>
      </c>
      <c r="C72" s="26" t="s">
        <v>44</v>
      </c>
      <c r="D72" s="55">
        <v>49</v>
      </c>
      <c r="E72" s="53" t="s">
        <v>43</v>
      </c>
      <c r="F72" s="54">
        <v>40</v>
      </c>
      <c r="G72" s="26" t="s">
        <v>44</v>
      </c>
      <c r="H72" s="55">
        <v>32</v>
      </c>
      <c r="I72" s="53" t="s">
        <v>43</v>
      </c>
      <c r="J72" s="54">
        <v>36</v>
      </c>
      <c r="K72" s="26" t="s">
        <v>44</v>
      </c>
      <c r="L72" s="55">
        <v>32</v>
      </c>
      <c r="M72" s="53" t="s">
        <v>43</v>
      </c>
      <c r="N72" s="54">
        <v>38</v>
      </c>
      <c r="O72" s="26" t="s">
        <v>44</v>
      </c>
      <c r="P72" s="55">
        <v>38</v>
      </c>
      <c r="R72" s="134" t="s">
        <v>984</v>
      </c>
      <c r="S72" s="135"/>
      <c r="T72" s="135"/>
      <c r="U72" s="135"/>
      <c r="V72" s="136"/>
    </row>
    <row r="73" spans="1:26" ht="10.5" customHeight="1" x14ac:dyDescent="0.2">
      <c r="A73" s="53" t="s">
        <v>45</v>
      </c>
      <c r="B73" s="54">
        <v>40</v>
      </c>
      <c r="C73" s="26" t="s">
        <v>46</v>
      </c>
      <c r="D73" s="55">
        <v>33</v>
      </c>
      <c r="E73" s="53" t="s">
        <v>45</v>
      </c>
      <c r="F73" s="54">
        <v>30</v>
      </c>
      <c r="G73" s="26" t="s">
        <v>46</v>
      </c>
      <c r="H73" s="55">
        <v>37</v>
      </c>
      <c r="I73" s="53" t="s">
        <v>45</v>
      </c>
      <c r="J73" s="54">
        <v>34</v>
      </c>
      <c r="K73" s="26" t="s">
        <v>46</v>
      </c>
      <c r="L73" s="55">
        <v>38</v>
      </c>
      <c r="M73" s="53" t="s">
        <v>45</v>
      </c>
      <c r="N73" s="54">
        <v>37</v>
      </c>
      <c r="O73" s="26" t="s">
        <v>46</v>
      </c>
      <c r="P73" s="55">
        <v>33</v>
      </c>
    </row>
    <row r="74" spans="1:26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</row>
    <row r="75" spans="1:26" s="34" customFormat="1" ht="12" customHeight="1" x14ac:dyDescent="0.2">
      <c r="A75" s="32">
        <f>SUM(B56:B73)+SUM(D56:D73)</f>
        <v>1349</v>
      </c>
      <c r="B75" s="35"/>
      <c r="C75" s="31"/>
      <c r="D75" s="40"/>
      <c r="E75" s="32">
        <f>SUM(F56:F73)+SUM(H56:H73)</f>
        <v>1300</v>
      </c>
      <c r="F75" s="35"/>
      <c r="G75" s="32"/>
      <c r="H75" s="31"/>
      <c r="I75" s="32">
        <f>SUM(J56:J73)+SUM(L56:L73)</f>
        <v>1166</v>
      </c>
      <c r="J75" s="35"/>
      <c r="K75" s="31"/>
      <c r="L75" s="40"/>
      <c r="M75" s="32">
        <f>SUM(N56:N73)+SUM(P56:P73)</f>
        <v>1359</v>
      </c>
      <c r="N75" s="35"/>
      <c r="O75" s="32"/>
      <c r="P75" s="31"/>
    </row>
    <row r="76" spans="1:26" ht="13.5" customHeight="1" x14ac:dyDescent="0.2">
      <c r="I76" s="675"/>
      <c r="J76" s="675"/>
      <c r="K76" s="675"/>
      <c r="L76" s="675"/>
      <c r="M76" s="675"/>
      <c r="N76" s="675"/>
      <c r="O76" s="675"/>
      <c r="P76" s="675"/>
      <c r="Q76" s="603"/>
      <c r="R76" s="603"/>
      <c r="S76" s="603"/>
      <c r="T76" s="603"/>
      <c r="U76" s="603"/>
      <c r="V76" s="603"/>
      <c r="W76" s="603"/>
      <c r="X76" s="603"/>
      <c r="Z76" s="43"/>
    </row>
    <row r="77" spans="1:26" ht="18" customHeight="1" x14ac:dyDescent="0.2">
      <c r="J77" s="47"/>
      <c r="K77" s="144"/>
      <c r="L77" s="145"/>
      <c r="M77" s="145"/>
      <c r="N77" s="49"/>
      <c r="P77" s="47"/>
      <c r="R77" s="47"/>
      <c r="S77" s="144"/>
      <c r="T77" s="145"/>
      <c r="U77" s="145"/>
      <c r="V77" s="49"/>
      <c r="X77" s="47"/>
    </row>
    <row r="78" spans="1:26" ht="10.5" customHeight="1" x14ac:dyDescent="0.2">
      <c r="I78" s="32"/>
      <c r="K78" s="144"/>
      <c r="L78" s="145"/>
      <c r="M78" s="145"/>
      <c r="N78" s="38"/>
      <c r="O78" s="32"/>
      <c r="P78" s="30"/>
      <c r="Q78" s="32"/>
      <c r="S78" s="144"/>
      <c r="T78" s="145"/>
      <c r="U78" s="145"/>
      <c r="V78" s="38"/>
      <c r="W78" s="32"/>
      <c r="X78" s="30"/>
    </row>
    <row r="79" spans="1:26" ht="10.5" customHeight="1" x14ac:dyDescent="0.2">
      <c r="I79" s="32"/>
      <c r="K79" s="144"/>
      <c r="L79" s="145"/>
      <c r="M79" s="145"/>
      <c r="N79" s="49"/>
      <c r="O79" s="32"/>
      <c r="P79" s="30"/>
      <c r="Q79" s="32"/>
      <c r="S79" s="144"/>
      <c r="T79" s="145"/>
      <c r="U79" s="145"/>
      <c r="V79" s="49"/>
      <c r="W79" s="32"/>
      <c r="X79" s="30"/>
    </row>
    <row r="80" spans="1:26" ht="18" customHeight="1" x14ac:dyDescent="0.2">
      <c r="I80" s="144"/>
      <c r="J80" s="134"/>
      <c r="K80" s="134"/>
      <c r="L80" s="135"/>
      <c r="M80" s="144"/>
      <c r="N80" s="328"/>
      <c r="O80" s="328"/>
      <c r="P80" s="328"/>
      <c r="Q80" s="144"/>
      <c r="R80" s="134"/>
      <c r="S80" s="134"/>
      <c r="T80" s="135"/>
      <c r="U80" s="144"/>
      <c r="V80" s="328"/>
      <c r="W80" s="328"/>
      <c r="X80" s="328"/>
    </row>
    <row r="81" spans="9:24" ht="10.5" customHeight="1" x14ac:dyDescent="0.2">
      <c r="I81" s="32"/>
      <c r="J81" s="35"/>
      <c r="K81" s="32"/>
      <c r="L81" s="35"/>
      <c r="M81" s="32"/>
      <c r="N81" s="35"/>
      <c r="O81" s="32"/>
      <c r="P81" s="35"/>
      <c r="Q81" s="32"/>
      <c r="R81" s="35"/>
      <c r="S81" s="32"/>
      <c r="T81" s="35"/>
      <c r="U81" s="32"/>
      <c r="V81" s="35"/>
      <c r="W81" s="32"/>
      <c r="X81" s="35"/>
    </row>
    <row r="82" spans="9:24" ht="10.5" customHeight="1" x14ac:dyDescent="0.2">
      <c r="I82" s="32"/>
      <c r="J82" s="35"/>
      <c r="K82" s="32"/>
      <c r="L82" s="35"/>
      <c r="M82" s="32"/>
      <c r="N82" s="35"/>
      <c r="O82" s="32"/>
      <c r="P82" s="35"/>
      <c r="Q82" s="32"/>
      <c r="R82" s="35"/>
      <c r="S82" s="32"/>
      <c r="T82" s="35"/>
      <c r="U82" s="32"/>
      <c r="V82" s="35"/>
      <c r="W82" s="32"/>
      <c r="X82" s="35"/>
    </row>
    <row r="83" spans="9:24" ht="10.5" customHeight="1" x14ac:dyDescent="0.2">
      <c r="I83" s="32"/>
      <c r="J83" s="35"/>
      <c r="K83" s="32"/>
      <c r="L83" s="35"/>
      <c r="M83" s="32"/>
      <c r="N83" s="35"/>
      <c r="O83" s="32"/>
      <c r="P83" s="35"/>
      <c r="Q83" s="32"/>
      <c r="R83" s="35"/>
      <c r="S83" s="32"/>
      <c r="T83" s="35"/>
      <c r="U83" s="32"/>
      <c r="V83" s="35"/>
      <c r="W83" s="32"/>
      <c r="X83" s="35"/>
    </row>
    <row r="84" spans="9:24" ht="10.5" customHeight="1" x14ac:dyDescent="0.2">
      <c r="I84" s="32"/>
      <c r="J84" s="35"/>
      <c r="K84" s="32"/>
      <c r="L84" s="35"/>
      <c r="M84" s="32"/>
      <c r="N84" s="35"/>
      <c r="O84" s="32"/>
      <c r="P84" s="35"/>
      <c r="Q84" s="32"/>
      <c r="R84" s="35"/>
      <c r="S84" s="32"/>
      <c r="T84" s="35"/>
      <c r="U84" s="32"/>
      <c r="V84" s="35"/>
      <c r="W84" s="32"/>
      <c r="X84" s="35"/>
    </row>
    <row r="85" spans="9:24" ht="10.5" customHeight="1" x14ac:dyDescent="0.2">
      <c r="I85" s="32"/>
      <c r="J85" s="35"/>
      <c r="K85" s="32"/>
      <c r="L85" s="35"/>
      <c r="M85" s="32"/>
      <c r="N85" s="35"/>
      <c r="O85" s="32"/>
      <c r="P85" s="35"/>
      <c r="Q85" s="32"/>
      <c r="R85" s="35"/>
      <c r="S85" s="32"/>
      <c r="T85" s="35"/>
      <c r="U85" s="32"/>
      <c r="V85" s="35"/>
      <c r="W85" s="32"/>
      <c r="X85" s="35"/>
    </row>
    <row r="86" spans="9:24" ht="10.5" customHeight="1" x14ac:dyDescent="0.2">
      <c r="I86" s="32"/>
      <c r="J86" s="35"/>
      <c r="K86" s="32"/>
      <c r="L86" s="35"/>
      <c r="M86" s="32"/>
      <c r="N86" s="35"/>
      <c r="O86" s="32"/>
      <c r="P86" s="35"/>
      <c r="Q86" s="32"/>
      <c r="R86" s="35"/>
      <c r="S86" s="32"/>
      <c r="T86" s="35"/>
      <c r="U86" s="32"/>
      <c r="V86" s="35"/>
      <c r="W86" s="32"/>
      <c r="X86" s="35"/>
    </row>
    <row r="87" spans="9:24" ht="10.5" customHeight="1" x14ac:dyDescent="0.2">
      <c r="I87" s="32"/>
      <c r="J87" s="35"/>
      <c r="K87" s="32"/>
      <c r="L87" s="35"/>
      <c r="M87" s="32"/>
      <c r="N87" s="35"/>
      <c r="O87" s="32"/>
      <c r="P87" s="35"/>
      <c r="Q87" s="32"/>
      <c r="R87" s="35"/>
      <c r="S87" s="32"/>
      <c r="T87" s="35"/>
      <c r="U87" s="32"/>
      <c r="V87" s="35"/>
      <c r="W87" s="32"/>
      <c r="X87" s="35"/>
    </row>
    <row r="88" spans="9:24" ht="10.5" customHeight="1" x14ac:dyDescent="0.2">
      <c r="I88" s="32"/>
      <c r="J88" s="35"/>
      <c r="K88" s="32"/>
      <c r="L88" s="35"/>
      <c r="M88" s="32"/>
      <c r="N88" s="35"/>
      <c r="O88" s="32"/>
      <c r="P88" s="35"/>
      <c r="Q88" s="32"/>
      <c r="R88" s="35"/>
      <c r="S88" s="32"/>
      <c r="T88" s="35"/>
      <c r="U88" s="32"/>
      <c r="V88" s="35"/>
      <c r="W88" s="32"/>
      <c r="X88" s="35"/>
    </row>
    <row r="89" spans="9:24" ht="10.5" customHeight="1" x14ac:dyDescent="0.2">
      <c r="I89" s="32"/>
      <c r="J89" s="35"/>
      <c r="K89" s="32"/>
      <c r="L89" s="35"/>
      <c r="M89" s="32"/>
      <c r="N89" s="35"/>
      <c r="O89" s="32"/>
      <c r="P89" s="35"/>
      <c r="Q89" s="32"/>
      <c r="R89" s="35"/>
      <c r="S89" s="32"/>
      <c r="T89" s="35"/>
      <c r="U89" s="32"/>
      <c r="V89" s="35"/>
      <c r="W89" s="32"/>
      <c r="X89" s="35"/>
    </row>
    <row r="90" spans="9:24" ht="10.5" customHeight="1" x14ac:dyDescent="0.2">
      <c r="I90" s="32"/>
      <c r="J90" s="35"/>
      <c r="K90" s="32"/>
      <c r="L90" s="35"/>
      <c r="M90" s="32"/>
      <c r="N90" s="35"/>
      <c r="O90" s="32"/>
      <c r="P90" s="35"/>
      <c r="Q90" s="32"/>
      <c r="R90" s="35"/>
      <c r="S90" s="32"/>
      <c r="T90" s="35"/>
      <c r="U90" s="32"/>
      <c r="V90" s="35"/>
      <c r="W90" s="32"/>
      <c r="X90" s="35"/>
    </row>
    <row r="91" spans="9:24" ht="10.5" customHeight="1" x14ac:dyDescent="0.2">
      <c r="I91" s="32"/>
      <c r="J91" s="35"/>
      <c r="K91" s="32"/>
      <c r="L91" s="35"/>
      <c r="M91" s="32"/>
      <c r="N91" s="35"/>
      <c r="O91" s="32"/>
      <c r="P91" s="35"/>
      <c r="Q91" s="32"/>
      <c r="R91" s="35"/>
      <c r="S91" s="32"/>
      <c r="T91" s="35"/>
      <c r="U91" s="32"/>
      <c r="V91" s="35"/>
      <c r="W91" s="32"/>
      <c r="X91" s="35"/>
    </row>
    <row r="92" spans="9:24" ht="10.5" customHeight="1" x14ac:dyDescent="0.2">
      <c r="I92" s="32"/>
      <c r="J92" s="35"/>
      <c r="K92" s="32"/>
      <c r="L92" s="35"/>
      <c r="M92" s="32"/>
      <c r="N92" s="35"/>
      <c r="O92" s="32"/>
      <c r="P92" s="35"/>
      <c r="Q92" s="32"/>
      <c r="R92" s="35"/>
      <c r="S92" s="32"/>
      <c r="T92" s="35"/>
      <c r="U92" s="32"/>
      <c r="V92" s="35"/>
      <c r="W92" s="32"/>
      <c r="X92" s="35"/>
    </row>
    <row r="93" spans="9:24" ht="10.5" customHeight="1" x14ac:dyDescent="0.2">
      <c r="I93" s="32"/>
      <c r="J93" s="35"/>
      <c r="K93" s="32"/>
      <c r="L93" s="35"/>
      <c r="M93" s="32"/>
      <c r="N93" s="35"/>
      <c r="O93" s="32"/>
      <c r="P93" s="35"/>
      <c r="Q93" s="32"/>
      <c r="R93" s="35"/>
      <c r="S93" s="32"/>
      <c r="T93" s="35"/>
      <c r="U93" s="32"/>
      <c r="V93" s="35"/>
      <c r="W93" s="32"/>
      <c r="X93" s="35"/>
    </row>
    <row r="94" spans="9:24" ht="10.5" customHeight="1" x14ac:dyDescent="0.2">
      <c r="I94" s="32"/>
      <c r="J94" s="35"/>
      <c r="K94" s="32"/>
      <c r="L94" s="35"/>
      <c r="M94" s="32"/>
      <c r="N94" s="35"/>
      <c r="O94" s="32"/>
      <c r="P94" s="35"/>
      <c r="Q94" s="32"/>
      <c r="R94" s="35"/>
      <c r="S94" s="32"/>
      <c r="T94" s="35"/>
      <c r="U94" s="32"/>
      <c r="V94" s="35"/>
      <c r="W94" s="32"/>
      <c r="X94" s="35"/>
    </row>
    <row r="95" spans="9:24" ht="10.5" customHeight="1" x14ac:dyDescent="0.2">
      <c r="I95" s="32"/>
      <c r="J95" s="35"/>
      <c r="K95" s="32"/>
      <c r="L95" s="35"/>
      <c r="M95" s="32"/>
      <c r="N95" s="35"/>
      <c r="O95" s="32"/>
      <c r="P95" s="35"/>
      <c r="Q95" s="32"/>
      <c r="R95" s="35"/>
      <c r="S95" s="32"/>
      <c r="T95" s="35"/>
      <c r="U95" s="32"/>
      <c r="V95" s="35"/>
      <c r="W95" s="32"/>
      <c r="X95" s="35"/>
    </row>
    <row r="96" spans="9:24" ht="10.5" customHeight="1" x14ac:dyDescent="0.2">
      <c r="I96" s="32"/>
      <c r="J96" s="35"/>
      <c r="K96" s="32"/>
      <c r="L96" s="35"/>
      <c r="M96" s="32"/>
      <c r="N96" s="35"/>
      <c r="O96" s="32"/>
      <c r="P96" s="35"/>
      <c r="Q96" s="32"/>
      <c r="R96" s="35"/>
      <c r="S96" s="32"/>
      <c r="T96" s="35"/>
      <c r="U96" s="32"/>
      <c r="V96" s="35"/>
      <c r="W96" s="32"/>
      <c r="X96" s="35"/>
    </row>
    <row r="97" spans="9:24" ht="10.5" customHeight="1" x14ac:dyDescent="0.2">
      <c r="I97" s="32"/>
      <c r="J97" s="35"/>
      <c r="K97" s="32"/>
      <c r="L97" s="35"/>
      <c r="M97" s="32"/>
      <c r="N97" s="35"/>
      <c r="O97" s="32"/>
      <c r="P97" s="35"/>
      <c r="Q97" s="32"/>
      <c r="R97" s="35"/>
      <c r="S97" s="32"/>
      <c r="T97" s="35"/>
      <c r="U97" s="32"/>
      <c r="V97" s="35"/>
      <c r="W97" s="32"/>
      <c r="X97" s="35"/>
    </row>
    <row r="98" spans="9:24" ht="10.5" customHeight="1" x14ac:dyDescent="0.2">
      <c r="I98" s="32"/>
      <c r="J98" s="35"/>
      <c r="K98" s="32"/>
      <c r="L98" s="35"/>
      <c r="M98" s="32"/>
      <c r="N98" s="35"/>
      <c r="O98" s="32"/>
      <c r="P98" s="35"/>
      <c r="Q98" s="32"/>
      <c r="R98" s="35"/>
      <c r="S98" s="32"/>
      <c r="T98" s="35"/>
      <c r="U98" s="32"/>
      <c r="V98" s="35"/>
      <c r="W98" s="32"/>
      <c r="X98" s="35"/>
    </row>
    <row r="99" spans="9:24" ht="18" customHeight="1" x14ac:dyDescent="0.2">
      <c r="I99" s="144"/>
      <c r="J99" s="144"/>
      <c r="K99" s="144"/>
      <c r="L99" s="144"/>
      <c r="M99" s="144"/>
      <c r="N99" s="144"/>
      <c r="O99" s="32"/>
      <c r="P99" s="31"/>
      <c r="Q99" s="144"/>
      <c r="R99" s="144"/>
      <c r="S99" s="144"/>
      <c r="T99" s="144"/>
      <c r="U99" s="144"/>
      <c r="V99" s="144"/>
      <c r="W99" s="32"/>
      <c r="X99" s="31"/>
    </row>
    <row r="100" spans="9:24" s="34" customFormat="1" ht="12" customHeight="1" x14ac:dyDescent="0.2">
      <c r="I100" s="32"/>
      <c r="J100" s="35"/>
      <c r="K100" s="31"/>
      <c r="L100" s="40"/>
      <c r="M100" s="32"/>
      <c r="N100" s="35"/>
      <c r="O100" s="32"/>
      <c r="P100" s="31"/>
      <c r="Q100" s="32"/>
      <c r="R100" s="35"/>
      <c r="S100" s="31"/>
      <c r="T100" s="40"/>
      <c r="U100" s="32"/>
      <c r="V100" s="35"/>
      <c r="W100" s="32"/>
      <c r="X100" s="31"/>
    </row>
    <row r="101" spans="9:24" ht="12" customHeight="1" x14ac:dyDescent="0.15"/>
    <row r="102" spans="9:24" ht="12" customHeight="1" x14ac:dyDescent="0.15"/>
    <row r="103" spans="9:24" ht="12" customHeight="1" x14ac:dyDescent="0.15"/>
    <row r="104" spans="9:24" ht="12" customHeight="1" x14ac:dyDescent="0.15"/>
    <row r="105" spans="9:24" ht="12" customHeight="1" x14ac:dyDescent="0.15"/>
    <row r="106" spans="9:24" ht="12" customHeight="1" x14ac:dyDescent="0.15"/>
    <row r="107" spans="9:24" ht="12" customHeight="1" x14ac:dyDescent="0.15"/>
    <row r="108" spans="9:24" ht="12" customHeight="1" x14ac:dyDescent="0.15"/>
    <row r="109" spans="9:24" ht="12" customHeight="1" x14ac:dyDescent="0.15"/>
    <row r="110" spans="9:24" ht="12" customHeight="1" x14ac:dyDescent="0.15"/>
    <row r="111" spans="9:24" ht="12" customHeight="1" x14ac:dyDescent="0.15"/>
    <row r="112" spans="9:24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</sheetData>
  <mergeCells count="118">
    <mergeCell ref="S3:U3"/>
    <mergeCell ref="C4:E4"/>
    <mergeCell ref="K4:M4"/>
    <mergeCell ref="S4:U4"/>
    <mergeCell ref="A1:H1"/>
    <mergeCell ref="I1:P1"/>
    <mergeCell ref="Q1:X1"/>
    <mergeCell ref="C2:E2"/>
    <mergeCell ref="K2:M2"/>
    <mergeCell ref="S2:U2"/>
    <mergeCell ref="AA4:AC4"/>
    <mergeCell ref="C29:E29"/>
    <mergeCell ref="K29:M29"/>
    <mergeCell ref="Y1:AF1"/>
    <mergeCell ref="A26:H26"/>
    <mergeCell ref="I26:P26"/>
    <mergeCell ref="AA2:AC2"/>
    <mergeCell ref="C27:E27"/>
    <mergeCell ref="K27:M27"/>
    <mergeCell ref="AA3:AC3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K24:N24"/>
    <mergeCell ref="Q24:R24"/>
    <mergeCell ref="C3:E3"/>
    <mergeCell ref="K3:M3"/>
    <mergeCell ref="S27:U27"/>
    <mergeCell ref="AA27:AC27"/>
    <mergeCell ref="C52:E52"/>
    <mergeCell ref="S28:U28"/>
    <mergeCell ref="AA28:AC28"/>
    <mergeCell ref="I51:P51"/>
    <mergeCell ref="K49:N49"/>
    <mergeCell ref="Y5:AB5"/>
    <mergeCell ref="AC5:AF5"/>
    <mergeCell ref="A30:D30"/>
    <mergeCell ref="E30:H30"/>
    <mergeCell ref="I30:L30"/>
    <mergeCell ref="M30:P30"/>
    <mergeCell ref="Y24:Z24"/>
    <mergeCell ref="AA24:AD24"/>
    <mergeCell ref="A49:B49"/>
    <mergeCell ref="C49:F49"/>
    <mergeCell ref="I49:J49"/>
    <mergeCell ref="Q26:X26"/>
    <mergeCell ref="Y26:AF26"/>
    <mergeCell ref="C28:E28"/>
    <mergeCell ref="K28:M28"/>
    <mergeCell ref="C53:E53"/>
    <mergeCell ref="S29:U29"/>
    <mergeCell ref="AA29:AC29"/>
    <mergeCell ref="C54:E54"/>
    <mergeCell ref="C74:F74"/>
    <mergeCell ref="Q30:T30"/>
    <mergeCell ref="U30:X30"/>
    <mergeCell ref="Y30:AB30"/>
    <mergeCell ref="AC30:AF30"/>
    <mergeCell ref="A55:D55"/>
    <mergeCell ref="E55:H55"/>
    <mergeCell ref="Q49:R49"/>
    <mergeCell ref="S49:V49"/>
    <mergeCell ref="Y49:Z49"/>
    <mergeCell ref="AA49:AD49"/>
    <mergeCell ref="A74:B74"/>
    <mergeCell ref="A51:H51"/>
    <mergeCell ref="K52:M52"/>
    <mergeCell ref="K77:M77"/>
    <mergeCell ref="S77:U77"/>
    <mergeCell ref="K53:M53"/>
    <mergeCell ref="R52:V52"/>
    <mergeCell ref="R53:S53"/>
    <mergeCell ref="U53:V53"/>
    <mergeCell ref="R69:V69"/>
    <mergeCell ref="R70:V70"/>
    <mergeCell ref="R71:V71"/>
    <mergeCell ref="R72:V72"/>
    <mergeCell ref="K54:M54"/>
    <mergeCell ref="R54:S54"/>
    <mergeCell ref="U54:V54"/>
    <mergeCell ref="U59:V59"/>
    <mergeCell ref="U60:V60"/>
    <mergeCell ref="U61:V61"/>
    <mergeCell ref="U62:V62"/>
    <mergeCell ref="U63:V63"/>
    <mergeCell ref="U64:V64"/>
    <mergeCell ref="U65:V65"/>
    <mergeCell ref="S99:V99"/>
    <mergeCell ref="I55:L55"/>
    <mergeCell ref="M55:P55"/>
    <mergeCell ref="I80:L80"/>
    <mergeCell ref="M80:P80"/>
    <mergeCell ref="Q80:T80"/>
    <mergeCell ref="U80:X80"/>
    <mergeCell ref="I74:J74"/>
    <mergeCell ref="K74:N74"/>
    <mergeCell ref="I99:J99"/>
    <mergeCell ref="K99:N99"/>
    <mergeCell ref="Q99:R99"/>
    <mergeCell ref="U55:V55"/>
    <mergeCell ref="U56:V56"/>
    <mergeCell ref="U57:V57"/>
    <mergeCell ref="U58:V58"/>
    <mergeCell ref="K78:M78"/>
    <mergeCell ref="S78:U78"/>
    <mergeCell ref="K79:M79"/>
    <mergeCell ref="S79:U79"/>
    <mergeCell ref="U66:V66"/>
    <mergeCell ref="R68:V68"/>
    <mergeCell ref="I76:P76"/>
    <mergeCell ref="Q76:X76"/>
  </mergeCells>
  <pageMargins left="0.75" right="0" top="0.75" bottom="0" header="0.3" footer="0.3"/>
  <pageSetup scale="85" orientation="landscape" r:id="rId1"/>
  <rowBreaks count="1" manualBreakCount="1">
    <brk id="50" max="31" man="1"/>
  </rowBreaks>
  <colBreaks count="1" manualBreakCount="1">
    <brk id="32" max="98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0C958-8A12-4B85-8562-D784977355EE}">
  <dimension ref="A1:AF181"/>
  <sheetViews>
    <sheetView showGridLines="0" zoomScaleNormal="100" workbookViewId="0">
      <selection activeCell="E6" sqref="E6"/>
    </sheetView>
  </sheetViews>
  <sheetFormatPr defaultRowHeight="9" x14ac:dyDescent="0.15"/>
  <cols>
    <col min="1" max="32" width="6.59765625" customWidth="1"/>
  </cols>
  <sheetData>
    <row r="1" spans="1:32" s="58" customFormat="1" ht="13.5" customHeight="1" x14ac:dyDescent="0.2">
      <c r="A1" s="479" t="s">
        <v>812</v>
      </c>
      <c r="B1" s="480"/>
      <c r="C1" s="480"/>
      <c r="D1" s="480"/>
      <c r="E1" s="480"/>
      <c r="F1" s="480"/>
      <c r="G1" s="480"/>
      <c r="H1" s="481"/>
      <c r="I1" s="314" t="s">
        <v>820</v>
      </c>
      <c r="J1" s="315"/>
      <c r="K1" s="315"/>
      <c r="L1" s="315"/>
      <c r="M1" s="315"/>
      <c r="N1" s="315"/>
      <c r="O1" s="315"/>
      <c r="P1" s="316"/>
      <c r="Q1" s="698" t="s">
        <v>819</v>
      </c>
      <c r="R1" s="699"/>
      <c r="S1" s="699"/>
      <c r="T1" s="699"/>
      <c r="U1" s="699"/>
      <c r="V1" s="699"/>
      <c r="W1" s="699"/>
      <c r="X1" s="700"/>
      <c r="Y1" s="692" t="s">
        <v>818</v>
      </c>
      <c r="Z1" s="693"/>
      <c r="AA1" s="693"/>
      <c r="AB1" s="693"/>
      <c r="AC1" s="693"/>
      <c r="AD1" s="693"/>
      <c r="AE1" s="693"/>
      <c r="AF1" s="694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917</v>
      </c>
      <c r="H2" s="48"/>
      <c r="J2" s="47"/>
      <c r="K2" s="144" t="s">
        <v>271</v>
      </c>
      <c r="L2" s="145"/>
      <c r="M2" s="145"/>
      <c r="N2" s="49" t="s">
        <v>908</v>
      </c>
      <c r="P2" s="48"/>
      <c r="R2" s="47"/>
      <c r="S2" s="144" t="s">
        <v>271</v>
      </c>
      <c r="T2" s="145"/>
      <c r="U2" s="145"/>
      <c r="V2" s="49" t="s">
        <v>916</v>
      </c>
      <c r="X2" s="48"/>
      <c r="Z2" s="47"/>
      <c r="AA2" s="144" t="s">
        <v>271</v>
      </c>
      <c r="AB2" s="145"/>
      <c r="AC2" s="145"/>
      <c r="AD2" s="49" t="s">
        <v>917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905</v>
      </c>
      <c r="G3" s="32"/>
      <c r="H3" s="33"/>
      <c r="I3" s="29"/>
      <c r="K3" s="144" t="s">
        <v>595</v>
      </c>
      <c r="L3" s="145"/>
      <c r="M3" s="145"/>
      <c r="N3" s="49" t="s">
        <v>892</v>
      </c>
      <c r="O3" s="32"/>
      <c r="P3" s="33"/>
      <c r="Q3" s="29"/>
      <c r="S3" s="144" t="s">
        <v>595</v>
      </c>
      <c r="T3" s="145"/>
      <c r="U3" s="145"/>
      <c r="V3" s="49" t="s">
        <v>892</v>
      </c>
      <c r="W3" s="32"/>
      <c r="X3" s="33"/>
      <c r="Y3" s="29"/>
      <c r="AA3" s="144" t="s">
        <v>595</v>
      </c>
      <c r="AB3" s="145"/>
      <c r="AC3" s="145"/>
      <c r="AD3" s="49" t="s">
        <v>902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7</v>
      </c>
      <c r="G4" s="32"/>
      <c r="H4" s="33"/>
      <c r="I4" s="29"/>
      <c r="K4" s="144" t="s">
        <v>596</v>
      </c>
      <c r="L4" s="145"/>
      <c r="M4" s="145"/>
      <c r="N4" s="49">
        <v>7</v>
      </c>
      <c r="O4" s="32"/>
      <c r="P4" s="33"/>
      <c r="Q4" s="29"/>
      <c r="S4" s="144" t="s">
        <v>596</v>
      </c>
      <c r="T4" s="145"/>
      <c r="U4" s="145"/>
      <c r="V4" s="49">
        <v>7</v>
      </c>
      <c r="W4" s="32"/>
      <c r="X4" s="33"/>
      <c r="Y4" s="29"/>
      <c r="AA4" s="144" t="s">
        <v>596</v>
      </c>
      <c r="AB4" s="145"/>
      <c r="AC4" s="145"/>
      <c r="AD4" s="49">
        <v>7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33</v>
      </c>
      <c r="C6" s="26" t="s">
        <v>12</v>
      </c>
      <c r="D6" s="55">
        <v>45</v>
      </c>
      <c r="E6" s="53" t="s">
        <v>11</v>
      </c>
      <c r="F6" s="54">
        <v>51</v>
      </c>
      <c r="G6" s="26" t="s">
        <v>12</v>
      </c>
      <c r="H6" s="55">
        <v>36</v>
      </c>
      <c r="I6" s="53" t="s">
        <v>11</v>
      </c>
      <c r="J6" s="54">
        <v>37</v>
      </c>
      <c r="K6" s="26" t="s">
        <v>12</v>
      </c>
      <c r="L6" s="55">
        <v>34</v>
      </c>
      <c r="M6" s="53" t="s">
        <v>11</v>
      </c>
      <c r="N6" s="54">
        <v>29</v>
      </c>
      <c r="O6" s="26" t="s">
        <v>12</v>
      </c>
      <c r="P6" s="55">
        <v>31</v>
      </c>
      <c r="Q6" s="53" t="s">
        <v>11</v>
      </c>
      <c r="R6" s="54">
        <v>37</v>
      </c>
      <c r="S6" s="26" t="s">
        <v>12</v>
      </c>
      <c r="T6" s="55">
        <v>41</v>
      </c>
      <c r="U6" s="53" t="s">
        <v>11</v>
      </c>
      <c r="V6" s="54">
        <v>38</v>
      </c>
      <c r="W6" s="26" t="s">
        <v>12</v>
      </c>
      <c r="X6" s="55">
        <v>39</v>
      </c>
      <c r="Y6" s="53" t="s">
        <v>11</v>
      </c>
      <c r="Z6" s="54">
        <v>40</v>
      </c>
      <c r="AA6" s="26" t="s">
        <v>12</v>
      </c>
      <c r="AB6" s="55">
        <v>36</v>
      </c>
      <c r="AC6" s="53" t="s">
        <v>11</v>
      </c>
      <c r="AD6" s="54">
        <v>41</v>
      </c>
      <c r="AE6" s="26" t="s">
        <v>12</v>
      </c>
      <c r="AF6" s="55">
        <v>36</v>
      </c>
    </row>
    <row r="7" spans="1:32" ht="10.5" customHeight="1" x14ac:dyDescent="0.2">
      <c r="A7" s="53" t="s">
        <v>13</v>
      </c>
      <c r="B7" s="54">
        <v>29</v>
      </c>
      <c r="C7" s="26" t="s">
        <v>14</v>
      </c>
      <c r="D7" s="55">
        <v>39</v>
      </c>
      <c r="E7" s="53" t="s">
        <v>13</v>
      </c>
      <c r="F7" s="54">
        <v>42</v>
      </c>
      <c r="G7" s="26" t="s">
        <v>14</v>
      </c>
      <c r="H7" s="55">
        <v>51</v>
      </c>
      <c r="I7" s="53" t="s">
        <v>13</v>
      </c>
      <c r="J7" s="54">
        <v>38</v>
      </c>
      <c r="K7" s="26" t="s">
        <v>14</v>
      </c>
      <c r="L7" s="55">
        <v>41</v>
      </c>
      <c r="M7" s="53" t="s">
        <v>13</v>
      </c>
      <c r="N7" s="54">
        <v>34</v>
      </c>
      <c r="O7" s="26" t="s">
        <v>14</v>
      </c>
      <c r="P7" s="55">
        <v>35</v>
      </c>
      <c r="Q7" s="53" t="s">
        <v>13</v>
      </c>
      <c r="R7" s="54">
        <v>34</v>
      </c>
      <c r="S7" s="26" t="s">
        <v>14</v>
      </c>
      <c r="T7" s="55">
        <v>48</v>
      </c>
      <c r="U7" s="53" t="s">
        <v>13</v>
      </c>
      <c r="V7" s="54">
        <v>44</v>
      </c>
      <c r="W7" s="26" t="s">
        <v>14</v>
      </c>
      <c r="X7" s="55">
        <v>44</v>
      </c>
      <c r="Y7" s="53" t="s">
        <v>13</v>
      </c>
      <c r="Z7" s="54">
        <v>27</v>
      </c>
      <c r="AA7" s="26" t="s">
        <v>14</v>
      </c>
      <c r="AB7" s="55">
        <v>34</v>
      </c>
      <c r="AC7" s="53" t="s">
        <v>13</v>
      </c>
      <c r="AD7" s="54">
        <v>32</v>
      </c>
      <c r="AE7" s="26" t="s">
        <v>14</v>
      </c>
      <c r="AF7" s="55">
        <v>35</v>
      </c>
    </row>
    <row r="8" spans="1:32" ht="10.5" customHeight="1" x14ac:dyDescent="0.2">
      <c r="A8" s="53" t="s">
        <v>15</v>
      </c>
      <c r="B8" s="54">
        <v>35</v>
      </c>
      <c r="C8" s="26" t="s">
        <v>16</v>
      </c>
      <c r="D8" s="55">
        <v>48</v>
      </c>
      <c r="E8" s="53" t="s">
        <v>15</v>
      </c>
      <c r="F8" s="54">
        <v>37</v>
      </c>
      <c r="G8" s="26" t="s">
        <v>16</v>
      </c>
      <c r="H8" s="55">
        <v>33</v>
      </c>
      <c r="I8" s="53" t="s">
        <v>15</v>
      </c>
      <c r="J8" s="54">
        <v>31</v>
      </c>
      <c r="K8" s="26" t="s">
        <v>16</v>
      </c>
      <c r="L8" s="55">
        <v>32</v>
      </c>
      <c r="M8" s="53" t="s">
        <v>15</v>
      </c>
      <c r="N8" s="54">
        <v>44</v>
      </c>
      <c r="O8" s="26" t="s">
        <v>16</v>
      </c>
      <c r="P8" s="55">
        <v>49</v>
      </c>
      <c r="Q8" s="53" t="s">
        <v>15</v>
      </c>
      <c r="R8" s="54">
        <v>36</v>
      </c>
      <c r="S8" s="26" t="s">
        <v>16</v>
      </c>
      <c r="T8" s="55">
        <v>51</v>
      </c>
      <c r="U8" s="53" t="s">
        <v>15</v>
      </c>
      <c r="V8" s="54">
        <v>56</v>
      </c>
      <c r="W8" s="26" t="s">
        <v>16</v>
      </c>
      <c r="X8" s="55">
        <v>57</v>
      </c>
      <c r="Y8" s="53" t="s">
        <v>15</v>
      </c>
      <c r="Z8" s="54">
        <v>41</v>
      </c>
      <c r="AA8" s="26" t="s">
        <v>16</v>
      </c>
      <c r="AB8" s="55">
        <v>39</v>
      </c>
      <c r="AC8" s="53" t="s">
        <v>15</v>
      </c>
      <c r="AD8" s="54">
        <v>49</v>
      </c>
      <c r="AE8" s="26" t="s">
        <v>16</v>
      </c>
      <c r="AF8" s="55">
        <v>43</v>
      </c>
    </row>
    <row r="9" spans="1:32" ht="10.5" customHeight="1" x14ac:dyDescent="0.2">
      <c r="A9" s="53" t="s">
        <v>17</v>
      </c>
      <c r="B9" s="54">
        <v>34</v>
      </c>
      <c r="C9" s="26" t="s">
        <v>18</v>
      </c>
      <c r="D9" s="55">
        <v>34</v>
      </c>
      <c r="E9" s="53" t="s">
        <v>17</v>
      </c>
      <c r="F9" s="54">
        <v>33</v>
      </c>
      <c r="G9" s="26" t="s">
        <v>18</v>
      </c>
      <c r="H9" s="55">
        <v>48</v>
      </c>
      <c r="I9" s="53" t="s">
        <v>17</v>
      </c>
      <c r="J9" s="54">
        <v>43</v>
      </c>
      <c r="K9" s="26" t="s">
        <v>18</v>
      </c>
      <c r="L9" s="55">
        <v>45</v>
      </c>
      <c r="M9" s="53" t="s">
        <v>17</v>
      </c>
      <c r="N9" s="54">
        <v>32</v>
      </c>
      <c r="O9" s="26" t="s">
        <v>18</v>
      </c>
      <c r="P9" s="55">
        <v>38</v>
      </c>
      <c r="Q9" s="53" t="s">
        <v>17</v>
      </c>
      <c r="R9" s="54">
        <v>31</v>
      </c>
      <c r="S9" s="26" t="s">
        <v>18</v>
      </c>
      <c r="T9" s="55">
        <v>35</v>
      </c>
      <c r="U9" s="53" t="s">
        <v>17</v>
      </c>
      <c r="V9" s="54">
        <v>33</v>
      </c>
      <c r="W9" s="26" t="s">
        <v>18</v>
      </c>
      <c r="X9" s="55">
        <v>35</v>
      </c>
      <c r="Y9" s="53" t="s">
        <v>17</v>
      </c>
      <c r="Z9" s="54">
        <v>39</v>
      </c>
      <c r="AA9" s="26" t="s">
        <v>18</v>
      </c>
      <c r="AB9" s="55">
        <v>41</v>
      </c>
      <c r="AC9" s="53" t="s">
        <v>17</v>
      </c>
      <c r="AD9" s="54">
        <v>37</v>
      </c>
      <c r="AE9" s="26" t="s">
        <v>18</v>
      </c>
      <c r="AF9" s="55">
        <v>33</v>
      </c>
    </row>
    <row r="10" spans="1:32" ht="10.5" customHeight="1" x14ac:dyDescent="0.2">
      <c r="A10" s="53" t="s">
        <v>19</v>
      </c>
      <c r="B10" s="54">
        <v>37</v>
      </c>
      <c r="C10" s="26" t="s">
        <v>20</v>
      </c>
      <c r="D10" s="55">
        <v>33</v>
      </c>
      <c r="E10" s="53" t="s">
        <v>19</v>
      </c>
      <c r="F10" s="54">
        <v>47</v>
      </c>
      <c r="G10" s="26" t="s">
        <v>20</v>
      </c>
      <c r="H10" s="55">
        <v>41</v>
      </c>
      <c r="I10" s="53" t="s">
        <v>19</v>
      </c>
      <c r="J10" s="54">
        <v>37</v>
      </c>
      <c r="K10" s="26" t="s">
        <v>20</v>
      </c>
      <c r="L10" s="55">
        <v>33</v>
      </c>
      <c r="M10" s="53" t="s">
        <v>19</v>
      </c>
      <c r="N10" s="54">
        <v>47</v>
      </c>
      <c r="O10" s="26" t="s">
        <v>20</v>
      </c>
      <c r="P10" s="55">
        <v>48</v>
      </c>
      <c r="Q10" s="53" t="s">
        <v>19</v>
      </c>
      <c r="R10" s="54">
        <v>36</v>
      </c>
      <c r="S10" s="26" t="s">
        <v>20</v>
      </c>
      <c r="T10" s="55">
        <v>32</v>
      </c>
      <c r="U10" s="53" t="s">
        <v>19</v>
      </c>
      <c r="V10" s="54">
        <v>37</v>
      </c>
      <c r="W10" s="26" t="s">
        <v>20</v>
      </c>
      <c r="X10" s="55">
        <v>39</v>
      </c>
      <c r="Y10" s="53" t="s">
        <v>19</v>
      </c>
      <c r="Z10" s="54">
        <v>40</v>
      </c>
      <c r="AA10" s="26" t="s">
        <v>20</v>
      </c>
      <c r="AB10" s="55">
        <v>36</v>
      </c>
      <c r="AC10" s="53" t="s">
        <v>19</v>
      </c>
      <c r="AD10" s="54">
        <v>35</v>
      </c>
      <c r="AE10" s="26" t="s">
        <v>20</v>
      </c>
      <c r="AF10" s="55">
        <v>21</v>
      </c>
    </row>
    <row r="11" spans="1:32" ht="10.5" customHeight="1" x14ac:dyDescent="0.2">
      <c r="A11" s="53" t="s">
        <v>21</v>
      </c>
      <c r="B11" s="54">
        <v>49</v>
      </c>
      <c r="C11" s="26" t="s">
        <v>22</v>
      </c>
      <c r="D11" s="55">
        <v>36</v>
      </c>
      <c r="E11" s="53" t="s">
        <v>21</v>
      </c>
      <c r="F11" s="54">
        <v>32</v>
      </c>
      <c r="G11" s="26" t="s">
        <v>22</v>
      </c>
      <c r="H11" s="55">
        <v>31</v>
      </c>
      <c r="I11" s="53" t="s">
        <v>21</v>
      </c>
      <c r="J11" s="54">
        <v>39</v>
      </c>
      <c r="K11" s="26" t="s">
        <v>22</v>
      </c>
      <c r="L11" s="55">
        <v>39</v>
      </c>
      <c r="M11" s="53" t="s">
        <v>21</v>
      </c>
      <c r="N11" s="54">
        <v>27</v>
      </c>
      <c r="O11" s="26" t="s">
        <v>22</v>
      </c>
      <c r="P11" s="55">
        <v>35</v>
      </c>
      <c r="Q11" s="53" t="s">
        <v>21</v>
      </c>
      <c r="R11" s="54">
        <v>20</v>
      </c>
      <c r="S11" s="26" t="s">
        <v>22</v>
      </c>
      <c r="T11" s="55">
        <v>38</v>
      </c>
      <c r="U11" s="53" t="s">
        <v>21</v>
      </c>
      <c r="V11" s="54">
        <v>36</v>
      </c>
      <c r="W11" s="26" t="s">
        <v>22</v>
      </c>
      <c r="X11" s="55">
        <v>38</v>
      </c>
      <c r="Y11" s="53" t="s">
        <v>21</v>
      </c>
      <c r="Z11" s="54">
        <v>34</v>
      </c>
      <c r="AA11" s="26" t="s">
        <v>22</v>
      </c>
      <c r="AB11" s="55">
        <v>39</v>
      </c>
      <c r="AC11" s="53" t="s">
        <v>21</v>
      </c>
      <c r="AD11" s="54">
        <v>33</v>
      </c>
      <c r="AE11" s="26" t="s">
        <v>22</v>
      </c>
      <c r="AF11" s="55">
        <v>34</v>
      </c>
    </row>
    <row r="12" spans="1:32" ht="10.5" customHeight="1" x14ac:dyDescent="0.2">
      <c r="A12" s="53" t="s">
        <v>23</v>
      </c>
      <c r="B12" s="54">
        <v>35</v>
      </c>
      <c r="C12" s="26" t="s">
        <v>24</v>
      </c>
      <c r="D12" s="55">
        <v>38</v>
      </c>
      <c r="E12" s="53" t="s">
        <v>23</v>
      </c>
      <c r="F12" s="54">
        <v>46</v>
      </c>
      <c r="G12" s="26" t="s">
        <v>24</v>
      </c>
      <c r="H12" s="55">
        <v>46</v>
      </c>
      <c r="I12" s="53" t="s">
        <v>23</v>
      </c>
      <c r="J12" s="54">
        <v>36</v>
      </c>
      <c r="K12" s="26" t="s">
        <v>24</v>
      </c>
      <c r="L12" s="55">
        <v>30</v>
      </c>
      <c r="M12" s="53" t="s">
        <v>23</v>
      </c>
      <c r="N12" s="54">
        <v>36</v>
      </c>
      <c r="O12" s="26" t="s">
        <v>24</v>
      </c>
      <c r="P12" s="55">
        <v>38</v>
      </c>
      <c r="Q12" s="53" t="s">
        <v>23</v>
      </c>
      <c r="R12" s="54">
        <v>42</v>
      </c>
      <c r="S12" s="26" t="s">
        <v>24</v>
      </c>
      <c r="T12" s="55">
        <v>21</v>
      </c>
      <c r="U12" s="53" t="s">
        <v>23</v>
      </c>
      <c r="V12" s="54">
        <v>32</v>
      </c>
      <c r="W12" s="26" t="s">
        <v>24</v>
      </c>
      <c r="X12" s="55">
        <v>33</v>
      </c>
      <c r="Y12" s="53" t="s">
        <v>23</v>
      </c>
      <c r="Z12" s="54">
        <v>29</v>
      </c>
      <c r="AA12" s="26" t="s">
        <v>24</v>
      </c>
      <c r="AB12" s="55">
        <v>38</v>
      </c>
      <c r="AC12" s="53" t="s">
        <v>23</v>
      </c>
      <c r="AD12" s="54">
        <v>41</v>
      </c>
      <c r="AE12" s="26" t="s">
        <v>24</v>
      </c>
      <c r="AF12" s="55">
        <v>46</v>
      </c>
    </row>
    <row r="13" spans="1:32" ht="10.5" customHeight="1" x14ac:dyDescent="0.2">
      <c r="A13" s="53" t="s">
        <v>25</v>
      </c>
      <c r="B13" s="54">
        <v>48</v>
      </c>
      <c r="C13" s="26" t="s">
        <v>26</v>
      </c>
      <c r="D13" s="55">
        <v>52</v>
      </c>
      <c r="E13" s="53" t="s">
        <v>25</v>
      </c>
      <c r="F13" s="54">
        <v>41</v>
      </c>
      <c r="G13" s="26" t="s">
        <v>26</v>
      </c>
      <c r="H13" s="55">
        <v>47</v>
      </c>
      <c r="I13" s="53" t="s">
        <v>25</v>
      </c>
      <c r="J13" s="54">
        <v>28</v>
      </c>
      <c r="K13" s="26" t="s">
        <v>26</v>
      </c>
      <c r="L13" s="55">
        <v>41</v>
      </c>
      <c r="M13" s="53" t="s">
        <v>25</v>
      </c>
      <c r="N13" s="54">
        <v>28</v>
      </c>
      <c r="O13" s="26" t="s">
        <v>26</v>
      </c>
      <c r="P13" s="55">
        <v>29</v>
      </c>
      <c r="Q13" s="53" t="s">
        <v>25</v>
      </c>
      <c r="R13" s="54">
        <v>39</v>
      </c>
      <c r="S13" s="26" t="s">
        <v>26</v>
      </c>
      <c r="T13" s="55">
        <v>42</v>
      </c>
      <c r="U13" s="53" t="s">
        <v>25</v>
      </c>
      <c r="V13" s="54">
        <v>39</v>
      </c>
      <c r="W13" s="26" t="s">
        <v>26</v>
      </c>
      <c r="X13" s="55">
        <v>39</v>
      </c>
      <c r="Y13" s="53" t="s">
        <v>25</v>
      </c>
      <c r="Z13" s="54">
        <v>38</v>
      </c>
      <c r="AA13" s="26" t="s">
        <v>26</v>
      </c>
      <c r="AB13" s="55">
        <v>28</v>
      </c>
      <c r="AC13" s="53" t="s">
        <v>25</v>
      </c>
      <c r="AD13" s="54">
        <v>38</v>
      </c>
      <c r="AE13" s="26" t="s">
        <v>26</v>
      </c>
      <c r="AF13" s="55">
        <v>39</v>
      </c>
    </row>
    <row r="14" spans="1:32" ht="10.5" customHeight="1" x14ac:dyDescent="0.2">
      <c r="A14" s="53" t="s">
        <v>27</v>
      </c>
      <c r="B14" s="54">
        <v>37</v>
      </c>
      <c r="C14" s="26" t="s">
        <v>28</v>
      </c>
      <c r="D14" s="55">
        <v>39</v>
      </c>
      <c r="E14" s="53" t="s">
        <v>27</v>
      </c>
      <c r="F14" s="54">
        <v>30</v>
      </c>
      <c r="G14" s="26" t="s">
        <v>28</v>
      </c>
      <c r="H14" s="55">
        <v>40</v>
      </c>
      <c r="I14" s="53" t="s">
        <v>27</v>
      </c>
      <c r="J14" s="54">
        <v>30</v>
      </c>
      <c r="K14" s="26" t="s">
        <v>28</v>
      </c>
      <c r="L14" s="55">
        <v>39</v>
      </c>
      <c r="M14" s="53" t="s">
        <v>27</v>
      </c>
      <c r="N14" s="54">
        <v>32</v>
      </c>
      <c r="O14" s="26" t="s">
        <v>28</v>
      </c>
      <c r="P14" s="55">
        <v>30</v>
      </c>
      <c r="Q14" s="53" t="s">
        <v>27</v>
      </c>
      <c r="R14" s="54">
        <v>34</v>
      </c>
      <c r="S14" s="26" t="s">
        <v>28</v>
      </c>
      <c r="T14" s="55">
        <v>33</v>
      </c>
      <c r="U14" s="53" t="s">
        <v>27</v>
      </c>
      <c r="V14" s="54">
        <v>35</v>
      </c>
      <c r="W14" s="26" t="s">
        <v>28</v>
      </c>
      <c r="X14" s="55">
        <v>37</v>
      </c>
      <c r="Y14" s="53" t="s">
        <v>27</v>
      </c>
      <c r="Z14" s="54">
        <v>44</v>
      </c>
      <c r="AA14" s="26" t="s">
        <v>28</v>
      </c>
      <c r="AB14" s="55">
        <v>31</v>
      </c>
      <c r="AC14" s="53" t="s">
        <v>27</v>
      </c>
      <c r="AD14" s="54">
        <v>20</v>
      </c>
      <c r="AE14" s="26" t="s">
        <v>28</v>
      </c>
      <c r="AF14" s="55">
        <v>46</v>
      </c>
    </row>
    <row r="15" spans="1:32" ht="10.5" customHeight="1" x14ac:dyDescent="0.2">
      <c r="A15" s="53" t="s">
        <v>29</v>
      </c>
      <c r="B15" s="54">
        <v>42</v>
      </c>
      <c r="C15" s="26" t="s">
        <v>30</v>
      </c>
      <c r="D15" s="55">
        <v>44</v>
      </c>
      <c r="E15" s="53" t="s">
        <v>29</v>
      </c>
      <c r="F15" s="54">
        <v>43</v>
      </c>
      <c r="G15" s="26" t="s">
        <v>30</v>
      </c>
      <c r="H15" s="55">
        <v>45</v>
      </c>
      <c r="I15" s="53" t="s">
        <v>29</v>
      </c>
      <c r="J15" s="54">
        <v>42</v>
      </c>
      <c r="K15" s="26" t="s">
        <v>30</v>
      </c>
      <c r="L15" s="55">
        <v>43</v>
      </c>
      <c r="M15" s="53" t="s">
        <v>29</v>
      </c>
      <c r="N15" s="54">
        <v>30</v>
      </c>
      <c r="O15" s="26" t="s">
        <v>30</v>
      </c>
      <c r="P15" s="55">
        <v>33</v>
      </c>
      <c r="Q15" s="53" t="s">
        <v>29</v>
      </c>
      <c r="R15" s="54">
        <v>28</v>
      </c>
      <c r="S15" s="26" t="s">
        <v>30</v>
      </c>
      <c r="T15" s="55">
        <v>24</v>
      </c>
      <c r="U15" s="53" t="s">
        <v>29</v>
      </c>
      <c r="V15" s="54">
        <v>27</v>
      </c>
      <c r="W15" s="26" t="s">
        <v>30</v>
      </c>
      <c r="X15" s="55">
        <v>29</v>
      </c>
      <c r="Y15" s="53" t="s">
        <v>29</v>
      </c>
      <c r="Z15" s="54">
        <v>28</v>
      </c>
      <c r="AA15" s="26" t="s">
        <v>30</v>
      </c>
      <c r="AB15" s="55">
        <v>40</v>
      </c>
      <c r="AC15" s="53" t="s">
        <v>29</v>
      </c>
      <c r="AD15" s="54">
        <v>32</v>
      </c>
      <c r="AE15" s="26" t="s">
        <v>30</v>
      </c>
      <c r="AF15" s="55">
        <v>35</v>
      </c>
    </row>
    <row r="16" spans="1:32" ht="10.5" customHeight="1" x14ac:dyDescent="0.2">
      <c r="A16" s="53" t="s">
        <v>31</v>
      </c>
      <c r="B16" s="54">
        <v>43</v>
      </c>
      <c r="C16" s="26" t="s">
        <v>32</v>
      </c>
      <c r="D16" s="55">
        <v>42</v>
      </c>
      <c r="E16" s="53" t="s">
        <v>31</v>
      </c>
      <c r="F16" s="54">
        <v>45</v>
      </c>
      <c r="G16" s="26" t="s">
        <v>32</v>
      </c>
      <c r="H16" s="55">
        <v>47</v>
      </c>
      <c r="I16" s="53" t="s">
        <v>31</v>
      </c>
      <c r="J16" s="54">
        <v>33</v>
      </c>
      <c r="K16" s="26" t="s">
        <v>32</v>
      </c>
      <c r="L16" s="55">
        <v>28</v>
      </c>
      <c r="M16" s="53" t="s">
        <v>31</v>
      </c>
      <c r="N16" s="54">
        <v>35</v>
      </c>
      <c r="O16" s="26" t="s">
        <v>32</v>
      </c>
      <c r="P16" s="55">
        <v>38</v>
      </c>
      <c r="Q16" s="53" t="s">
        <v>31</v>
      </c>
      <c r="R16" s="54">
        <v>25</v>
      </c>
      <c r="S16" s="26" t="s">
        <v>32</v>
      </c>
      <c r="T16" s="55">
        <v>35</v>
      </c>
      <c r="U16" s="53" t="s">
        <v>31</v>
      </c>
      <c r="V16" s="54">
        <v>37</v>
      </c>
      <c r="W16" s="26" t="s">
        <v>32</v>
      </c>
      <c r="X16" s="55">
        <v>38</v>
      </c>
      <c r="Y16" s="53" t="s">
        <v>31</v>
      </c>
      <c r="Z16" s="54">
        <v>35</v>
      </c>
      <c r="AA16" s="26" t="s">
        <v>32</v>
      </c>
      <c r="AB16" s="55">
        <v>45</v>
      </c>
      <c r="AC16" s="53" t="s">
        <v>31</v>
      </c>
      <c r="AD16" s="54">
        <v>46</v>
      </c>
      <c r="AE16" s="26" t="s">
        <v>32</v>
      </c>
      <c r="AF16" s="55">
        <v>41</v>
      </c>
    </row>
    <row r="17" spans="1:32" ht="10.5" customHeight="1" x14ac:dyDescent="0.2">
      <c r="A17" s="53" t="s">
        <v>33</v>
      </c>
      <c r="B17" s="54">
        <v>53</v>
      </c>
      <c r="C17" s="26" t="s">
        <v>34</v>
      </c>
      <c r="D17" s="55">
        <v>52</v>
      </c>
      <c r="E17" s="53" t="s">
        <v>33</v>
      </c>
      <c r="F17" s="54">
        <v>38</v>
      </c>
      <c r="G17" s="26" t="s">
        <v>34</v>
      </c>
      <c r="H17" s="55">
        <v>36</v>
      </c>
      <c r="I17" s="53" t="s">
        <v>33</v>
      </c>
      <c r="J17" s="54">
        <v>37</v>
      </c>
      <c r="K17" s="26" t="s">
        <v>34</v>
      </c>
      <c r="L17" s="55">
        <v>26</v>
      </c>
      <c r="M17" s="53" t="s">
        <v>33</v>
      </c>
      <c r="N17" s="54">
        <v>48</v>
      </c>
      <c r="O17" s="26" t="s">
        <v>34</v>
      </c>
      <c r="P17" s="55">
        <v>50</v>
      </c>
      <c r="Q17" s="53" t="s">
        <v>33</v>
      </c>
      <c r="R17" s="54">
        <v>45</v>
      </c>
      <c r="S17" s="26" t="s">
        <v>34</v>
      </c>
      <c r="T17" s="55">
        <v>31</v>
      </c>
      <c r="U17" s="53" t="s">
        <v>33</v>
      </c>
      <c r="V17" s="54">
        <v>28</v>
      </c>
      <c r="W17" s="26" t="s">
        <v>34</v>
      </c>
      <c r="X17" s="55">
        <v>29</v>
      </c>
      <c r="Y17" s="53" t="s">
        <v>33</v>
      </c>
      <c r="Z17" s="54">
        <v>36</v>
      </c>
      <c r="AA17" s="26" t="s">
        <v>34</v>
      </c>
      <c r="AB17" s="55">
        <v>39</v>
      </c>
      <c r="AC17" s="53" t="s">
        <v>33</v>
      </c>
      <c r="AD17" s="54">
        <v>38</v>
      </c>
      <c r="AE17" s="26" t="s">
        <v>34</v>
      </c>
      <c r="AF17" s="55">
        <v>32</v>
      </c>
    </row>
    <row r="18" spans="1:32" ht="10.5" customHeight="1" x14ac:dyDescent="0.2">
      <c r="A18" s="53" t="s">
        <v>35</v>
      </c>
      <c r="B18" s="54">
        <v>41</v>
      </c>
      <c r="C18" s="26" t="s">
        <v>36</v>
      </c>
      <c r="D18" s="55">
        <v>50</v>
      </c>
      <c r="E18" s="53" t="s">
        <v>35</v>
      </c>
      <c r="F18" s="54">
        <v>44</v>
      </c>
      <c r="G18" s="26" t="s">
        <v>36</v>
      </c>
      <c r="H18" s="55">
        <v>46</v>
      </c>
      <c r="I18" s="53" t="s">
        <v>35</v>
      </c>
      <c r="J18" s="54">
        <v>29</v>
      </c>
      <c r="K18" s="26" t="s">
        <v>36</v>
      </c>
      <c r="L18" s="55">
        <v>24</v>
      </c>
      <c r="M18" s="53" t="s">
        <v>35</v>
      </c>
      <c r="N18" s="54">
        <v>33</v>
      </c>
      <c r="O18" s="26" t="s">
        <v>36</v>
      </c>
      <c r="P18" s="55">
        <v>36</v>
      </c>
      <c r="Q18" s="53" t="s">
        <v>35</v>
      </c>
      <c r="R18" s="54">
        <v>34</v>
      </c>
      <c r="S18" s="26" t="s">
        <v>36</v>
      </c>
      <c r="T18" s="55">
        <v>37</v>
      </c>
      <c r="U18" s="53" t="s">
        <v>35</v>
      </c>
      <c r="V18" s="54">
        <v>39</v>
      </c>
      <c r="W18" s="26" t="s">
        <v>36</v>
      </c>
      <c r="X18" s="55">
        <v>39</v>
      </c>
      <c r="Y18" s="53" t="s">
        <v>35</v>
      </c>
      <c r="Z18" s="54">
        <v>43</v>
      </c>
      <c r="AA18" s="26" t="s">
        <v>36</v>
      </c>
      <c r="AB18" s="55">
        <v>30</v>
      </c>
      <c r="AC18" s="53" t="s">
        <v>35</v>
      </c>
      <c r="AD18" s="54">
        <v>46</v>
      </c>
      <c r="AE18" s="26" t="s">
        <v>36</v>
      </c>
      <c r="AF18" s="55">
        <v>49</v>
      </c>
    </row>
    <row r="19" spans="1:32" ht="10.5" customHeight="1" x14ac:dyDescent="0.2">
      <c r="A19" s="53" t="s">
        <v>37</v>
      </c>
      <c r="B19" s="54">
        <v>51</v>
      </c>
      <c r="C19" s="26" t="s">
        <v>38</v>
      </c>
      <c r="D19" s="55">
        <v>51</v>
      </c>
      <c r="E19" s="53" t="s">
        <v>37</v>
      </c>
      <c r="F19" s="54">
        <v>45</v>
      </c>
      <c r="G19" s="26" t="s">
        <v>38</v>
      </c>
      <c r="H19" s="55">
        <v>41</v>
      </c>
      <c r="I19" s="53" t="s">
        <v>37</v>
      </c>
      <c r="J19" s="54">
        <v>27</v>
      </c>
      <c r="K19" s="26" t="s">
        <v>38</v>
      </c>
      <c r="L19" s="55">
        <v>22</v>
      </c>
      <c r="M19" s="53" t="s">
        <v>37</v>
      </c>
      <c r="N19" s="54">
        <v>48</v>
      </c>
      <c r="O19" s="26" t="s">
        <v>38</v>
      </c>
      <c r="P19" s="55">
        <v>46</v>
      </c>
      <c r="Q19" s="53" t="s">
        <v>37</v>
      </c>
      <c r="R19" s="54">
        <v>30</v>
      </c>
      <c r="S19" s="26" t="s">
        <v>38</v>
      </c>
      <c r="T19" s="55">
        <v>38</v>
      </c>
      <c r="U19" s="53" t="s">
        <v>37</v>
      </c>
      <c r="V19" s="54">
        <v>36</v>
      </c>
      <c r="W19" s="26" t="s">
        <v>38</v>
      </c>
      <c r="X19" s="55">
        <v>37</v>
      </c>
      <c r="Y19" s="53" t="s">
        <v>37</v>
      </c>
      <c r="Z19" s="54">
        <v>34</v>
      </c>
      <c r="AA19" s="26" t="s">
        <v>38</v>
      </c>
      <c r="AB19" s="55">
        <v>32</v>
      </c>
      <c r="AC19" s="53" t="s">
        <v>37</v>
      </c>
      <c r="AD19" s="54">
        <v>35</v>
      </c>
      <c r="AE19" s="26" t="s">
        <v>38</v>
      </c>
      <c r="AF19" s="55">
        <v>34</v>
      </c>
    </row>
    <row r="20" spans="1:32" ht="10.5" customHeight="1" x14ac:dyDescent="0.2">
      <c r="A20" s="53" t="s">
        <v>39</v>
      </c>
      <c r="B20" s="54">
        <v>48</v>
      </c>
      <c r="C20" s="26" t="s">
        <v>40</v>
      </c>
      <c r="D20" s="55">
        <v>30</v>
      </c>
      <c r="E20" s="53" t="s">
        <v>39</v>
      </c>
      <c r="F20" s="54">
        <v>35</v>
      </c>
      <c r="G20" s="26" t="s">
        <v>40</v>
      </c>
      <c r="H20" s="55">
        <v>55</v>
      </c>
      <c r="I20" s="53" t="s">
        <v>39</v>
      </c>
      <c r="J20" s="54">
        <v>26</v>
      </c>
      <c r="K20" s="26" t="s">
        <v>40</v>
      </c>
      <c r="L20" s="55">
        <v>36</v>
      </c>
      <c r="M20" s="53" t="s">
        <v>39</v>
      </c>
      <c r="N20" s="54">
        <v>33</v>
      </c>
      <c r="O20" s="26" t="s">
        <v>40</v>
      </c>
      <c r="P20" s="55">
        <v>27</v>
      </c>
      <c r="Q20" s="53" t="s">
        <v>39</v>
      </c>
      <c r="R20" s="54">
        <v>36</v>
      </c>
      <c r="S20" s="26" t="s">
        <v>40</v>
      </c>
      <c r="T20" s="55">
        <v>30</v>
      </c>
      <c r="U20" s="53" t="s">
        <v>39</v>
      </c>
      <c r="V20" s="54">
        <v>32</v>
      </c>
      <c r="W20" s="26" t="s">
        <v>40</v>
      </c>
      <c r="X20" s="55">
        <v>32</v>
      </c>
      <c r="Y20" s="53" t="s">
        <v>39</v>
      </c>
      <c r="Z20" s="54">
        <v>38</v>
      </c>
      <c r="AA20" s="26" t="s">
        <v>40</v>
      </c>
      <c r="AB20" s="55">
        <v>35</v>
      </c>
      <c r="AC20" s="53" t="s">
        <v>39</v>
      </c>
      <c r="AD20" s="54">
        <v>41</v>
      </c>
      <c r="AE20" s="26" t="s">
        <v>40</v>
      </c>
      <c r="AF20" s="55">
        <v>31</v>
      </c>
    </row>
    <row r="21" spans="1:32" ht="10.5" customHeight="1" x14ac:dyDescent="0.2">
      <c r="A21" s="53" t="s">
        <v>41</v>
      </c>
      <c r="B21" s="54">
        <v>49</v>
      </c>
      <c r="C21" s="26" t="s">
        <v>42</v>
      </c>
      <c r="D21" s="55">
        <v>42</v>
      </c>
      <c r="E21" s="53" t="s">
        <v>41</v>
      </c>
      <c r="F21" s="54">
        <v>54</v>
      </c>
      <c r="G21" s="26" t="s">
        <v>42</v>
      </c>
      <c r="H21" s="55">
        <v>43</v>
      </c>
      <c r="I21" s="53" t="s">
        <v>41</v>
      </c>
      <c r="J21" s="54">
        <v>24</v>
      </c>
      <c r="K21" s="26" t="s">
        <v>42</v>
      </c>
      <c r="L21" s="55">
        <v>41</v>
      </c>
      <c r="M21" s="53" t="s">
        <v>41</v>
      </c>
      <c r="N21" s="54">
        <v>37</v>
      </c>
      <c r="O21" s="26" t="s">
        <v>42</v>
      </c>
      <c r="P21" s="55">
        <v>35</v>
      </c>
      <c r="Q21" s="53" t="s">
        <v>41</v>
      </c>
      <c r="R21" s="54">
        <v>40</v>
      </c>
      <c r="S21" s="26" t="s">
        <v>42</v>
      </c>
      <c r="T21" s="55">
        <v>41</v>
      </c>
      <c r="U21" s="53" t="s">
        <v>41</v>
      </c>
      <c r="V21" s="54">
        <v>45</v>
      </c>
      <c r="W21" s="26" t="s">
        <v>42</v>
      </c>
      <c r="X21" s="55">
        <v>45</v>
      </c>
      <c r="Y21" s="53" t="s">
        <v>41</v>
      </c>
      <c r="Z21" s="54">
        <v>31</v>
      </c>
      <c r="AA21" s="26" t="s">
        <v>42</v>
      </c>
      <c r="AB21" s="55">
        <v>47</v>
      </c>
      <c r="AC21" s="53" t="s">
        <v>41</v>
      </c>
      <c r="AD21" s="54">
        <v>32</v>
      </c>
      <c r="AE21" s="26" t="s">
        <v>42</v>
      </c>
      <c r="AF21" s="55">
        <v>44</v>
      </c>
    </row>
    <row r="22" spans="1:32" ht="10.5" customHeight="1" x14ac:dyDescent="0.2">
      <c r="A22" s="53" t="s">
        <v>43</v>
      </c>
      <c r="B22" s="54">
        <v>41</v>
      </c>
      <c r="C22" s="26" t="s">
        <v>44</v>
      </c>
      <c r="D22" s="55">
        <v>38</v>
      </c>
      <c r="E22" s="53" t="s">
        <v>43</v>
      </c>
      <c r="F22" s="54">
        <v>44</v>
      </c>
      <c r="G22" s="26" t="s">
        <v>44</v>
      </c>
      <c r="H22" s="55">
        <v>36</v>
      </c>
      <c r="I22" s="53" t="s">
        <v>43</v>
      </c>
      <c r="J22" s="54">
        <v>38</v>
      </c>
      <c r="K22" s="26" t="s">
        <v>44</v>
      </c>
      <c r="L22" s="55">
        <v>43</v>
      </c>
      <c r="M22" s="53" t="s">
        <v>43</v>
      </c>
      <c r="N22" s="54">
        <v>38</v>
      </c>
      <c r="O22" s="26" t="s">
        <v>44</v>
      </c>
      <c r="P22" s="55">
        <v>32</v>
      </c>
      <c r="Q22" s="53" t="s">
        <v>43</v>
      </c>
      <c r="R22" s="54">
        <v>38</v>
      </c>
      <c r="S22" s="26" t="s">
        <v>44</v>
      </c>
      <c r="T22" s="55">
        <v>48</v>
      </c>
      <c r="U22" s="53" t="s">
        <v>43</v>
      </c>
      <c r="V22" s="54">
        <v>38</v>
      </c>
      <c r="W22" s="26" t="s">
        <v>44</v>
      </c>
      <c r="X22" s="55">
        <v>39</v>
      </c>
      <c r="Y22" s="53" t="s">
        <v>43</v>
      </c>
      <c r="Z22" s="54">
        <v>40</v>
      </c>
      <c r="AA22" s="26" t="s">
        <v>44</v>
      </c>
      <c r="AB22" s="55">
        <v>37</v>
      </c>
      <c r="AC22" s="53" t="s">
        <v>43</v>
      </c>
      <c r="AD22" s="54">
        <v>48</v>
      </c>
      <c r="AE22" s="26" t="s">
        <v>44</v>
      </c>
      <c r="AF22" s="55">
        <v>46</v>
      </c>
    </row>
    <row r="23" spans="1:32" ht="10.5" customHeight="1" x14ac:dyDescent="0.2">
      <c r="A23" s="53" t="s">
        <v>45</v>
      </c>
      <c r="B23" s="54">
        <v>34</v>
      </c>
      <c r="C23" s="26" t="s">
        <v>46</v>
      </c>
      <c r="D23" s="55">
        <v>46</v>
      </c>
      <c r="E23" s="53" t="s">
        <v>45</v>
      </c>
      <c r="F23" s="54">
        <v>39</v>
      </c>
      <c r="G23" s="26" t="s">
        <v>46</v>
      </c>
      <c r="H23" s="55">
        <v>43</v>
      </c>
      <c r="I23" s="53" t="s">
        <v>45</v>
      </c>
      <c r="J23" s="54">
        <v>30</v>
      </c>
      <c r="K23" s="26" t="s">
        <v>46</v>
      </c>
      <c r="L23" s="55">
        <v>26</v>
      </c>
      <c r="M23" s="53" t="s">
        <v>45</v>
      </c>
      <c r="N23" s="54">
        <v>29</v>
      </c>
      <c r="O23" s="26" t="s">
        <v>46</v>
      </c>
      <c r="P23" s="55">
        <v>30</v>
      </c>
      <c r="Q23" s="53" t="s">
        <v>45</v>
      </c>
      <c r="R23" s="54">
        <v>31</v>
      </c>
      <c r="S23" s="26" t="s">
        <v>46</v>
      </c>
      <c r="T23" s="55">
        <v>50</v>
      </c>
      <c r="U23" s="53" t="s">
        <v>45</v>
      </c>
      <c r="V23" s="54">
        <v>37</v>
      </c>
      <c r="W23" s="26" t="s">
        <v>46</v>
      </c>
      <c r="X23" s="55">
        <v>38</v>
      </c>
      <c r="Y23" s="53" t="s">
        <v>45</v>
      </c>
      <c r="Z23" s="54">
        <v>39</v>
      </c>
      <c r="AA23" s="26" t="s">
        <v>46</v>
      </c>
      <c r="AB23" s="55">
        <v>49</v>
      </c>
      <c r="AC23" s="53" t="s">
        <v>45</v>
      </c>
      <c r="AD23" s="54">
        <v>29</v>
      </c>
      <c r="AE23" s="26" t="s">
        <v>46</v>
      </c>
      <c r="AF23" s="55">
        <v>34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1498</v>
      </c>
      <c r="B25" s="35"/>
      <c r="C25" s="31"/>
      <c r="D25" s="40"/>
      <c r="E25" s="32">
        <f>SUM(F6:F23)+SUM(H6:H23)</f>
        <v>1511</v>
      </c>
      <c r="F25" s="35"/>
      <c r="G25" s="32"/>
      <c r="H25" s="31"/>
      <c r="I25" s="32">
        <f>SUM(J6:J23)+SUM(L6:L23)</f>
        <v>1228</v>
      </c>
      <c r="J25" s="35"/>
      <c r="K25" s="31"/>
      <c r="L25" s="40"/>
      <c r="M25" s="32">
        <f>SUM(N6:N23)+SUM(P6:P23)</f>
        <v>1300</v>
      </c>
      <c r="N25" s="35"/>
      <c r="O25" s="32"/>
      <c r="P25" s="31"/>
      <c r="Q25" s="32">
        <f>SUM(R6:R23)+SUM(T6:T23)</f>
        <v>1291</v>
      </c>
      <c r="R25" s="35"/>
      <c r="S25" s="31"/>
      <c r="T25" s="40"/>
      <c r="U25" s="32">
        <f>SUM(V6:V23)+SUM(X6:X23)</f>
        <v>1356</v>
      </c>
      <c r="V25" s="35"/>
      <c r="W25" s="32"/>
      <c r="X25" s="31"/>
      <c r="Y25" s="32">
        <f>SUM(Z6:Z23)+SUM(AB6:AB23)</f>
        <v>1332</v>
      </c>
      <c r="Z25" s="35"/>
      <c r="AA25" s="31"/>
      <c r="AB25" s="40"/>
      <c r="AC25" s="32">
        <f>SUM(AD6:AD23)+SUM(AF6:AF23)</f>
        <v>1352</v>
      </c>
      <c r="AD25" s="35"/>
      <c r="AE25" s="32"/>
      <c r="AF25" s="31"/>
    </row>
    <row r="26" spans="1:32" s="58" customFormat="1" ht="13.5" customHeight="1" x14ac:dyDescent="0.2">
      <c r="A26" s="333" t="s">
        <v>817</v>
      </c>
      <c r="B26" s="334"/>
      <c r="C26" s="334"/>
      <c r="D26" s="334"/>
      <c r="E26" s="334"/>
      <c r="F26" s="334"/>
      <c r="G26" s="334"/>
      <c r="H26" s="335"/>
      <c r="I26" s="695" t="s">
        <v>816</v>
      </c>
      <c r="J26" s="696"/>
      <c r="K26" s="696"/>
      <c r="L26" s="696"/>
      <c r="M26" s="696"/>
      <c r="N26" s="696"/>
      <c r="O26" s="696"/>
      <c r="P26" s="697"/>
      <c r="Q26" s="281" t="s">
        <v>815</v>
      </c>
      <c r="R26" s="282"/>
      <c r="S26" s="282"/>
      <c r="T26" s="282"/>
      <c r="U26" s="282"/>
      <c r="V26" s="282"/>
      <c r="W26" s="282"/>
      <c r="X26" s="283"/>
      <c r="Y26" s="689" t="s">
        <v>814</v>
      </c>
      <c r="Z26" s="690"/>
      <c r="AA26" s="690"/>
      <c r="AB26" s="690"/>
      <c r="AC26" s="690"/>
      <c r="AD26" s="690"/>
      <c r="AE26" s="690"/>
      <c r="AF26" s="691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903</v>
      </c>
      <c r="H27" s="48"/>
      <c r="J27" s="47"/>
      <c r="K27" s="144" t="s">
        <v>271</v>
      </c>
      <c r="L27" s="145"/>
      <c r="M27" s="145"/>
      <c r="N27" s="49" t="s">
        <v>965</v>
      </c>
      <c r="P27" s="48"/>
      <c r="R27" s="47"/>
      <c r="S27" s="144" t="s">
        <v>271</v>
      </c>
      <c r="T27" s="145"/>
      <c r="U27" s="145"/>
      <c r="V27" s="49" t="s">
        <v>926</v>
      </c>
      <c r="X27" s="48"/>
      <c r="Z27" s="47"/>
      <c r="AA27" s="144" t="s">
        <v>271</v>
      </c>
      <c r="AB27" s="145"/>
      <c r="AC27" s="145"/>
      <c r="AD27" s="49" t="s">
        <v>912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911</v>
      </c>
      <c r="G28" s="32"/>
      <c r="H28" s="33"/>
      <c r="I28" s="29"/>
      <c r="K28" s="144" t="s">
        <v>595</v>
      </c>
      <c r="L28" s="145"/>
      <c r="M28" s="145"/>
      <c r="N28" s="49" t="s">
        <v>899</v>
      </c>
      <c r="O28" s="32"/>
      <c r="P28" s="33"/>
      <c r="Q28" s="29"/>
      <c r="S28" s="144" t="s">
        <v>595</v>
      </c>
      <c r="T28" s="145"/>
      <c r="U28" s="145"/>
      <c r="V28" s="49" t="s">
        <v>899</v>
      </c>
      <c r="W28" s="32"/>
      <c r="X28" s="33"/>
      <c r="Y28" s="29"/>
      <c r="AA28" s="144" t="s">
        <v>595</v>
      </c>
      <c r="AB28" s="145"/>
      <c r="AC28" s="145"/>
      <c r="AD28" s="49" t="s">
        <v>901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7</v>
      </c>
      <c r="G29" s="32"/>
      <c r="H29" s="33"/>
      <c r="I29" s="29"/>
      <c r="K29" s="144" t="s">
        <v>596</v>
      </c>
      <c r="L29" s="145"/>
      <c r="M29" s="145"/>
      <c r="N29" s="49">
        <v>7</v>
      </c>
      <c r="O29" s="32"/>
      <c r="P29" s="33"/>
      <c r="Q29" s="29"/>
      <c r="S29" s="144" t="s">
        <v>596</v>
      </c>
      <c r="T29" s="145"/>
      <c r="U29" s="145"/>
      <c r="V29" s="49">
        <v>7</v>
      </c>
      <c r="W29" s="32"/>
      <c r="X29" s="33"/>
      <c r="Y29" s="29"/>
      <c r="AA29" s="144" t="s">
        <v>596</v>
      </c>
      <c r="AB29" s="145"/>
      <c r="AC29" s="145"/>
      <c r="AD29" s="49">
        <v>9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32</v>
      </c>
      <c r="C31" s="26" t="s">
        <v>12</v>
      </c>
      <c r="D31" s="55">
        <v>43</v>
      </c>
      <c r="E31" s="53" t="s">
        <v>11</v>
      </c>
      <c r="F31" s="54">
        <v>43</v>
      </c>
      <c r="G31" s="26" t="s">
        <v>12</v>
      </c>
      <c r="H31" s="55">
        <v>35</v>
      </c>
      <c r="I31" s="53" t="s">
        <v>11</v>
      </c>
      <c r="J31" s="54">
        <v>38</v>
      </c>
      <c r="K31" s="26" t="s">
        <v>12</v>
      </c>
      <c r="L31" s="55">
        <v>41</v>
      </c>
      <c r="M31" s="53" t="s">
        <v>11</v>
      </c>
      <c r="N31" s="54">
        <v>40</v>
      </c>
      <c r="O31" s="26" t="s">
        <v>12</v>
      </c>
      <c r="P31" s="55">
        <v>37</v>
      </c>
      <c r="Q31" s="53" t="s">
        <v>11</v>
      </c>
      <c r="R31" s="54">
        <v>42</v>
      </c>
      <c r="S31" s="26" t="s">
        <v>12</v>
      </c>
      <c r="T31" s="55">
        <v>37</v>
      </c>
      <c r="U31" s="53" t="s">
        <v>11</v>
      </c>
      <c r="V31" s="54">
        <v>33</v>
      </c>
      <c r="W31" s="26" t="s">
        <v>12</v>
      </c>
      <c r="X31" s="55">
        <v>38</v>
      </c>
      <c r="Y31" s="53" t="s">
        <v>11</v>
      </c>
      <c r="Z31" s="54">
        <v>39</v>
      </c>
      <c r="AA31" s="26" t="s">
        <v>12</v>
      </c>
      <c r="AB31" s="55">
        <v>30</v>
      </c>
      <c r="AC31" s="53" t="s">
        <v>11</v>
      </c>
      <c r="AD31" s="54">
        <v>35</v>
      </c>
      <c r="AE31" s="26" t="s">
        <v>12</v>
      </c>
      <c r="AF31" s="55">
        <v>36</v>
      </c>
    </row>
    <row r="32" spans="1:32" ht="10.5" customHeight="1" x14ac:dyDescent="0.2">
      <c r="A32" s="53" t="s">
        <v>13</v>
      </c>
      <c r="B32" s="54">
        <v>28</v>
      </c>
      <c r="C32" s="26" t="s">
        <v>14</v>
      </c>
      <c r="D32" s="55">
        <v>30</v>
      </c>
      <c r="E32" s="53" t="s">
        <v>13</v>
      </c>
      <c r="F32" s="54">
        <v>42</v>
      </c>
      <c r="G32" s="26" t="s">
        <v>14</v>
      </c>
      <c r="H32" s="55">
        <v>36</v>
      </c>
      <c r="I32" s="53" t="s">
        <v>13</v>
      </c>
      <c r="J32" s="54">
        <v>37</v>
      </c>
      <c r="K32" s="26" t="s">
        <v>14</v>
      </c>
      <c r="L32" s="55">
        <v>38</v>
      </c>
      <c r="M32" s="53" t="s">
        <v>13</v>
      </c>
      <c r="N32" s="54">
        <v>42</v>
      </c>
      <c r="O32" s="26" t="s">
        <v>14</v>
      </c>
      <c r="P32" s="55">
        <v>32</v>
      </c>
      <c r="Q32" s="53" t="s">
        <v>13</v>
      </c>
      <c r="R32" s="54">
        <v>36</v>
      </c>
      <c r="S32" s="26" t="s">
        <v>14</v>
      </c>
      <c r="T32" s="55">
        <v>32</v>
      </c>
      <c r="U32" s="53" t="s">
        <v>13</v>
      </c>
      <c r="V32" s="54">
        <v>37</v>
      </c>
      <c r="W32" s="26" t="s">
        <v>14</v>
      </c>
      <c r="X32" s="55">
        <v>46</v>
      </c>
      <c r="Y32" s="53" t="s">
        <v>13</v>
      </c>
      <c r="Z32" s="54">
        <v>28</v>
      </c>
      <c r="AA32" s="26" t="s">
        <v>14</v>
      </c>
      <c r="AB32" s="55">
        <v>43</v>
      </c>
      <c r="AC32" s="53" t="s">
        <v>13</v>
      </c>
      <c r="AD32" s="54">
        <v>31</v>
      </c>
      <c r="AE32" s="26" t="s">
        <v>14</v>
      </c>
      <c r="AF32" s="55">
        <v>28</v>
      </c>
    </row>
    <row r="33" spans="1:32" ht="10.5" customHeight="1" x14ac:dyDescent="0.2">
      <c r="A33" s="53" t="s">
        <v>15</v>
      </c>
      <c r="B33" s="54">
        <v>36</v>
      </c>
      <c r="C33" s="26" t="s">
        <v>16</v>
      </c>
      <c r="D33" s="55">
        <v>32</v>
      </c>
      <c r="E33" s="53" t="s">
        <v>15</v>
      </c>
      <c r="F33" s="54">
        <v>50</v>
      </c>
      <c r="G33" s="26" t="s">
        <v>16</v>
      </c>
      <c r="H33" s="55">
        <v>39</v>
      </c>
      <c r="I33" s="53" t="s">
        <v>15</v>
      </c>
      <c r="J33" s="54">
        <v>20</v>
      </c>
      <c r="K33" s="26" t="s">
        <v>16</v>
      </c>
      <c r="L33" s="55">
        <v>22</v>
      </c>
      <c r="M33" s="53" t="s">
        <v>15</v>
      </c>
      <c r="N33" s="54">
        <v>50</v>
      </c>
      <c r="O33" s="26" t="s">
        <v>16</v>
      </c>
      <c r="P33" s="55">
        <v>39</v>
      </c>
      <c r="Q33" s="53" t="s">
        <v>15</v>
      </c>
      <c r="R33" s="54">
        <v>38</v>
      </c>
      <c r="S33" s="26" t="s">
        <v>16</v>
      </c>
      <c r="T33" s="55">
        <v>46</v>
      </c>
      <c r="U33" s="53" t="s">
        <v>15</v>
      </c>
      <c r="V33" s="54">
        <v>45</v>
      </c>
      <c r="W33" s="26" t="s">
        <v>16</v>
      </c>
      <c r="X33" s="55">
        <v>33</v>
      </c>
      <c r="Y33" s="53" t="s">
        <v>15</v>
      </c>
      <c r="Z33" s="54">
        <v>29</v>
      </c>
      <c r="AA33" s="26" t="s">
        <v>16</v>
      </c>
      <c r="AB33" s="55">
        <v>42</v>
      </c>
      <c r="AC33" s="53" t="s">
        <v>15</v>
      </c>
      <c r="AD33" s="54">
        <v>26</v>
      </c>
      <c r="AE33" s="26" t="s">
        <v>16</v>
      </c>
      <c r="AF33" s="55">
        <v>41</v>
      </c>
    </row>
    <row r="34" spans="1:32" ht="10.5" customHeight="1" x14ac:dyDescent="0.2">
      <c r="A34" s="53" t="s">
        <v>17</v>
      </c>
      <c r="B34" s="54">
        <v>38</v>
      </c>
      <c r="C34" s="26" t="s">
        <v>18</v>
      </c>
      <c r="D34" s="55">
        <v>38</v>
      </c>
      <c r="E34" s="53" t="s">
        <v>17</v>
      </c>
      <c r="F34" s="54">
        <v>45</v>
      </c>
      <c r="G34" s="26" t="s">
        <v>18</v>
      </c>
      <c r="H34" s="55">
        <v>28</v>
      </c>
      <c r="I34" s="53" t="s">
        <v>17</v>
      </c>
      <c r="J34" s="54">
        <v>38</v>
      </c>
      <c r="K34" s="26" t="s">
        <v>18</v>
      </c>
      <c r="L34" s="55">
        <v>40</v>
      </c>
      <c r="M34" s="53" t="s">
        <v>17</v>
      </c>
      <c r="N34" s="54">
        <v>44</v>
      </c>
      <c r="O34" s="26" t="s">
        <v>18</v>
      </c>
      <c r="P34" s="55">
        <v>28</v>
      </c>
      <c r="Q34" s="53" t="s">
        <v>17</v>
      </c>
      <c r="R34" s="54">
        <v>34</v>
      </c>
      <c r="S34" s="26" t="s">
        <v>18</v>
      </c>
      <c r="T34" s="55">
        <v>45</v>
      </c>
      <c r="U34" s="53" t="s">
        <v>17</v>
      </c>
      <c r="V34" s="54">
        <v>36</v>
      </c>
      <c r="W34" s="26" t="s">
        <v>18</v>
      </c>
      <c r="X34" s="55">
        <v>31</v>
      </c>
      <c r="Y34" s="53" t="s">
        <v>17</v>
      </c>
      <c r="Z34" s="54">
        <v>42</v>
      </c>
      <c r="AA34" s="26" t="s">
        <v>18</v>
      </c>
      <c r="AB34" s="55">
        <v>33</v>
      </c>
      <c r="AC34" s="53" t="s">
        <v>17</v>
      </c>
      <c r="AD34" s="54">
        <v>37</v>
      </c>
      <c r="AE34" s="26" t="s">
        <v>18</v>
      </c>
      <c r="AF34" s="55">
        <v>36</v>
      </c>
    </row>
    <row r="35" spans="1:32" ht="10.5" customHeight="1" x14ac:dyDescent="0.2">
      <c r="A35" s="53" t="s">
        <v>19</v>
      </c>
      <c r="B35" s="54">
        <v>43</v>
      </c>
      <c r="C35" s="26" t="s">
        <v>20</v>
      </c>
      <c r="D35" s="55">
        <v>45</v>
      </c>
      <c r="E35" s="53" t="s">
        <v>19</v>
      </c>
      <c r="F35" s="54">
        <v>42</v>
      </c>
      <c r="G35" s="26" t="s">
        <v>20</v>
      </c>
      <c r="H35" s="55">
        <v>43</v>
      </c>
      <c r="I35" s="53" t="s">
        <v>19</v>
      </c>
      <c r="J35" s="54">
        <v>47</v>
      </c>
      <c r="K35" s="26" t="s">
        <v>20</v>
      </c>
      <c r="L35" s="55">
        <v>48</v>
      </c>
      <c r="M35" s="53" t="s">
        <v>19</v>
      </c>
      <c r="N35" s="54">
        <v>39</v>
      </c>
      <c r="O35" s="26" t="s">
        <v>20</v>
      </c>
      <c r="P35" s="55">
        <v>43</v>
      </c>
      <c r="Q35" s="53" t="s">
        <v>19</v>
      </c>
      <c r="R35" s="54">
        <v>48</v>
      </c>
      <c r="S35" s="26" t="s">
        <v>20</v>
      </c>
      <c r="T35" s="55">
        <v>41</v>
      </c>
      <c r="U35" s="53" t="s">
        <v>19</v>
      </c>
      <c r="V35" s="54">
        <v>31</v>
      </c>
      <c r="W35" s="26" t="s">
        <v>20</v>
      </c>
      <c r="X35" s="55">
        <v>38</v>
      </c>
      <c r="Y35" s="53" t="s">
        <v>19</v>
      </c>
      <c r="Z35" s="54">
        <v>40</v>
      </c>
      <c r="AA35" s="26" t="s">
        <v>20</v>
      </c>
      <c r="AB35" s="55">
        <v>31</v>
      </c>
      <c r="AC35" s="53" t="s">
        <v>19</v>
      </c>
      <c r="AD35" s="54">
        <v>43</v>
      </c>
      <c r="AE35" s="26" t="s">
        <v>20</v>
      </c>
      <c r="AF35" s="55">
        <v>47</v>
      </c>
    </row>
    <row r="36" spans="1:32" ht="10.5" customHeight="1" x14ac:dyDescent="0.2">
      <c r="A36" s="53" t="s">
        <v>21</v>
      </c>
      <c r="B36" s="54">
        <v>35</v>
      </c>
      <c r="C36" s="26" t="s">
        <v>22</v>
      </c>
      <c r="D36" s="55">
        <v>37</v>
      </c>
      <c r="E36" s="53" t="s">
        <v>21</v>
      </c>
      <c r="F36" s="54">
        <v>38</v>
      </c>
      <c r="G36" s="26" t="s">
        <v>22</v>
      </c>
      <c r="H36" s="55">
        <v>33</v>
      </c>
      <c r="I36" s="53" t="s">
        <v>21</v>
      </c>
      <c r="J36" s="54">
        <v>31</v>
      </c>
      <c r="K36" s="26" t="s">
        <v>22</v>
      </c>
      <c r="L36" s="55">
        <v>33</v>
      </c>
      <c r="M36" s="53" t="s">
        <v>21</v>
      </c>
      <c r="N36" s="54">
        <v>38</v>
      </c>
      <c r="O36" s="26" t="s">
        <v>22</v>
      </c>
      <c r="P36" s="55">
        <v>33</v>
      </c>
      <c r="Q36" s="53" t="s">
        <v>21</v>
      </c>
      <c r="R36" s="54">
        <v>47</v>
      </c>
      <c r="S36" s="26" t="s">
        <v>22</v>
      </c>
      <c r="T36" s="55">
        <v>38</v>
      </c>
      <c r="U36" s="53" t="s">
        <v>21</v>
      </c>
      <c r="V36" s="54">
        <v>41</v>
      </c>
      <c r="W36" s="26" t="s">
        <v>22</v>
      </c>
      <c r="X36" s="55">
        <v>45</v>
      </c>
      <c r="Y36" s="53" t="s">
        <v>21</v>
      </c>
      <c r="Z36" s="54">
        <v>30</v>
      </c>
      <c r="AA36" s="26" t="s">
        <v>22</v>
      </c>
      <c r="AB36" s="55">
        <v>40</v>
      </c>
      <c r="AC36" s="53" t="s">
        <v>21</v>
      </c>
      <c r="AD36" s="54">
        <v>45</v>
      </c>
      <c r="AE36" s="26" t="s">
        <v>22</v>
      </c>
      <c r="AF36" s="55">
        <v>43</v>
      </c>
    </row>
    <row r="37" spans="1:32" ht="10.5" customHeight="1" x14ac:dyDescent="0.2">
      <c r="A37" s="53" t="s">
        <v>23</v>
      </c>
      <c r="B37" s="54">
        <v>44</v>
      </c>
      <c r="C37" s="26" t="s">
        <v>24</v>
      </c>
      <c r="D37" s="55">
        <v>31</v>
      </c>
      <c r="E37" s="53" t="s">
        <v>23</v>
      </c>
      <c r="F37" s="54">
        <v>33</v>
      </c>
      <c r="G37" s="26" t="s">
        <v>24</v>
      </c>
      <c r="H37" s="55">
        <v>30</v>
      </c>
      <c r="I37" s="53" t="s">
        <v>23</v>
      </c>
      <c r="J37" s="54">
        <v>49</v>
      </c>
      <c r="K37" s="26" t="s">
        <v>24</v>
      </c>
      <c r="L37" s="55">
        <v>50</v>
      </c>
      <c r="M37" s="53" t="s">
        <v>23</v>
      </c>
      <c r="N37" s="54">
        <v>33</v>
      </c>
      <c r="O37" s="26" t="s">
        <v>24</v>
      </c>
      <c r="P37" s="55">
        <v>30</v>
      </c>
      <c r="Q37" s="53" t="s">
        <v>23</v>
      </c>
      <c r="R37" s="54">
        <v>43</v>
      </c>
      <c r="S37" s="26" t="s">
        <v>24</v>
      </c>
      <c r="T37" s="55">
        <v>34</v>
      </c>
      <c r="U37" s="53" t="s">
        <v>23</v>
      </c>
      <c r="V37" s="54">
        <v>37</v>
      </c>
      <c r="W37" s="26" t="s">
        <v>24</v>
      </c>
      <c r="X37" s="55">
        <v>36</v>
      </c>
      <c r="Y37" s="53" t="s">
        <v>23</v>
      </c>
      <c r="Z37" s="54">
        <v>31</v>
      </c>
      <c r="AA37" s="26" t="s">
        <v>24</v>
      </c>
      <c r="AB37" s="55">
        <v>34</v>
      </c>
      <c r="AC37" s="53" t="s">
        <v>23</v>
      </c>
      <c r="AD37" s="54">
        <v>40</v>
      </c>
      <c r="AE37" s="26" t="s">
        <v>24</v>
      </c>
      <c r="AF37" s="55">
        <v>44</v>
      </c>
    </row>
    <row r="38" spans="1:32" ht="10.5" customHeight="1" x14ac:dyDescent="0.2">
      <c r="A38" s="53" t="s">
        <v>25</v>
      </c>
      <c r="B38" s="54">
        <v>31</v>
      </c>
      <c r="C38" s="26" t="s">
        <v>26</v>
      </c>
      <c r="D38" s="55">
        <v>28</v>
      </c>
      <c r="E38" s="53" t="s">
        <v>25</v>
      </c>
      <c r="F38" s="54">
        <v>32</v>
      </c>
      <c r="G38" s="26" t="s">
        <v>26</v>
      </c>
      <c r="H38" s="55">
        <v>31</v>
      </c>
      <c r="I38" s="53" t="s">
        <v>25</v>
      </c>
      <c r="J38" s="54">
        <v>41</v>
      </c>
      <c r="K38" s="26" t="s">
        <v>26</v>
      </c>
      <c r="L38" s="55">
        <v>44</v>
      </c>
      <c r="M38" s="53" t="s">
        <v>25</v>
      </c>
      <c r="N38" s="54">
        <v>31</v>
      </c>
      <c r="O38" s="26" t="s">
        <v>26</v>
      </c>
      <c r="P38" s="55">
        <v>31</v>
      </c>
      <c r="Q38" s="53" t="s">
        <v>25</v>
      </c>
      <c r="R38" s="54">
        <v>41</v>
      </c>
      <c r="S38" s="26" t="s">
        <v>26</v>
      </c>
      <c r="T38" s="55">
        <v>40</v>
      </c>
      <c r="U38" s="53" t="s">
        <v>25</v>
      </c>
      <c r="V38" s="54">
        <v>44</v>
      </c>
      <c r="W38" s="26" t="s">
        <v>26</v>
      </c>
      <c r="X38" s="55">
        <v>38</v>
      </c>
      <c r="Y38" s="53" t="s">
        <v>25</v>
      </c>
      <c r="Z38" s="54">
        <v>38</v>
      </c>
      <c r="AA38" s="26" t="s">
        <v>26</v>
      </c>
      <c r="AB38" s="55">
        <v>35</v>
      </c>
      <c r="AC38" s="53" t="s">
        <v>25</v>
      </c>
      <c r="AD38" s="54">
        <v>45</v>
      </c>
      <c r="AE38" s="26" t="s">
        <v>26</v>
      </c>
      <c r="AF38" s="55">
        <v>45</v>
      </c>
    </row>
    <row r="39" spans="1:32" ht="10.5" customHeight="1" x14ac:dyDescent="0.2">
      <c r="A39" s="53" t="s">
        <v>27</v>
      </c>
      <c r="B39" s="54">
        <v>32</v>
      </c>
      <c r="C39" s="26" t="s">
        <v>28</v>
      </c>
      <c r="D39" s="55">
        <v>36</v>
      </c>
      <c r="E39" s="53" t="s">
        <v>27</v>
      </c>
      <c r="F39" s="54">
        <v>35</v>
      </c>
      <c r="G39" s="26" t="s">
        <v>28</v>
      </c>
      <c r="H39" s="55">
        <v>32</v>
      </c>
      <c r="I39" s="53" t="s">
        <v>27</v>
      </c>
      <c r="J39" s="54">
        <v>28</v>
      </c>
      <c r="K39" s="26" t="s">
        <v>28</v>
      </c>
      <c r="L39" s="55">
        <v>29</v>
      </c>
      <c r="M39" s="53" t="s">
        <v>27</v>
      </c>
      <c r="N39" s="54">
        <v>35</v>
      </c>
      <c r="O39" s="26" t="s">
        <v>28</v>
      </c>
      <c r="P39" s="55">
        <v>36</v>
      </c>
      <c r="Q39" s="53" t="s">
        <v>27</v>
      </c>
      <c r="R39" s="54">
        <v>37</v>
      </c>
      <c r="S39" s="26" t="s">
        <v>28</v>
      </c>
      <c r="T39" s="55">
        <v>43</v>
      </c>
      <c r="U39" s="53" t="s">
        <v>27</v>
      </c>
      <c r="V39" s="54">
        <v>36</v>
      </c>
      <c r="W39" s="26" t="s">
        <v>28</v>
      </c>
      <c r="X39" s="55">
        <v>45</v>
      </c>
      <c r="Y39" s="53" t="s">
        <v>27</v>
      </c>
      <c r="Z39" s="54">
        <v>32</v>
      </c>
      <c r="AA39" s="26" t="s">
        <v>28</v>
      </c>
      <c r="AB39" s="55">
        <v>48</v>
      </c>
      <c r="AC39" s="53" t="s">
        <v>27</v>
      </c>
      <c r="AD39" s="54">
        <v>38</v>
      </c>
      <c r="AE39" s="26" t="s">
        <v>28</v>
      </c>
      <c r="AF39" s="55">
        <v>33</v>
      </c>
    </row>
    <row r="40" spans="1:32" ht="10.5" customHeight="1" x14ac:dyDescent="0.2">
      <c r="A40" s="53" t="s">
        <v>29</v>
      </c>
      <c r="B40" s="54">
        <v>37</v>
      </c>
      <c r="C40" s="26" t="s">
        <v>30</v>
      </c>
      <c r="D40" s="55">
        <v>39</v>
      </c>
      <c r="E40" s="53" t="s">
        <v>29</v>
      </c>
      <c r="F40" s="54">
        <v>37</v>
      </c>
      <c r="G40" s="26" t="s">
        <v>30</v>
      </c>
      <c r="H40" s="55">
        <v>35</v>
      </c>
      <c r="I40" s="53" t="s">
        <v>29</v>
      </c>
      <c r="J40" s="54">
        <v>40</v>
      </c>
      <c r="K40" s="26" t="s">
        <v>30</v>
      </c>
      <c r="L40" s="55">
        <v>42</v>
      </c>
      <c r="M40" s="53" t="s">
        <v>29</v>
      </c>
      <c r="N40" s="54">
        <v>39</v>
      </c>
      <c r="O40" s="26" t="s">
        <v>30</v>
      </c>
      <c r="P40" s="55">
        <v>35</v>
      </c>
      <c r="Q40" s="53" t="s">
        <v>29</v>
      </c>
      <c r="R40" s="54">
        <v>43</v>
      </c>
      <c r="S40" s="26" t="s">
        <v>30</v>
      </c>
      <c r="T40" s="55">
        <v>50</v>
      </c>
      <c r="U40" s="53" t="s">
        <v>29</v>
      </c>
      <c r="V40" s="54">
        <v>32</v>
      </c>
      <c r="W40" s="26" t="s">
        <v>30</v>
      </c>
      <c r="X40" s="55">
        <v>37</v>
      </c>
      <c r="Y40" s="53" t="s">
        <v>29</v>
      </c>
      <c r="Z40" s="54">
        <v>33</v>
      </c>
      <c r="AA40" s="26" t="s">
        <v>30</v>
      </c>
      <c r="AB40" s="55">
        <v>43</v>
      </c>
      <c r="AC40" s="53" t="s">
        <v>29</v>
      </c>
      <c r="AD40" s="54">
        <v>44</v>
      </c>
      <c r="AE40" s="26" t="s">
        <v>30</v>
      </c>
      <c r="AF40" s="55">
        <v>39</v>
      </c>
    </row>
    <row r="41" spans="1:32" ht="10.5" customHeight="1" x14ac:dyDescent="0.2">
      <c r="A41" s="53" t="s">
        <v>31</v>
      </c>
      <c r="B41" s="54">
        <v>45</v>
      </c>
      <c r="C41" s="26" t="s">
        <v>32</v>
      </c>
      <c r="D41" s="55">
        <v>44</v>
      </c>
      <c r="E41" s="53" t="s">
        <v>31</v>
      </c>
      <c r="F41" s="54">
        <v>32</v>
      </c>
      <c r="G41" s="26" t="s">
        <v>32</v>
      </c>
      <c r="H41" s="55">
        <v>32</v>
      </c>
      <c r="I41" s="53" t="s">
        <v>31</v>
      </c>
      <c r="J41" s="54">
        <v>37</v>
      </c>
      <c r="K41" s="26" t="s">
        <v>32</v>
      </c>
      <c r="L41" s="55">
        <v>42</v>
      </c>
      <c r="M41" s="53" t="s">
        <v>31</v>
      </c>
      <c r="N41" s="54">
        <v>35</v>
      </c>
      <c r="O41" s="26" t="s">
        <v>32</v>
      </c>
      <c r="P41" s="55">
        <v>32</v>
      </c>
      <c r="Q41" s="53" t="s">
        <v>31</v>
      </c>
      <c r="R41" s="54">
        <v>45</v>
      </c>
      <c r="S41" s="26" t="s">
        <v>32</v>
      </c>
      <c r="T41" s="55">
        <v>37</v>
      </c>
      <c r="U41" s="53" t="s">
        <v>31</v>
      </c>
      <c r="V41" s="54">
        <v>36</v>
      </c>
      <c r="W41" s="26" t="s">
        <v>32</v>
      </c>
      <c r="X41" s="55">
        <v>38</v>
      </c>
      <c r="Y41" s="53" t="s">
        <v>31</v>
      </c>
      <c r="Z41" s="54">
        <v>45</v>
      </c>
      <c r="AA41" s="26" t="s">
        <v>32</v>
      </c>
      <c r="AB41" s="55">
        <v>40</v>
      </c>
      <c r="AC41" s="53" t="s">
        <v>31</v>
      </c>
      <c r="AD41" s="54">
        <v>35</v>
      </c>
      <c r="AE41" s="26" t="s">
        <v>32</v>
      </c>
      <c r="AF41" s="55">
        <v>40</v>
      </c>
    </row>
    <row r="42" spans="1:32" ht="10.5" customHeight="1" x14ac:dyDescent="0.2">
      <c r="A42" s="53" t="s">
        <v>33</v>
      </c>
      <c r="B42" s="54">
        <v>37</v>
      </c>
      <c r="C42" s="26" t="s">
        <v>34</v>
      </c>
      <c r="D42" s="55">
        <v>35</v>
      </c>
      <c r="E42" s="53" t="s">
        <v>33</v>
      </c>
      <c r="F42" s="54">
        <v>36</v>
      </c>
      <c r="G42" s="26" t="s">
        <v>34</v>
      </c>
      <c r="H42" s="55">
        <v>29</v>
      </c>
      <c r="I42" s="53" t="s">
        <v>33</v>
      </c>
      <c r="J42" s="54">
        <v>21</v>
      </c>
      <c r="K42" s="26" t="s">
        <v>34</v>
      </c>
      <c r="L42" s="55">
        <v>24</v>
      </c>
      <c r="M42" s="53" t="s">
        <v>33</v>
      </c>
      <c r="N42" s="54">
        <v>36</v>
      </c>
      <c r="O42" s="26" t="s">
        <v>34</v>
      </c>
      <c r="P42" s="55">
        <v>29</v>
      </c>
      <c r="Q42" s="53" t="s">
        <v>33</v>
      </c>
      <c r="R42" s="54">
        <v>52</v>
      </c>
      <c r="S42" s="26" t="s">
        <v>34</v>
      </c>
      <c r="T42" s="55">
        <v>35</v>
      </c>
      <c r="U42" s="53" t="s">
        <v>33</v>
      </c>
      <c r="V42" s="54">
        <v>44</v>
      </c>
      <c r="W42" s="26" t="s">
        <v>34</v>
      </c>
      <c r="X42" s="55">
        <v>42</v>
      </c>
      <c r="Y42" s="53" t="s">
        <v>33</v>
      </c>
      <c r="Z42" s="54">
        <v>40</v>
      </c>
      <c r="AA42" s="26" t="s">
        <v>34</v>
      </c>
      <c r="AB42" s="55">
        <v>33</v>
      </c>
      <c r="AC42" s="53" t="s">
        <v>33</v>
      </c>
      <c r="AD42" s="54">
        <v>36</v>
      </c>
      <c r="AE42" s="26" t="s">
        <v>34</v>
      </c>
      <c r="AF42" s="55">
        <v>34</v>
      </c>
    </row>
    <row r="43" spans="1:32" ht="10.5" customHeight="1" x14ac:dyDescent="0.2">
      <c r="A43" s="53" t="s">
        <v>35</v>
      </c>
      <c r="B43" s="54">
        <v>32</v>
      </c>
      <c r="C43" s="26" t="s">
        <v>36</v>
      </c>
      <c r="D43" s="55">
        <v>43</v>
      </c>
      <c r="E43" s="53" t="s">
        <v>35</v>
      </c>
      <c r="F43" s="54">
        <v>32</v>
      </c>
      <c r="G43" s="26" t="s">
        <v>36</v>
      </c>
      <c r="H43" s="55">
        <v>29</v>
      </c>
      <c r="I43" s="53" t="s">
        <v>35</v>
      </c>
      <c r="J43" s="54">
        <v>38</v>
      </c>
      <c r="K43" s="26" t="s">
        <v>36</v>
      </c>
      <c r="L43" s="55">
        <v>41</v>
      </c>
      <c r="M43" s="53" t="s">
        <v>35</v>
      </c>
      <c r="N43" s="54">
        <v>32</v>
      </c>
      <c r="O43" s="26" t="s">
        <v>36</v>
      </c>
      <c r="P43" s="55">
        <v>28</v>
      </c>
      <c r="Q43" s="53" t="s">
        <v>35</v>
      </c>
      <c r="R43" s="54">
        <v>41</v>
      </c>
      <c r="S43" s="26" t="s">
        <v>36</v>
      </c>
      <c r="T43" s="55">
        <v>37</v>
      </c>
      <c r="U43" s="53" t="s">
        <v>35</v>
      </c>
      <c r="V43" s="54">
        <v>33</v>
      </c>
      <c r="W43" s="26" t="s">
        <v>36</v>
      </c>
      <c r="X43" s="55">
        <v>36</v>
      </c>
      <c r="Y43" s="53" t="s">
        <v>35</v>
      </c>
      <c r="Z43" s="54">
        <v>38</v>
      </c>
      <c r="AA43" s="26" t="s">
        <v>36</v>
      </c>
      <c r="AB43" s="55">
        <v>32</v>
      </c>
      <c r="AC43" s="53" t="s">
        <v>35</v>
      </c>
      <c r="AD43" s="54">
        <v>39</v>
      </c>
      <c r="AE43" s="26" t="s">
        <v>36</v>
      </c>
      <c r="AF43" s="55">
        <v>35</v>
      </c>
    </row>
    <row r="44" spans="1:32" ht="10.5" customHeight="1" x14ac:dyDescent="0.2">
      <c r="A44" s="53" t="s">
        <v>37</v>
      </c>
      <c r="B44" s="54">
        <v>28</v>
      </c>
      <c r="C44" s="26" t="s">
        <v>38</v>
      </c>
      <c r="D44" s="55">
        <v>30</v>
      </c>
      <c r="E44" s="53" t="s">
        <v>37</v>
      </c>
      <c r="F44" s="54">
        <v>44</v>
      </c>
      <c r="G44" s="26" t="s">
        <v>38</v>
      </c>
      <c r="H44" s="55">
        <v>36</v>
      </c>
      <c r="I44" s="53" t="s">
        <v>37</v>
      </c>
      <c r="J44" s="54">
        <v>46</v>
      </c>
      <c r="K44" s="26" t="s">
        <v>38</v>
      </c>
      <c r="L44" s="55">
        <v>44</v>
      </c>
      <c r="M44" s="53" t="s">
        <v>37</v>
      </c>
      <c r="N44" s="54">
        <v>44</v>
      </c>
      <c r="O44" s="26" t="s">
        <v>38</v>
      </c>
      <c r="P44" s="55">
        <v>39</v>
      </c>
      <c r="Q44" s="53" t="s">
        <v>37</v>
      </c>
      <c r="R44" s="54">
        <v>33</v>
      </c>
      <c r="S44" s="26" t="s">
        <v>38</v>
      </c>
      <c r="T44" s="55">
        <v>42</v>
      </c>
      <c r="U44" s="53" t="s">
        <v>37</v>
      </c>
      <c r="V44" s="54">
        <v>37</v>
      </c>
      <c r="W44" s="26" t="s">
        <v>38</v>
      </c>
      <c r="X44" s="55">
        <v>44</v>
      </c>
      <c r="Y44" s="53" t="s">
        <v>37</v>
      </c>
      <c r="Z44" s="54">
        <v>31</v>
      </c>
      <c r="AA44" s="26" t="s">
        <v>38</v>
      </c>
      <c r="AB44" s="55">
        <v>34</v>
      </c>
      <c r="AC44" s="53" t="s">
        <v>37</v>
      </c>
      <c r="AD44" s="54">
        <v>41</v>
      </c>
      <c r="AE44" s="26" t="s">
        <v>38</v>
      </c>
      <c r="AF44" s="55">
        <v>37</v>
      </c>
    </row>
    <row r="45" spans="1:32" ht="10.5" customHeight="1" x14ac:dyDescent="0.2">
      <c r="A45" s="53" t="s">
        <v>39</v>
      </c>
      <c r="B45" s="54">
        <v>36</v>
      </c>
      <c r="C45" s="26" t="s">
        <v>40</v>
      </c>
      <c r="D45" s="55">
        <v>32</v>
      </c>
      <c r="E45" s="53" t="s">
        <v>39</v>
      </c>
      <c r="F45" s="54">
        <v>41</v>
      </c>
      <c r="G45" s="26" t="s">
        <v>40</v>
      </c>
      <c r="H45" s="55">
        <v>36</v>
      </c>
      <c r="I45" s="53" t="s">
        <v>39</v>
      </c>
      <c r="J45" s="54">
        <v>32</v>
      </c>
      <c r="K45" s="26" t="s">
        <v>40</v>
      </c>
      <c r="L45" s="55">
        <v>29</v>
      </c>
      <c r="M45" s="53" t="s">
        <v>39</v>
      </c>
      <c r="N45" s="54">
        <v>41</v>
      </c>
      <c r="O45" s="26" t="s">
        <v>40</v>
      </c>
      <c r="P45" s="55">
        <v>36</v>
      </c>
      <c r="Q45" s="53" t="s">
        <v>39</v>
      </c>
      <c r="R45" s="54">
        <v>36</v>
      </c>
      <c r="S45" s="26" t="s">
        <v>40</v>
      </c>
      <c r="T45" s="55">
        <v>34</v>
      </c>
      <c r="U45" s="53" t="s">
        <v>39</v>
      </c>
      <c r="V45" s="54">
        <v>45</v>
      </c>
      <c r="W45" s="26" t="s">
        <v>40</v>
      </c>
      <c r="X45" s="55">
        <v>32</v>
      </c>
      <c r="Y45" s="53" t="s">
        <v>39</v>
      </c>
      <c r="Z45" s="54">
        <v>29</v>
      </c>
      <c r="AA45" s="26" t="s">
        <v>40</v>
      </c>
      <c r="AB45" s="55">
        <v>38</v>
      </c>
      <c r="AC45" s="53" t="s">
        <v>39</v>
      </c>
      <c r="AD45" s="54">
        <v>46</v>
      </c>
      <c r="AE45" s="26" t="s">
        <v>40</v>
      </c>
      <c r="AF45" s="55">
        <v>47</v>
      </c>
    </row>
    <row r="46" spans="1:32" ht="10.5" customHeight="1" x14ac:dyDescent="0.2">
      <c r="A46" s="53" t="s">
        <v>41</v>
      </c>
      <c r="B46" s="54">
        <v>38</v>
      </c>
      <c r="C46" s="26" t="s">
        <v>42</v>
      </c>
      <c r="D46" s="55">
        <v>37</v>
      </c>
      <c r="E46" s="53" t="s">
        <v>41</v>
      </c>
      <c r="F46" s="54">
        <v>54</v>
      </c>
      <c r="G46" s="26" t="s">
        <v>42</v>
      </c>
      <c r="H46" s="55">
        <v>33</v>
      </c>
      <c r="I46" s="53" t="s">
        <v>41</v>
      </c>
      <c r="J46" s="54">
        <v>49</v>
      </c>
      <c r="K46" s="26" t="s">
        <v>42</v>
      </c>
      <c r="L46" s="55">
        <v>47</v>
      </c>
      <c r="M46" s="53" t="s">
        <v>41</v>
      </c>
      <c r="N46" s="54">
        <v>40</v>
      </c>
      <c r="O46" s="26" t="s">
        <v>42</v>
      </c>
      <c r="P46" s="55">
        <v>33</v>
      </c>
      <c r="Q46" s="53" t="s">
        <v>41</v>
      </c>
      <c r="R46" s="54">
        <v>41</v>
      </c>
      <c r="S46" s="26" t="s">
        <v>42</v>
      </c>
      <c r="T46" s="55">
        <v>38</v>
      </c>
      <c r="U46" s="53" t="s">
        <v>41</v>
      </c>
      <c r="V46" s="54">
        <v>33</v>
      </c>
      <c r="W46" s="26" t="s">
        <v>42</v>
      </c>
      <c r="X46" s="55">
        <v>33</v>
      </c>
      <c r="Y46" s="53" t="s">
        <v>41</v>
      </c>
      <c r="Z46" s="54">
        <v>36</v>
      </c>
      <c r="AA46" s="26" t="s">
        <v>42</v>
      </c>
      <c r="AB46" s="55">
        <v>35</v>
      </c>
      <c r="AC46" s="53" t="s">
        <v>41</v>
      </c>
      <c r="AD46" s="54">
        <v>36</v>
      </c>
      <c r="AE46" s="26" t="s">
        <v>42</v>
      </c>
      <c r="AF46" s="55">
        <v>39</v>
      </c>
    </row>
    <row r="47" spans="1:32" ht="10.5" customHeight="1" x14ac:dyDescent="0.2">
      <c r="A47" s="53" t="s">
        <v>43</v>
      </c>
      <c r="B47" s="54">
        <v>43</v>
      </c>
      <c r="C47" s="26" t="s">
        <v>44</v>
      </c>
      <c r="D47" s="55">
        <v>45</v>
      </c>
      <c r="E47" s="53" t="s">
        <v>43</v>
      </c>
      <c r="F47" s="54">
        <v>45</v>
      </c>
      <c r="G47" s="26" t="s">
        <v>44</v>
      </c>
      <c r="H47" s="55">
        <v>33</v>
      </c>
      <c r="I47" s="53" t="s">
        <v>43</v>
      </c>
      <c r="J47" s="54">
        <v>48</v>
      </c>
      <c r="K47" s="26" t="s">
        <v>44</v>
      </c>
      <c r="L47" s="55">
        <v>44</v>
      </c>
      <c r="M47" s="53" t="s">
        <v>43</v>
      </c>
      <c r="N47" s="54">
        <v>45</v>
      </c>
      <c r="O47" s="26" t="s">
        <v>44</v>
      </c>
      <c r="P47" s="55">
        <v>33</v>
      </c>
      <c r="Q47" s="53" t="s">
        <v>43</v>
      </c>
      <c r="R47" s="54">
        <v>32</v>
      </c>
      <c r="S47" s="26" t="s">
        <v>44</v>
      </c>
      <c r="T47" s="55">
        <v>37</v>
      </c>
      <c r="U47" s="53" t="s">
        <v>43</v>
      </c>
      <c r="V47" s="54">
        <v>36</v>
      </c>
      <c r="W47" s="26" t="s">
        <v>44</v>
      </c>
      <c r="X47" s="55">
        <v>36</v>
      </c>
      <c r="Y47" s="53" t="s">
        <v>43</v>
      </c>
      <c r="Z47" s="54">
        <v>40</v>
      </c>
      <c r="AA47" s="26" t="s">
        <v>44</v>
      </c>
      <c r="AB47" s="55">
        <v>32</v>
      </c>
      <c r="AC47" s="53" t="s">
        <v>43</v>
      </c>
      <c r="AD47" s="54">
        <v>41</v>
      </c>
      <c r="AE47" s="26" t="s">
        <v>44</v>
      </c>
      <c r="AF47" s="55">
        <v>34</v>
      </c>
    </row>
    <row r="48" spans="1:32" ht="10.5" customHeight="1" x14ac:dyDescent="0.2">
      <c r="A48" s="53" t="s">
        <v>45</v>
      </c>
      <c r="B48" s="54">
        <v>36</v>
      </c>
      <c r="C48" s="26" t="s">
        <v>46</v>
      </c>
      <c r="D48" s="55">
        <v>38</v>
      </c>
      <c r="E48" s="53" t="s">
        <v>45</v>
      </c>
      <c r="F48" s="54">
        <v>42</v>
      </c>
      <c r="G48" s="26" t="s">
        <v>46</v>
      </c>
      <c r="H48" s="55">
        <v>45</v>
      </c>
      <c r="I48" s="53" t="s">
        <v>45</v>
      </c>
      <c r="J48" s="54">
        <v>28</v>
      </c>
      <c r="K48" s="26" t="s">
        <v>46</v>
      </c>
      <c r="L48" s="55">
        <v>26</v>
      </c>
      <c r="M48" s="53" t="s">
        <v>45</v>
      </c>
      <c r="N48" s="54">
        <v>42</v>
      </c>
      <c r="O48" s="26" t="s">
        <v>46</v>
      </c>
      <c r="P48" s="55">
        <v>45</v>
      </c>
      <c r="Q48" s="53" t="s">
        <v>45</v>
      </c>
      <c r="R48" s="54">
        <v>35</v>
      </c>
      <c r="S48" s="26" t="s">
        <v>46</v>
      </c>
      <c r="T48" s="55">
        <v>34</v>
      </c>
      <c r="U48" s="53" t="s">
        <v>45</v>
      </c>
      <c r="V48" s="54">
        <v>41</v>
      </c>
      <c r="W48" s="26" t="s">
        <v>46</v>
      </c>
      <c r="X48" s="55">
        <v>43</v>
      </c>
      <c r="Y48" s="53" t="s">
        <v>45</v>
      </c>
      <c r="Z48" s="54">
        <v>32</v>
      </c>
      <c r="AA48" s="26" t="s">
        <v>46</v>
      </c>
      <c r="AB48" s="55">
        <v>37</v>
      </c>
      <c r="AC48" s="53" t="s">
        <v>45</v>
      </c>
      <c r="AD48" s="54">
        <v>36</v>
      </c>
      <c r="AE48" s="26" t="s">
        <v>46</v>
      </c>
      <c r="AF48" s="55">
        <v>38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1314</v>
      </c>
      <c r="B50" s="35"/>
      <c r="C50" s="31"/>
      <c r="D50" s="40"/>
      <c r="E50" s="32">
        <f>SUM(F31:F48)+SUM(H31:H48)</f>
        <v>1338</v>
      </c>
      <c r="F50" s="35"/>
      <c r="G50" s="32"/>
      <c r="H50" s="31"/>
      <c r="I50" s="32">
        <f>SUM(J31:J48)+SUM(L31:L48)</f>
        <v>1352</v>
      </c>
      <c r="J50" s="35"/>
      <c r="K50" s="31"/>
      <c r="L50" s="40"/>
      <c r="M50" s="32">
        <f>SUM(N31:N48)+SUM(P31:P48)</f>
        <v>1325</v>
      </c>
      <c r="N50" s="35"/>
      <c r="O50" s="32"/>
      <c r="P50" s="31"/>
      <c r="Q50" s="32">
        <f>SUM(R31:R48)+SUM(T31:T48)</f>
        <v>1424</v>
      </c>
      <c r="R50" s="35"/>
      <c r="S50" s="31"/>
      <c r="T50" s="40"/>
      <c r="U50" s="32">
        <f>SUM(V31:V48)+SUM(X31:X48)</f>
        <v>1368</v>
      </c>
      <c r="V50" s="35"/>
      <c r="W50" s="32"/>
      <c r="X50" s="31"/>
      <c r="Y50" s="32">
        <f>SUM(Z31:Z48)+SUM(AB31:AB48)</f>
        <v>1293</v>
      </c>
      <c r="Z50" s="35"/>
      <c r="AA50" s="31"/>
      <c r="AB50" s="40"/>
      <c r="AC50" s="32">
        <f>SUM(AD31:AD48)+SUM(AF31:AF48)</f>
        <v>1390</v>
      </c>
      <c r="AD50" s="35"/>
      <c r="AE50" s="32"/>
      <c r="AF50" s="31"/>
    </row>
    <row r="51" spans="1:32" s="58" customFormat="1" ht="13.5" customHeight="1" x14ac:dyDescent="0.25">
      <c r="A51" s="296" t="s">
        <v>813</v>
      </c>
      <c r="B51" s="297"/>
      <c r="C51" s="297"/>
      <c r="D51" s="297"/>
      <c r="E51" s="297"/>
      <c r="F51" s="297"/>
      <c r="G51" s="297"/>
      <c r="H51" s="298"/>
      <c r="Z51" s="59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912</v>
      </c>
      <c r="H52" s="48"/>
      <c r="J52" s="148" t="s">
        <v>869</v>
      </c>
      <c r="K52" s="149"/>
      <c r="L52" s="149"/>
      <c r="M52" s="149"/>
      <c r="N52" s="150"/>
    </row>
    <row r="53" spans="1:32" ht="10.5" customHeight="1" x14ac:dyDescent="0.2">
      <c r="A53" s="29"/>
      <c r="C53" s="144" t="s">
        <v>595</v>
      </c>
      <c r="D53" s="145"/>
      <c r="E53" s="145"/>
      <c r="F53" s="49" t="s">
        <v>909</v>
      </c>
      <c r="G53" s="32"/>
      <c r="H53" s="33"/>
      <c r="J53" s="151" t="s">
        <v>976</v>
      </c>
      <c r="K53" s="152"/>
      <c r="L53" s="86"/>
      <c r="M53" s="153" t="s">
        <v>10</v>
      </c>
      <c r="N53" s="154"/>
    </row>
    <row r="54" spans="1:32" ht="10.5" customHeight="1" x14ac:dyDescent="0.2">
      <c r="A54" s="29"/>
      <c r="C54" s="144" t="s">
        <v>596</v>
      </c>
      <c r="D54" s="145"/>
      <c r="E54" s="145"/>
      <c r="F54" s="49">
        <v>8</v>
      </c>
      <c r="G54" s="32"/>
      <c r="H54" s="33"/>
      <c r="J54" s="151" t="s">
        <v>977</v>
      </c>
      <c r="K54" s="152"/>
      <c r="L54" s="87"/>
      <c r="M54" s="153" t="s">
        <v>977</v>
      </c>
      <c r="N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J55" s="46" t="s">
        <v>978</v>
      </c>
      <c r="K55" s="47"/>
      <c r="L55" s="47"/>
      <c r="M55" s="137">
        <v>5</v>
      </c>
      <c r="N55" s="138"/>
    </row>
    <row r="56" spans="1:32" ht="10.5" customHeight="1" x14ac:dyDescent="0.2">
      <c r="A56" s="53" t="s">
        <v>11</v>
      </c>
      <c r="B56" s="54">
        <v>33</v>
      </c>
      <c r="C56" s="26" t="s">
        <v>12</v>
      </c>
      <c r="D56" s="55">
        <v>30</v>
      </c>
      <c r="E56" s="53" t="s">
        <v>11</v>
      </c>
      <c r="F56" s="54">
        <v>29</v>
      </c>
      <c r="G56" s="26" t="s">
        <v>12</v>
      </c>
      <c r="H56" s="55">
        <v>30</v>
      </c>
      <c r="J56" s="46" t="s">
        <v>867</v>
      </c>
      <c r="K56" s="47"/>
      <c r="L56" s="47"/>
      <c r="M56" s="137">
        <v>6</v>
      </c>
      <c r="N56" s="138"/>
    </row>
    <row r="57" spans="1:32" ht="10.5" customHeight="1" x14ac:dyDescent="0.2">
      <c r="A57" s="53" t="s">
        <v>13</v>
      </c>
      <c r="B57" s="54">
        <v>34</v>
      </c>
      <c r="C57" s="26" t="s">
        <v>14</v>
      </c>
      <c r="D57" s="55">
        <v>25</v>
      </c>
      <c r="E57" s="53" t="s">
        <v>13</v>
      </c>
      <c r="F57" s="54">
        <v>28</v>
      </c>
      <c r="G57" s="26" t="s">
        <v>14</v>
      </c>
      <c r="H57" s="55">
        <v>24</v>
      </c>
      <c r="J57" s="46" t="s">
        <v>868</v>
      </c>
      <c r="K57" s="47"/>
      <c r="L57" s="47"/>
      <c r="M57" s="137">
        <v>7</v>
      </c>
      <c r="N57" s="138"/>
    </row>
    <row r="58" spans="1:32" ht="10.5" customHeight="1" x14ac:dyDescent="0.2">
      <c r="A58" s="53" t="s">
        <v>15</v>
      </c>
      <c r="B58" s="54">
        <v>36</v>
      </c>
      <c r="C58" s="26" t="s">
        <v>16</v>
      </c>
      <c r="D58" s="55">
        <v>43</v>
      </c>
      <c r="E58" s="53" t="s">
        <v>15</v>
      </c>
      <c r="F58" s="54">
        <v>24</v>
      </c>
      <c r="G58" s="26" t="s">
        <v>16</v>
      </c>
      <c r="H58" s="55">
        <v>36</v>
      </c>
      <c r="J58" s="46" t="s">
        <v>870</v>
      </c>
      <c r="K58" s="47"/>
      <c r="L58" s="47"/>
      <c r="M58" s="137">
        <v>8</v>
      </c>
      <c r="N58" s="138"/>
    </row>
    <row r="59" spans="1:32" ht="10.5" customHeight="1" x14ac:dyDescent="0.2">
      <c r="A59" s="53" t="s">
        <v>17</v>
      </c>
      <c r="B59" s="54">
        <v>39</v>
      </c>
      <c r="C59" s="26" t="s">
        <v>18</v>
      </c>
      <c r="D59" s="55">
        <v>36</v>
      </c>
      <c r="E59" s="53" t="s">
        <v>17</v>
      </c>
      <c r="F59" s="54">
        <v>37</v>
      </c>
      <c r="G59" s="26" t="s">
        <v>18</v>
      </c>
      <c r="H59" s="55">
        <v>38</v>
      </c>
      <c r="J59" s="46" t="s">
        <v>871</v>
      </c>
      <c r="K59" s="47"/>
      <c r="L59" s="47"/>
      <c r="M59" s="137">
        <v>9</v>
      </c>
      <c r="N59" s="138"/>
    </row>
    <row r="60" spans="1:32" ht="10.5" customHeight="1" x14ac:dyDescent="0.2">
      <c r="A60" s="53" t="s">
        <v>19</v>
      </c>
      <c r="B60" s="54">
        <v>37</v>
      </c>
      <c r="C60" s="26" t="s">
        <v>20</v>
      </c>
      <c r="D60" s="55">
        <v>35</v>
      </c>
      <c r="E60" s="53" t="s">
        <v>19</v>
      </c>
      <c r="F60" s="54">
        <v>38</v>
      </c>
      <c r="G60" s="26" t="s">
        <v>20</v>
      </c>
      <c r="H60" s="55">
        <v>39</v>
      </c>
      <c r="J60" s="46" t="s">
        <v>872</v>
      </c>
      <c r="K60" s="47"/>
      <c r="L60" s="47"/>
      <c r="M60" s="137">
        <v>10</v>
      </c>
      <c r="N60" s="138"/>
    </row>
    <row r="61" spans="1:32" ht="10.5" customHeight="1" x14ac:dyDescent="0.2">
      <c r="A61" s="53" t="s">
        <v>21</v>
      </c>
      <c r="B61" s="54">
        <v>27</v>
      </c>
      <c r="C61" s="26" t="s">
        <v>22</v>
      </c>
      <c r="D61" s="55">
        <v>33</v>
      </c>
      <c r="E61" s="53" t="s">
        <v>21</v>
      </c>
      <c r="F61" s="54">
        <v>39</v>
      </c>
      <c r="G61" s="26" t="s">
        <v>22</v>
      </c>
      <c r="H61" s="55">
        <v>34</v>
      </c>
      <c r="J61" s="88" t="s">
        <v>873</v>
      </c>
      <c r="K61" s="47"/>
      <c r="L61" s="47"/>
      <c r="M61" s="137">
        <v>11</v>
      </c>
      <c r="N61" s="138"/>
    </row>
    <row r="62" spans="1:32" ht="10.5" customHeight="1" x14ac:dyDescent="0.2">
      <c r="A62" s="53" t="s">
        <v>23</v>
      </c>
      <c r="B62" s="54">
        <v>28</v>
      </c>
      <c r="C62" s="26" t="s">
        <v>24</v>
      </c>
      <c r="D62" s="55">
        <v>25</v>
      </c>
      <c r="E62" s="53" t="s">
        <v>23</v>
      </c>
      <c r="F62" s="54">
        <v>36</v>
      </c>
      <c r="G62" s="26" t="s">
        <v>24</v>
      </c>
      <c r="H62" s="55">
        <v>39</v>
      </c>
      <c r="J62" s="88" t="s">
        <v>874</v>
      </c>
      <c r="K62" s="47"/>
      <c r="L62" s="47"/>
      <c r="M62" s="137">
        <v>12</v>
      </c>
      <c r="N62" s="138"/>
    </row>
    <row r="63" spans="1:32" ht="10.5" customHeight="1" x14ac:dyDescent="0.2">
      <c r="A63" s="53" t="s">
        <v>25</v>
      </c>
      <c r="B63" s="54">
        <v>25</v>
      </c>
      <c r="C63" s="26" t="s">
        <v>26</v>
      </c>
      <c r="D63" s="55">
        <v>28</v>
      </c>
      <c r="E63" s="53" t="s">
        <v>25</v>
      </c>
      <c r="F63" s="54">
        <v>40</v>
      </c>
      <c r="G63" s="26" t="s">
        <v>26</v>
      </c>
      <c r="H63" s="55">
        <v>33</v>
      </c>
      <c r="J63" s="88" t="s">
        <v>875</v>
      </c>
      <c r="K63" s="47"/>
      <c r="L63" s="47"/>
      <c r="M63" s="137">
        <v>13</v>
      </c>
      <c r="N63" s="138"/>
    </row>
    <row r="64" spans="1:32" ht="10.5" customHeight="1" x14ac:dyDescent="0.2">
      <c r="A64" s="53" t="s">
        <v>27</v>
      </c>
      <c r="B64" s="54">
        <v>37</v>
      </c>
      <c r="C64" s="26" t="s">
        <v>28</v>
      </c>
      <c r="D64" s="55">
        <v>26</v>
      </c>
      <c r="E64" s="53" t="s">
        <v>27</v>
      </c>
      <c r="F64" s="54">
        <v>34</v>
      </c>
      <c r="G64" s="26" t="s">
        <v>28</v>
      </c>
      <c r="H64" s="55">
        <v>43</v>
      </c>
      <c r="J64" s="88" t="s">
        <v>876</v>
      </c>
      <c r="K64" s="47"/>
      <c r="L64" s="47"/>
      <c r="M64" s="137">
        <v>14</v>
      </c>
      <c r="N64" s="138"/>
    </row>
    <row r="65" spans="1:14" ht="10.5" customHeight="1" x14ac:dyDescent="0.2">
      <c r="A65" s="53" t="s">
        <v>29</v>
      </c>
      <c r="B65" s="54">
        <v>35</v>
      </c>
      <c r="C65" s="26" t="s">
        <v>30</v>
      </c>
      <c r="D65" s="55">
        <v>38</v>
      </c>
      <c r="E65" s="53" t="s">
        <v>29</v>
      </c>
      <c r="F65" s="54">
        <v>43</v>
      </c>
      <c r="G65" s="26" t="s">
        <v>30</v>
      </c>
      <c r="H65" s="55">
        <v>37</v>
      </c>
      <c r="J65" s="88" t="s">
        <v>881</v>
      </c>
      <c r="K65" s="47"/>
      <c r="L65" s="47"/>
      <c r="M65" s="137">
        <v>15</v>
      </c>
      <c r="N65" s="138"/>
    </row>
    <row r="66" spans="1:14" ht="10.5" customHeight="1" x14ac:dyDescent="0.2">
      <c r="A66" s="53" t="s">
        <v>31</v>
      </c>
      <c r="B66" s="54">
        <v>38</v>
      </c>
      <c r="C66" s="26" t="s">
        <v>32</v>
      </c>
      <c r="D66" s="55">
        <v>34</v>
      </c>
      <c r="E66" s="53" t="s">
        <v>31</v>
      </c>
      <c r="F66" s="54">
        <v>39</v>
      </c>
      <c r="G66" s="26" t="s">
        <v>32</v>
      </c>
      <c r="H66" s="55">
        <v>36</v>
      </c>
      <c r="J66" s="89" t="s">
        <v>979</v>
      </c>
      <c r="K66" s="90"/>
      <c r="L66" s="90"/>
      <c r="M66" s="132">
        <v>16</v>
      </c>
      <c r="N66" s="133"/>
    </row>
    <row r="67" spans="1:14" ht="10.5" customHeight="1" x14ac:dyDescent="0.2">
      <c r="A67" s="53" t="s">
        <v>33</v>
      </c>
      <c r="B67" s="54">
        <v>32</v>
      </c>
      <c r="C67" s="26" t="s">
        <v>34</v>
      </c>
      <c r="D67" s="55">
        <v>29</v>
      </c>
      <c r="E67" s="53" t="s">
        <v>33</v>
      </c>
      <c r="F67" s="54">
        <v>37</v>
      </c>
      <c r="G67" s="26" t="s">
        <v>34</v>
      </c>
      <c r="H67" s="55">
        <v>44</v>
      </c>
      <c r="J67" s="91"/>
      <c r="K67" s="34"/>
      <c r="L67" s="34"/>
      <c r="M67" s="34"/>
      <c r="N67" s="34"/>
    </row>
    <row r="68" spans="1:14" ht="10.5" customHeight="1" x14ac:dyDescent="0.2">
      <c r="A68" s="53" t="s">
        <v>35</v>
      </c>
      <c r="B68" s="54">
        <v>33</v>
      </c>
      <c r="C68" s="26" t="s">
        <v>36</v>
      </c>
      <c r="D68" s="55">
        <v>39</v>
      </c>
      <c r="E68" s="53" t="s">
        <v>35</v>
      </c>
      <c r="F68" s="54">
        <v>43</v>
      </c>
      <c r="G68" s="26" t="s">
        <v>36</v>
      </c>
      <c r="H68" s="55">
        <v>39</v>
      </c>
      <c r="J68" s="134" t="s">
        <v>980</v>
      </c>
      <c r="K68" s="135"/>
      <c r="L68" s="135"/>
      <c r="M68" s="135"/>
      <c r="N68" s="136"/>
    </row>
    <row r="69" spans="1:14" ht="10.5" customHeight="1" x14ac:dyDescent="0.2">
      <c r="A69" s="53" t="s">
        <v>37</v>
      </c>
      <c r="B69" s="54">
        <v>20</v>
      </c>
      <c r="C69" s="26" t="s">
        <v>38</v>
      </c>
      <c r="D69" s="55">
        <v>34</v>
      </c>
      <c r="E69" s="53" t="s">
        <v>37</v>
      </c>
      <c r="F69" s="54">
        <v>40</v>
      </c>
      <c r="G69" s="26" t="s">
        <v>38</v>
      </c>
      <c r="H69" s="55">
        <v>42</v>
      </c>
      <c r="J69" s="134" t="s">
        <v>981</v>
      </c>
      <c r="K69" s="135"/>
      <c r="L69" s="135"/>
      <c r="M69" s="135"/>
      <c r="N69" s="136"/>
    </row>
    <row r="70" spans="1:14" ht="10.5" customHeight="1" x14ac:dyDescent="0.2">
      <c r="A70" s="53" t="s">
        <v>39</v>
      </c>
      <c r="B70" s="54">
        <v>24</v>
      </c>
      <c r="C70" s="26" t="s">
        <v>40</v>
      </c>
      <c r="D70" s="55">
        <v>32</v>
      </c>
      <c r="E70" s="53" t="s">
        <v>39</v>
      </c>
      <c r="F70" s="54">
        <v>42</v>
      </c>
      <c r="G70" s="26" t="s">
        <v>40</v>
      </c>
      <c r="H70" s="55">
        <v>40</v>
      </c>
      <c r="J70" s="134" t="s">
        <v>982</v>
      </c>
      <c r="K70" s="135"/>
      <c r="L70" s="135"/>
      <c r="M70" s="135"/>
      <c r="N70" s="136"/>
    </row>
    <row r="71" spans="1:14" ht="10.5" customHeight="1" x14ac:dyDescent="0.2">
      <c r="A71" s="53" t="s">
        <v>41</v>
      </c>
      <c r="B71" s="54">
        <v>39</v>
      </c>
      <c r="C71" s="26" t="s">
        <v>42</v>
      </c>
      <c r="D71" s="55">
        <v>22</v>
      </c>
      <c r="E71" s="53" t="s">
        <v>41</v>
      </c>
      <c r="F71" s="54">
        <v>39</v>
      </c>
      <c r="G71" s="26" t="s">
        <v>42</v>
      </c>
      <c r="H71" s="55">
        <v>37</v>
      </c>
      <c r="J71" s="134" t="s">
        <v>983</v>
      </c>
      <c r="K71" s="135"/>
      <c r="L71" s="135"/>
      <c r="M71" s="135"/>
      <c r="N71" s="136"/>
    </row>
    <row r="72" spans="1:14" ht="10.5" customHeight="1" x14ac:dyDescent="0.2">
      <c r="A72" s="53" t="s">
        <v>43</v>
      </c>
      <c r="B72" s="54">
        <v>32</v>
      </c>
      <c r="C72" s="26" t="s">
        <v>44</v>
      </c>
      <c r="D72" s="55">
        <v>25</v>
      </c>
      <c r="E72" s="53" t="s">
        <v>43</v>
      </c>
      <c r="F72" s="54">
        <v>38</v>
      </c>
      <c r="G72" s="26" t="s">
        <v>44</v>
      </c>
      <c r="H72" s="55">
        <v>41</v>
      </c>
      <c r="J72" s="134" t="s">
        <v>984</v>
      </c>
      <c r="K72" s="135"/>
      <c r="L72" s="135"/>
      <c r="M72" s="135"/>
      <c r="N72" s="136"/>
    </row>
    <row r="73" spans="1:14" ht="10.5" customHeight="1" x14ac:dyDescent="0.2">
      <c r="A73" s="53" t="s">
        <v>45</v>
      </c>
      <c r="B73" s="54">
        <v>33</v>
      </c>
      <c r="C73" s="26" t="s">
        <v>46</v>
      </c>
      <c r="D73" s="55">
        <v>38</v>
      </c>
      <c r="E73" s="53" t="s">
        <v>45</v>
      </c>
      <c r="F73" s="54">
        <v>29</v>
      </c>
      <c r="G73" s="26" t="s">
        <v>46</v>
      </c>
      <c r="H73" s="55">
        <v>38</v>
      </c>
    </row>
    <row r="74" spans="1:14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</row>
    <row r="75" spans="1:14" s="34" customFormat="1" ht="12" customHeight="1" x14ac:dyDescent="0.2">
      <c r="A75" s="32">
        <f>SUM(B56:B73)+SUM(D56:D73)</f>
        <v>1154</v>
      </c>
      <c r="B75" s="35"/>
      <c r="C75" s="31"/>
      <c r="D75" s="40"/>
      <c r="E75" s="32">
        <f>SUM(F56:F73)+SUM(H56:H73)</f>
        <v>1325</v>
      </c>
      <c r="F75" s="35"/>
      <c r="G75" s="32"/>
      <c r="H75" s="31"/>
    </row>
    <row r="76" spans="1:14" ht="12" customHeight="1" x14ac:dyDescent="0.15"/>
    <row r="77" spans="1:14" ht="12" customHeight="1" x14ac:dyDescent="0.15"/>
    <row r="78" spans="1:14" ht="12" customHeight="1" x14ac:dyDescent="0.15"/>
    <row r="79" spans="1:14" ht="12" customHeight="1" x14ac:dyDescent="0.15"/>
    <row r="80" spans="1:14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</sheetData>
  <mergeCells count="94">
    <mergeCell ref="A1:H1"/>
    <mergeCell ref="I1:P1"/>
    <mergeCell ref="Q1:X1"/>
    <mergeCell ref="C2:E2"/>
    <mergeCell ref="K2:M2"/>
    <mergeCell ref="S2:U2"/>
    <mergeCell ref="K24:N24"/>
    <mergeCell ref="Q24:R24"/>
    <mergeCell ref="C3:E3"/>
    <mergeCell ref="K3:M3"/>
    <mergeCell ref="S3:U3"/>
    <mergeCell ref="C4:E4"/>
    <mergeCell ref="K4:M4"/>
    <mergeCell ref="S4:U4"/>
    <mergeCell ref="AA4:AC4"/>
    <mergeCell ref="C29:E29"/>
    <mergeCell ref="K29:M29"/>
    <mergeCell ref="Y1:AF1"/>
    <mergeCell ref="A26:H26"/>
    <mergeCell ref="I26:P26"/>
    <mergeCell ref="AA2:AC2"/>
    <mergeCell ref="C27:E27"/>
    <mergeCell ref="K27:M27"/>
    <mergeCell ref="AA3:AC3"/>
    <mergeCell ref="S24:V24"/>
    <mergeCell ref="A5:D5"/>
    <mergeCell ref="E5:H5"/>
    <mergeCell ref="I5:L5"/>
    <mergeCell ref="M5:P5"/>
    <mergeCell ref="Q5:T5"/>
    <mergeCell ref="Y5:AB5"/>
    <mergeCell ref="AC5:AF5"/>
    <mergeCell ref="A30:D30"/>
    <mergeCell ref="E30:H30"/>
    <mergeCell ref="I30:L30"/>
    <mergeCell ref="M30:P30"/>
    <mergeCell ref="Y24:Z24"/>
    <mergeCell ref="AA24:AD24"/>
    <mergeCell ref="Q26:X26"/>
    <mergeCell ref="Y26:AF26"/>
    <mergeCell ref="C28:E28"/>
    <mergeCell ref="K28:M28"/>
    <mergeCell ref="U5:X5"/>
    <mergeCell ref="A24:B24"/>
    <mergeCell ref="C24:F24"/>
    <mergeCell ref="I24:J24"/>
    <mergeCell ref="A51:H51"/>
    <mergeCell ref="S27:U27"/>
    <mergeCell ref="AA27:AC27"/>
    <mergeCell ref="C52:E52"/>
    <mergeCell ref="S28:U28"/>
    <mergeCell ref="AA28:AC28"/>
    <mergeCell ref="J52:N52"/>
    <mergeCell ref="K49:N49"/>
    <mergeCell ref="A49:B49"/>
    <mergeCell ref="C49:F49"/>
    <mergeCell ref="I49:J49"/>
    <mergeCell ref="C53:E53"/>
    <mergeCell ref="S29:U29"/>
    <mergeCell ref="AA29:AC29"/>
    <mergeCell ref="C54:E54"/>
    <mergeCell ref="C74:F74"/>
    <mergeCell ref="Q30:T30"/>
    <mergeCell ref="U30:X30"/>
    <mergeCell ref="Y30:AB30"/>
    <mergeCell ref="AC30:AF30"/>
    <mergeCell ref="A55:D55"/>
    <mergeCell ref="E55:H55"/>
    <mergeCell ref="Q49:R49"/>
    <mergeCell ref="S49:V49"/>
    <mergeCell ref="Y49:Z49"/>
    <mergeCell ref="AA49:AD49"/>
    <mergeCell ref="A74:B74"/>
    <mergeCell ref="J53:K53"/>
    <mergeCell ref="M53:N53"/>
    <mergeCell ref="J54:K54"/>
    <mergeCell ref="M54:N54"/>
    <mergeCell ref="M55:N55"/>
    <mergeCell ref="M56:N56"/>
    <mergeCell ref="M57:N57"/>
    <mergeCell ref="M58:N58"/>
    <mergeCell ref="M59:N59"/>
    <mergeCell ref="M60:N60"/>
    <mergeCell ref="M61:N61"/>
    <mergeCell ref="M62:N62"/>
    <mergeCell ref="M63:N63"/>
    <mergeCell ref="M64:N64"/>
    <mergeCell ref="M65:N65"/>
    <mergeCell ref="J72:N72"/>
    <mergeCell ref="M66:N66"/>
    <mergeCell ref="J68:N68"/>
    <mergeCell ref="J69:N69"/>
    <mergeCell ref="J70:N70"/>
    <mergeCell ref="J71:N71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4D84C-384C-4BA6-825D-6F556CFCD993}">
  <dimension ref="A1:AF206"/>
  <sheetViews>
    <sheetView showGridLines="0" zoomScaleNormal="100" workbookViewId="0">
      <selection activeCell="E6" sqref="E6"/>
    </sheetView>
  </sheetViews>
  <sheetFormatPr defaultRowHeight="9" x14ac:dyDescent="0.15"/>
  <cols>
    <col min="1" max="33" width="6.59765625" customWidth="1"/>
  </cols>
  <sheetData>
    <row r="1" spans="1:32" s="64" customFormat="1" ht="13.5" customHeight="1" x14ac:dyDescent="0.2">
      <c r="A1" s="717" t="s">
        <v>821</v>
      </c>
      <c r="B1" s="718"/>
      <c r="C1" s="718"/>
      <c r="D1" s="718"/>
      <c r="E1" s="718"/>
      <c r="F1" s="718"/>
      <c r="G1" s="718"/>
      <c r="H1" s="719"/>
      <c r="I1" s="720" t="s">
        <v>822</v>
      </c>
      <c r="J1" s="721"/>
      <c r="K1" s="721"/>
      <c r="L1" s="721"/>
      <c r="M1" s="721"/>
      <c r="N1" s="721"/>
      <c r="O1" s="721"/>
      <c r="P1" s="722"/>
      <c r="Q1" s="708" t="s">
        <v>823</v>
      </c>
      <c r="R1" s="709"/>
      <c r="S1" s="709"/>
      <c r="T1" s="709"/>
      <c r="U1" s="709"/>
      <c r="V1" s="709"/>
      <c r="W1" s="709"/>
      <c r="X1" s="710"/>
      <c r="Y1" s="711" t="s">
        <v>824</v>
      </c>
      <c r="Z1" s="712"/>
      <c r="AA1" s="712"/>
      <c r="AB1" s="712"/>
      <c r="AC1" s="712"/>
      <c r="AD1" s="712"/>
      <c r="AE1" s="712"/>
      <c r="AF1" s="713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962</v>
      </c>
      <c r="H2" s="48"/>
      <c r="J2" s="47"/>
      <c r="K2" s="144" t="s">
        <v>271</v>
      </c>
      <c r="L2" s="145"/>
      <c r="M2" s="145"/>
      <c r="N2" s="49" t="s">
        <v>908</v>
      </c>
      <c r="P2" s="48"/>
      <c r="R2" s="47"/>
      <c r="S2" s="144" t="s">
        <v>271</v>
      </c>
      <c r="T2" s="145"/>
      <c r="U2" s="145"/>
      <c r="V2" s="49" t="s">
        <v>951</v>
      </c>
      <c r="X2" s="48"/>
      <c r="Z2" s="47"/>
      <c r="AA2" s="144" t="s">
        <v>271</v>
      </c>
      <c r="AB2" s="145"/>
      <c r="AC2" s="145"/>
      <c r="AD2" s="49" t="s">
        <v>896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38" t="s">
        <v>959</v>
      </c>
      <c r="G3" s="32"/>
      <c r="H3" s="33"/>
      <c r="I3" s="29"/>
      <c r="K3" s="144" t="s">
        <v>595</v>
      </c>
      <c r="L3" s="145"/>
      <c r="M3" s="145"/>
      <c r="N3" s="49" t="s">
        <v>928</v>
      </c>
      <c r="O3" s="32"/>
      <c r="P3" s="33"/>
      <c r="Q3" s="29"/>
      <c r="S3" s="144" t="s">
        <v>595</v>
      </c>
      <c r="T3" s="145"/>
      <c r="U3" s="145"/>
      <c r="V3" s="49" t="s">
        <v>925</v>
      </c>
      <c r="W3" s="32"/>
      <c r="X3" s="33"/>
      <c r="Y3" s="29"/>
      <c r="AA3" s="144" t="s">
        <v>595</v>
      </c>
      <c r="AB3" s="145"/>
      <c r="AC3" s="145"/>
      <c r="AD3" s="49" t="s">
        <v>919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10</v>
      </c>
      <c r="G4" s="32"/>
      <c r="H4" s="33"/>
      <c r="I4" s="29"/>
      <c r="K4" s="144" t="s">
        <v>596</v>
      </c>
      <c r="L4" s="145"/>
      <c r="M4" s="145"/>
      <c r="N4" s="49">
        <v>9</v>
      </c>
      <c r="O4" s="32"/>
      <c r="P4" s="33"/>
      <c r="Q4" s="29"/>
      <c r="S4" s="144" t="s">
        <v>596</v>
      </c>
      <c r="T4" s="145"/>
      <c r="U4" s="145"/>
      <c r="V4" s="49">
        <v>8</v>
      </c>
      <c r="W4" s="32"/>
      <c r="X4" s="33"/>
      <c r="Y4" s="29"/>
      <c r="AA4" s="144" t="s">
        <v>596</v>
      </c>
      <c r="AB4" s="145"/>
      <c r="AC4" s="145"/>
      <c r="AD4" s="49">
        <v>8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39</v>
      </c>
      <c r="C6" s="26" t="s">
        <v>12</v>
      </c>
      <c r="D6" s="55">
        <v>26</v>
      </c>
      <c r="E6" s="53" t="s">
        <v>11</v>
      </c>
      <c r="F6" s="54">
        <v>45</v>
      </c>
      <c r="G6" s="26" t="s">
        <v>12</v>
      </c>
      <c r="H6" s="55">
        <v>33</v>
      </c>
      <c r="I6" s="53" t="s">
        <v>11</v>
      </c>
      <c r="J6" s="54">
        <v>37</v>
      </c>
      <c r="K6" s="26" t="s">
        <v>12</v>
      </c>
      <c r="L6" s="55">
        <v>39</v>
      </c>
      <c r="M6" s="53" t="s">
        <v>11</v>
      </c>
      <c r="N6" s="54">
        <v>48</v>
      </c>
      <c r="O6" s="26" t="s">
        <v>12</v>
      </c>
      <c r="P6" s="55">
        <v>34</v>
      </c>
      <c r="Q6" s="53" t="s">
        <v>11</v>
      </c>
      <c r="R6" s="54">
        <v>40</v>
      </c>
      <c r="S6" s="26" t="s">
        <v>12</v>
      </c>
      <c r="T6" s="55">
        <v>35</v>
      </c>
      <c r="U6" s="53" t="s">
        <v>11</v>
      </c>
      <c r="V6" s="54">
        <v>41</v>
      </c>
      <c r="W6" s="26" t="s">
        <v>12</v>
      </c>
      <c r="X6" s="55">
        <v>36</v>
      </c>
      <c r="Y6" s="53" t="s">
        <v>11</v>
      </c>
      <c r="Z6" s="54">
        <v>42</v>
      </c>
      <c r="AA6" s="26" t="s">
        <v>12</v>
      </c>
      <c r="AB6" s="55">
        <v>37</v>
      </c>
      <c r="AC6" s="53" t="s">
        <v>11</v>
      </c>
      <c r="AD6" s="54">
        <v>32</v>
      </c>
      <c r="AE6" s="26" t="s">
        <v>12</v>
      </c>
      <c r="AF6" s="55">
        <v>43</v>
      </c>
    </row>
    <row r="7" spans="1:32" ht="10.5" customHeight="1" x14ac:dyDescent="0.2">
      <c r="A7" s="53" t="s">
        <v>13</v>
      </c>
      <c r="B7" s="54">
        <v>38</v>
      </c>
      <c r="C7" s="26" t="s">
        <v>14</v>
      </c>
      <c r="D7" s="55">
        <v>33</v>
      </c>
      <c r="E7" s="53" t="s">
        <v>13</v>
      </c>
      <c r="F7" s="54">
        <v>40</v>
      </c>
      <c r="G7" s="26" t="s">
        <v>14</v>
      </c>
      <c r="H7" s="55">
        <v>42</v>
      </c>
      <c r="I7" s="53" t="s">
        <v>13</v>
      </c>
      <c r="J7" s="54">
        <v>32</v>
      </c>
      <c r="K7" s="26" t="s">
        <v>14</v>
      </c>
      <c r="L7" s="55">
        <v>32</v>
      </c>
      <c r="M7" s="53" t="s">
        <v>13</v>
      </c>
      <c r="N7" s="54">
        <v>30</v>
      </c>
      <c r="O7" s="26" t="s">
        <v>14</v>
      </c>
      <c r="P7" s="55">
        <v>41</v>
      </c>
      <c r="Q7" s="53" t="s">
        <v>13</v>
      </c>
      <c r="R7" s="54">
        <v>44</v>
      </c>
      <c r="S7" s="26" t="s">
        <v>14</v>
      </c>
      <c r="T7" s="55">
        <v>41</v>
      </c>
      <c r="U7" s="53" t="s">
        <v>13</v>
      </c>
      <c r="V7" s="54">
        <v>43</v>
      </c>
      <c r="W7" s="26" t="s">
        <v>14</v>
      </c>
      <c r="X7" s="55">
        <v>45</v>
      </c>
      <c r="Y7" s="53" t="s">
        <v>13</v>
      </c>
      <c r="Z7" s="54">
        <v>36</v>
      </c>
      <c r="AA7" s="26" t="s">
        <v>14</v>
      </c>
      <c r="AB7" s="55">
        <v>32</v>
      </c>
      <c r="AC7" s="53" t="s">
        <v>13</v>
      </c>
      <c r="AD7" s="54">
        <v>31</v>
      </c>
      <c r="AE7" s="26" t="s">
        <v>14</v>
      </c>
      <c r="AF7" s="55">
        <v>30</v>
      </c>
    </row>
    <row r="8" spans="1:32" ht="10.5" customHeight="1" x14ac:dyDescent="0.2">
      <c r="A8" s="53" t="s">
        <v>15</v>
      </c>
      <c r="B8" s="54">
        <v>41</v>
      </c>
      <c r="C8" s="26" t="s">
        <v>16</v>
      </c>
      <c r="D8" s="55">
        <v>36</v>
      </c>
      <c r="E8" s="53" t="s">
        <v>15</v>
      </c>
      <c r="F8" s="54">
        <v>33</v>
      </c>
      <c r="G8" s="26" t="s">
        <v>16</v>
      </c>
      <c r="H8" s="55">
        <v>40</v>
      </c>
      <c r="I8" s="53" t="s">
        <v>15</v>
      </c>
      <c r="J8" s="54">
        <v>40</v>
      </c>
      <c r="K8" s="26" t="s">
        <v>16</v>
      </c>
      <c r="L8" s="55">
        <v>36</v>
      </c>
      <c r="M8" s="53" t="s">
        <v>15</v>
      </c>
      <c r="N8" s="54">
        <v>47</v>
      </c>
      <c r="O8" s="26" t="s">
        <v>16</v>
      </c>
      <c r="P8" s="55">
        <v>35</v>
      </c>
      <c r="Q8" s="53" t="s">
        <v>15</v>
      </c>
      <c r="R8" s="54">
        <v>35</v>
      </c>
      <c r="S8" s="26" t="s">
        <v>16</v>
      </c>
      <c r="T8" s="55">
        <v>32</v>
      </c>
      <c r="U8" s="53" t="s">
        <v>15</v>
      </c>
      <c r="V8" s="54">
        <v>39</v>
      </c>
      <c r="W8" s="26" t="s">
        <v>16</v>
      </c>
      <c r="X8" s="55">
        <v>28</v>
      </c>
      <c r="Y8" s="53" t="s">
        <v>15</v>
      </c>
      <c r="Z8" s="54">
        <v>38</v>
      </c>
      <c r="AA8" s="26" t="s">
        <v>16</v>
      </c>
      <c r="AB8" s="55">
        <v>46</v>
      </c>
      <c r="AC8" s="53" t="s">
        <v>15</v>
      </c>
      <c r="AD8" s="54">
        <v>36</v>
      </c>
      <c r="AE8" s="26" t="s">
        <v>16</v>
      </c>
      <c r="AF8" s="55">
        <v>33</v>
      </c>
    </row>
    <row r="9" spans="1:32" ht="10.5" customHeight="1" x14ac:dyDescent="0.2">
      <c r="A9" s="53" t="s">
        <v>17</v>
      </c>
      <c r="B9" s="54">
        <v>40</v>
      </c>
      <c r="C9" s="26" t="s">
        <v>18</v>
      </c>
      <c r="D9" s="55">
        <v>38</v>
      </c>
      <c r="E9" s="53" t="s">
        <v>17</v>
      </c>
      <c r="F9" s="54">
        <v>34</v>
      </c>
      <c r="G9" s="26" t="s">
        <v>18</v>
      </c>
      <c r="H9" s="55">
        <v>34</v>
      </c>
      <c r="I9" s="53" t="s">
        <v>17</v>
      </c>
      <c r="J9" s="54">
        <v>35</v>
      </c>
      <c r="K9" s="26" t="s">
        <v>18</v>
      </c>
      <c r="L9" s="55">
        <v>37</v>
      </c>
      <c r="M9" s="53" t="s">
        <v>17</v>
      </c>
      <c r="N9" s="54">
        <v>36</v>
      </c>
      <c r="O9" s="26" t="s">
        <v>18</v>
      </c>
      <c r="P9" s="55">
        <v>37</v>
      </c>
      <c r="Q9" s="53" t="s">
        <v>17</v>
      </c>
      <c r="R9" s="54">
        <v>39</v>
      </c>
      <c r="S9" s="26" t="s">
        <v>18</v>
      </c>
      <c r="T9" s="55">
        <v>38</v>
      </c>
      <c r="U9" s="53" t="s">
        <v>17</v>
      </c>
      <c r="V9" s="54">
        <v>31</v>
      </c>
      <c r="W9" s="26" t="s">
        <v>18</v>
      </c>
      <c r="X9" s="55">
        <v>42</v>
      </c>
      <c r="Y9" s="53" t="s">
        <v>17</v>
      </c>
      <c r="Z9" s="54">
        <v>34</v>
      </c>
      <c r="AA9" s="26" t="s">
        <v>18</v>
      </c>
      <c r="AB9" s="55">
        <v>45</v>
      </c>
      <c r="AC9" s="53" t="s">
        <v>17</v>
      </c>
      <c r="AD9" s="54">
        <v>38</v>
      </c>
      <c r="AE9" s="26" t="s">
        <v>18</v>
      </c>
      <c r="AF9" s="55">
        <v>38</v>
      </c>
    </row>
    <row r="10" spans="1:32" ht="10.5" customHeight="1" x14ac:dyDescent="0.2">
      <c r="A10" s="53" t="s">
        <v>19</v>
      </c>
      <c r="B10" s="54">
        <v>30</v>
      </c>
      <c r="C10" s="26" t="s">
        <v>20</v>
      </c>
      <c r="D10" s="55">
        <v>37</v>
      </c>
      <c r="E10" s="53" t="s">
        <v>19</v>
      </c>
      <c r="F10" s="54">
        <v>41</v>
      </c>
      <c r="G10" s="26" t="s">
        <v>20</v>
      </c>
      <c r="H10" s="55">
        <v>31</v>
      </c>
      <c r="I10" s="53" t="s">
        <v>19</v>
      </c>
      <c r="J10" s="54">
        <v>37</v>
      </c>
      <c r="K10" s="26" t="s">
        <v>20</v>
      </c>
      <c r="L10" s="55">
        <v>39</v>
      </c>
      <c r="M10" s="53" t="s">
        <v>19</v>
      </c>
      <c r="N10" s="54">
        <v>49</v>
      </c>
      <c r="O10" s="26" t="s">
        <v>20</v>
      </c>
      <c r="P10" s="55">
        <v>48</v>
      </c>
      <c r="Q10" s="53" t="s">
        <v>19</v>
      </c>
      <c r="R10" s="54">
        <v>32</v>
      </c>
      <c r="S10" s="26" t="s">
        <v>20</v>
      </c>
      <c r="T10" s="55">
        <v>34</v>
      </c>
      <c r="U10" s="53" t="s">
        <v>19</v>
      </c>
      <c r="V10" s="54">
        <v>30</v>
      </c>
      <c r="W10" s="26" t="s">
        <v>20</v>
      </c>
      <c r="X10" s="55">
        <v>34</v>
      </c>
      <c r="Y10" s="53" t="s">
        <v>19</v>
      </c>
      <c r="Z10" s="54">
        <v>48</v>
      </c>
      <c r="AA10" s="26" t="s">
        <v>20</v>
      </c>
      <c r="AB10" s="55">
        <v>37</v>
      </c>
      <c r="AC10" s="53" t="s">
        <v>19</v>
      </c>
      <c r="AD10" s="54">
        <v>43</v>
      </c>
      <c r="AE10" s="26" t="s">
        <v>20</v>
      </c>
      <c r="AF10" s="55">
        <v>45</v>
      </c>
    </row>
    <row r="11" spans="1:32" ht="10.5" customHeight="1" x14ac:dyDescent="0.2">
      <c r="A11" s="53" t="s">
        <v>21</v>
      </c>
      <c r="B11" s="54">
        <v>32</v>
      </c>
      <c r="C11" s="26" t="s">
        <v>22</v>
      </c>
      <c r="D11" s="55">
        <v>28</v>
      </c>
      <c r="E11" s="53" t="s">
        <v>21</v>
      </c>
      <c r="F11" s="54">
        <v>37</v>
      </c>
      <c r="G11" s="26" t="s">
        <v>22</v>
      </c>
      <c r="H11" s="55">
        <v>46</v>
      </c>
      <c r="I11" s="53" t="s">
        <v>21</v>
      </c>
      <c r="J11" s="54">
        <v>37</v>
      </c>
      <c r="K11" s="26" t="s">
        <v>22</v>
      </c>
      <c r="L11" s="55">
        <v>37</v>
      </c>
      <c r="M11" s="53" t="s">
        <v>21</v>
      </c>
      <c r="N11" s="54">
        <v>41</v>
      </c>
      <c r="O11" s="26" t="s">
        <v>22</v>
      </c>
      <c r="P11" s="55">
        <v>38</v>
      </c>
      <c r="Q11" s="53" t="s">
        <v>21</v>
      </c>
      <c r="R11" s="54">
        <v>34</v>
      </c>
      <c r="S11" s="26" t="s">
        <v>22</v>
      </c>
      <c r="T11" s="55">
        <v>46</v>
      </c>
      <c r="U11" s="53" t="s">
        <v>21</v>
      </c>
      <c r="V11" s="54">
        <v>33</v>
      </c>
      <c r="W11" s="26" t="s">
        <v>22</v>
      </c>
      <c r="X11" s="55">
        <v>36</v>
      </c>
      <c r="Y11" s="53" t="s">
        <v>21</v>
      </c>
      <c r="Z11" s="54">
        <v>47</v>
      </c>
      <c r="AA11" s="26" t="s">
        <v>22</v>
      </c>
      <c r="AB11" s="55">
        <v>38</v>
      </c>
      <c r="AC11" s="53" t="s">
        <v>21</v>
      </c>
      <c r="AD11" s="54">
        <v>36</v>
      </c>
      <c r="AE11" s="26" t="s">
        <v>22</v>
      </c>
      <c r="AF11" s="55">
        <v>37</v>
      </c>
    </row>
    <row r="12" spans="1:32" ht="10.5" customHeight="1" x14ac:dyDescent="0.2">
      <c r="A12" s="53" t="s">
        <v>23</v>
      </c>
      <c r="B12" s="54">
        <v>28</v>
      </c>
      <c r="C12" s="26" t="s">
        <v>24</v>
      </c>
      <c r="D12" s="55">
        <v>30</v>
      </c>
      <c r="E12" s="53" t="s">
        <v>23</v>
      </c>
      <c r="F12" s="54">
        <v>33</v>
      </c>
      <c r="G12" s="26" t="s">
        <v>24</v>
      </c>
      <c r="H12" s="55">
        <v>44</v>
      </c>
      <c r="I12" s="53" t="s">
        <v>23</v>
      </c>
      <c r="J12" s="54">
        <v>39</v>
      </c>
      <c r="K12" s="26" t="s">
        <v>24</v>
      </c>
      <c r="L12" s="55">
        <v>38</v>
      </c>
      <c r="M12" s="53" t="s">
        <v>23</v>
      </c>
      <c r="N12" s="54">
        <v>40</v>
      </c>
      <c r="O12" s="26" t="s">
        <v>24</v>
      </c>
      <c r="P12" s="55">
        <v>37</v>
      </c>
      <c r="Q12" s="53" t="s">
        <v>23</v>
      </c>
      <c r="R12" s="54">
        <v>49</v>
      </c>
      <c r="S12" s="26" t="s">
        <v>24</v>
      </c>
      <c r="T12" s="55">
        <v>35</v>
      </c>
      <c r="U12" s="53" t="s">
        <v>23</v>
      </c>
      <c r="V12" s="54">
        <v>34</v>
      </c>
      <c r="W12" s="26" t="s">
        <v>24</v>
      </c>
      <c r="X12" s="55">
        <v>32</v>
      </c>
      <c r="Y12" s="53" t="s">
        <v>23</v>
      </c>
      <c r="Z12" s="54">
        <v>43</v>
      </c>
      <c r="AA12" s="26" t="s">
        <v>24</v>
      </c>
      <c r="AB12" s="55">
        <v>36</v>
      </c>
      <c r="AC12" s="53" t="s">
        <v>23</v>
      </c>
      <c r="AD12" s="54">
        <v>44</v>
      </c>
      <c r="AE12" s="26" t="s">
        <v>24</v>
      </c>
      <c r="AF12" s="55">
        <v>31</v>
      </c>
    </row>
    <row r="13" spans="1:32" ht="10.5" customHeight="1" x14ac:dyDescent="0.2">
      <c r="A13" s="53" t="s">
        <v>25</v>
      </c>
      <c r="B13" s="54">
        <v>32</v>
      </c>
      <c r="C13" s="26" t="s">
        <v>26</v>
      </c>
      <c r="D13" s="55">
        <v>32</v>
      </c>
      <c r="E13" s="53" t="s">
        <v>25</v>
      </c>
      <c r="F13" s="54">
        <v>43</v>
      </c>
      <c r="G13" s="26" t="s">
        <v>26</v>
      </c>
      <c r="H13" s="55">
        <v>50</v>
      </c>
      <c r="I13" s="53" t="s">
        <v>25</v>
      </c>
      <c r="J13" s="54">
        <v>43</v>
      </c>
      <c r="K13" s="26" t="s">
        <v>26</v>
      </c>
      <c r="L13" s="55">
        <v>41</v>
      </c>
      <c r="M13" s="53" t="s">
        <v>25</v>
      </c>
      <c r="N13" s="54">
        <v>36</v>
      </c>
      <c r="O13" s="26" t="s">
        <v>26</v>
      </c>
      <c r="P13" s="55">
        <v>38</v>
      </c>
      <c r="Q13" s="53" t="s">
        <v>25</v>
      </c>
      <c r="R13" s="54">
        <v>35</v>
      </c>
      <c r="S13" s="26" t="s">
        <v>26</v>
      </c>
      <c r="T13" s="55">
        <v>37</v>
      </c>
      <c r="U13" s="53" t="s">
        <v>25</v>
      </c>
      <c r="V13" s="54">
        <v>42</v>
      </c>
      <c r="W13" s="26" t="s">
        <v>26</v>
      </c>
      <c r="X13" s="55">
        <v>28</v>
      </c>
      <c r="Y13" s="53" t="s">
        <v>25</v>
      </c>
      <c r="Z13" s="54">
        <v>41</v>
      </c>
      <c r="AA13" s="26" t="s">
        <v>26</v>
      </c>
      <c r="AB13" s="55">
        <v>40</v>
      </c>
      <c r="AC13" s="53" t="s">
        <v>25</v>
      </c>
      <c r="AD13" s="54">
        <v>31</v>
      </c>
      <c r="AE13" s="26" t="s">
        <v>26</v>
      </c>
      <c r="AF13" s="55">
        <v>28</v>
      </c>
    </row>
    <row r="14" spans="1:32" ht="10.5" customHeight="1" x14ac:dyDescent="0.2">
      <c r="A14" s="53" t="s">
        <v>27</v>
      </c>
      <c r="B14" s="54">
        <v>33</v>
      </c>
      <c r="C14" s="26" t="s">
        <v>28</v>
      </c>
      <c r="D14" s="55">
        <v>30</v>
      </c>
      <c r="E14" s="53" t="s">
        <v>27</v>
      </c>
      <c r="F14" s="54">
        <v>44</v>
      </c>
      <c r="G14" s="26" t="s">
        <v>28</v>
      </c>
      <c r="H14" s="55">
        <v>46</v>
      </c>
      <c r="I14" s="53" t="s">
        <v>27</v>
      </c>
      <c r="J14" s="54">
        <v>49</v>
      </c>
      <c r="K14" s="26" t="s">
        <v>28</v>
      </c>
      <c r="L14" s="55">
        <v>44</v>
      </c>
      <c r="M14" s="53" t="s">
        <v>27</v>
      </c>
      <c r="N14" s="54">
        <v>35</v>
      </c>
      <c r="O14" s="26" t="s">
        <v>28</v>
      </c>
      <c r="P14" s="55">
        <v>34</v>
      </c>
      <c r="Q14" s="53" t="s">
        <v>27</v>
      </c>
      <c r="R14" s="54">
        <v>42</v>
      </c>
      <c r="S14" s="26" t="s">
        <v>28</v>
      </c>
      <c r="T14" s="55">
        <v>40</v>
      </c>
      <c r="U14" s="53" t="s">
        <v>27</v>
      </c>
      <c r="V14" s="54">
        <v>39</v>
      </c>
      <c r="W14" s="26" t="s">
        <v>28</v>
      </c>
      <c r="X14" s="55">
        <v>42</v>
      </c>
      <c r="Y14" s="53" t="s">
        <v>27</v>
      </c>
      <c r="Z14" s="54">
        <v>37</v>
      </c>
      <c r="AA14" s="26" t="s">
        <v>28</v>
      </c>
      <c r="AB14" s="55">
        <v>43</v>
      </c>
      <c r="AC14" s="53" t="s">
        <v>27</v>
      </c>
      <c r="AD14" s="54">
        <v>32</v>
      </c>
      <c r="AE14" s="26" t="s">
        <v>28</v>
      </c>
      <c r="AF14" s="55">
        <v>36</v>
      </c>
    </row>
    <row r="15" spans="1:32" ht="10.5" customHeight="1" x14ac:dyDescent="0.2">
      <c r="A15" s="53" t="s">
        <v>29</v>
      </c>
      <c r="B15" s="54">
        <v>34</v>
      </c>
      <c r="C15" s="26" t="s">
        <v>30</v>
      </c>
      <c r="D15" s="55">
        <v>29</v>
      </c>
      <c r="E15" s="53" t="s">
        <v>29</v>
      </c>
      <c r="F15" s="54">
        <v>37</v>
      </c>
      <c r="G15" s="26" t="s">
        <v>30</v>
      </c>
      <c r="H15" s="55">
        <v>38</v>
      </c>
      <c r="I15" s="53" t="s">
        <v>29</v>
      </c>
      <c r="J15" s="54">
        <v>37</v>
      </c>
      <c r="K15" s="26" t="s">
        <v>30</v>
      </c>
      <c r="L15" s="55">
        <v>51</v>
      </c>
      <c r="M15" s="53" t="s">
        <v>29</v>
      </c>
      <c r="N15" s="54">
        <v>45</v>
      </c>
      <c r="O15" s="26" t="s">
        <v>30</v>
      </c>
      <c r="P15" s="55">
        <v>36</v>
      </c>
      <c r="Q15" s="53" t="s">
        <v>29</v>
      </c>
      <c r="R15" s="54">
        <v>36</v>
      </c>
      <c r="S15" s="26" t="s">
        <v>30</v>
      </c>
      <c r="T15" s="55">
        <v>42</v>
      </c>
      <c r="U15" s="53" t="s">
        <v>29</v>
      </c>
      <c r="V15" s="54">
        <v>35</v>
      </c>
      <c r="W15" s="26" t="s">
        <v>30</v>
      </c>
      <c r="X15" s="55">
        <v>39</v>
      </c>
      <c r="Y15" s="53" t="s">
        <v>29</v>
      </c>
      <c r="Z15" s="54">
        <v>43</v>
      </c>
      <c r="AA15" s="26" t="s">
        <v>30</v>
      </c>
      <c r="AB15" s="55">
        <v>50</v>
      </c>
      <c r="AC15" s="53" t="s">
        <v>29</v>
      </c>
      <c r="AD15" s="54">
        <v>36</v>
      </c>
      <c r="AE15" s="26" t="s">
        <v>30</v>
      </c>
      <c r="AF15" s="55">
        <v>37</v>
      </c>
    </row>
    <row r="16" spans="1:32" ht="10.5" customHeight="1" x14ac:dyDescent="0.2">
      <c r="A16" s="53" t="s">
        <v>31</v>
      </c>
      <c r="B16" s="54">
        <v>37</v>
      </c>
      <c r="C16" s="26" t="s">
        <v>32</v>
      </c>
      <c r="D16" s="55">
        <v>35</v>
      </c>
      <c r="E16" s="53" t="s">
        <v>31</v>
      </c>
      <c r="F16" s="54">
        <v>36</v>
      </c>
      <c r="G16" s="26" t="s">
        <v>32</v>
      </c>
      <c r="H16" s="55">
        <v>47</v>
      </c>
      <c r="I16" s="53" t="s">
        <v>31</v>
      </c>
      <c r="J16" s="54">
        <v>30</v>
      </c>
      <c r="K16" s="26" t="s">
        <v>32</v>
      </c>
      <c r="L16" s="55">
        <v>40</v>
      </c>
      <c r="M16" s="53" t="s">
        <v>31</v>
      </c>
      <c r="N16" s="54">
        <v>41</v>
      </c>
      <c r="O16" s="26" t="s">
        <v>32</v>
      </c>
      <c r="P16" s="55">
        <v>42</v>
      </c>
      <c r="Q16" s="53" t="s">
        <v>31</v>
      </c>
      <c r="R16" s="54">
        <v>50</v>
      </c>
      <c r="S16" s="26" t="s">
        <v>32</v>
      </c>
      <c r="T16" s="55">
        <v>33</v>
      </c>
      <c r="U16" s="53" t="s">
        <v>31</v>
      </c>
      <c r="V16" s="54">
        <v>39</v>
      </c>
      <c r="W16" s="26" t="s">
        <v>32</v>
      </c>
      <c r="X16" s="55">
        <v>41</v>
      </c>
      <c r="Y16" s="53" t="s">
        <v>31</v>
      </c>
      <c r="Z16" s="54">
        <v>45</v>
      </c>
      <c r="AA16" s="26" t="s">
        <v>32</v>
      </c>
      <c r="AB16" s="55">
        <v>37</v>
      </c>
      <c r="AC16" s="53" t="s">
        <v>31</v>
      </c>
      <c r="AD16" s="54">
        <v>44</v>
      </c>
      <c r="AE16" s="26" t="s">
        <v>32</v>
      </c>
      <c r="AF16" s="55">
        <v>44</v>
      </c>
    </row>
    <row r="17" spans="1:32" ht="10.5" customHeight="1" x14ac:dyDescent="0.2">
      <c r="A17" s="53" t="s">
        <v>33</v>
      </c>
      <c r="B17" s="54">
        <v>32</v>
      </c>
      <c r="C17" s="26" t="s">
        <v>34</v>
      </c>
      <c r="D17" s="55">
        <v>22</v>
      </c>
      <c r="E17" s="53" t="s">
        <v>33</v>
      </c>
      <c r="F17" s="54">
        <v>39</v>
      </c>
      <c r="G17" s="26" t="s">
        <v>34</v>
      </c>
      <c r="H17" s="55">
        <v>46</v>
      </c>
      <c r="I17" s="53" t="s">
        <v>33</v>
      </c>
      <c r="J17" s="54">
        <v>32</v>
      </c>
      <c r="K17" s="26" t="s">
        <v>34</v>
      </c>
      <c r="L17" s="55">
        <v>35</v>
      </c>
      <c r="M17" s="53" t="s">
        <v>33</v>
      </c>
      <c r="N17" s="54">
        <v>38</v>
      </c>
      <c r="O17" s="26" t="s">
        <v>34</v>
      </c>
      <c r="P17" s="55">
        <v>39</v>
      </c>
      <c r="Q17" s="53" t="s">
        <v>33</v>
      </c>
      <c r="R17" s="54">
        <v>45</v>
      </c>
      <c r="S17" s="26" t="s">
        <v>34</v>
      </c>
      <c r="T17" s="55">
        <v>52</v>
      </c>
      <c r="U17" s="53" t="s">
        <v>33</v>
      </c>
      <c r="V17" s="54">
        <v>25</v>
      </c>
      <c r="W17" s="26" t="s">
        <v>34</v>
      </c>
      <c r="X17" s="55">
        <v>34</v>
      </c>
      <c r="Y17" s="53" t="s">
        <v>33</v>
      </c>
      <c r="Z17" s="54">
        <v>52</v>
      </c>
      <c r="AA17" s="26" t="s">
        <v>34</v>
      </c>
      <c r="AB17" s="55">
        <v>35</v>
      </c>
      <c r="AC17" s="53" t="s">
        <v>33</v>
      </c>
      <c r="AD17" s="54">
        <v>37</v>
      </c>
      <c r="AE17" s="26" t="s">
        <v>34</v>
      </c>
      <c r="AF17" s="55">
        <v>35</v>
      </c>
    </row>
    <row r="18" spans="1:32" ht="10.5" customHeight="1" x14ac:dyDescent="0.2">
      <c r="A18" s="53" t="s">
        <v>35</v>
      </c>
      <c r="B18" s="54">
        <v>32</v>
      </c>
      <c r="C18" s="26" t="s">
        <v>36</v>
      </c>
      <c r="D18" s="55">
        <v>27</v>
      </c>
      <c r="E18" s="53" t="s">
        <v>35</v>
      </c>
      <c r="F18" s="54">
        <v>33</v>
      </c>
      <c r="G18" s="26" t="s">
        <v>36</v>
      </c>
      <c r="H18" s="55">
        <v>34</v>
      </c>
      <c r="I18" s="53" t="s">
        <v>35</v>
      </c>
      <c r="J18" s="54">
        <v>38</v>
      </c>
      <c r="K18" s="26" t="s">
        <v>36</v>
      </c>
      <c r="L18" s="55">
        <v>40</v>
      </c>
      <c r="M18" s="53" t="s">
        <v>35</v>
      </c>
      <c r="N18" s="54">
        <v>36</v>
      </c>
      <c r="O18" s="26" t="s">
        <v>36</v>
      </c>
      <c r="P18" s="55">
        <v>36</v>
      </c>
      <c r="Q18" s="53" t="s">
        <v>35</v>
      </c>
      <c r="R18" s="54">
        <v>39</v>
      </c>
      <c r="S18" s="26" t="s">
        <v>36</v>
      </c>
      <c r="T18" s="55">
        <v>42</v>
      </c>
      <c r="U18" s="53" t="s">
        <v>35</v>
      </c>
      <c r="V18" s="54">
        <v>44</v>
      </c>
      <c r="W18" s="26" t="s">
        <v>36</v>
      </c>
      <c r="X18" s="55">
        <v>38</v>
      </c>
      <c r="Y18" s="53" t="s">
        <v>35</v>
      </c>
      <c r="Z18" s="54">
        <v>41</v>
      </c>
      <c r="AA18" s="26" t="s">
        <v>36</v>
      </c>
      <c r="AB18" s="55">
        <v>37</v>
      </c>
      <c r="AC18" s="53" t="s">
        <v>35</v>
      </c>
      <c r="AD18" s="54">
        <v>32</v>
      </c>
      <c r="AE18" s="26" t="s">
        <v>36</v>
      </c>
      <c r="AF18" s="55">
        <v>43</v>
      </c>
    </row>
    <row r="19" spans="1:32" ht="10.5" customHeight="1" x14ac:dyDescent="0.2">
      <c r="A19" s="53" t="s">
        <v>37</v>
      </c>
      <c r="B19" s="54">
        <v>38</v>
      </c>
      <c r="C19" s="26" t="s">
        <v>38</v>
      </c>
      <c r="D19" s="55">
        <v>28</v>
      </c>
      <c r="E19" s="53" t="s">
        <v>37</v>
      </c>
      <c r="F19" s="54">
        <v>41</v>
      </c>
      <c r="G19" s="26" t="s">
        <v>38</v>
      </c>
      <c r="H19" s="55">
        <v>36</v>
      </c>
      <c r="I19" s="53" t="s">
        <v>37</v>
      </c>
      <c r="J19" s="54">
        <v>47</v>
      </c>
      <c r="K19" s="26" t="s">
        <v>38</v>
      </c>
      <c r="L19" s="55">
        <v>44</v>
      </c>
      <c r="M19" s="53" t="s">
        <v>37</v>
      </c>
      <c r="N19" s="54">
        <v>39</v>
      </c>
      <c r="O19" s="26" t="s">
        <v>38</v>
      </c>
      <c r="P19" s="55">
        <v>50</v>
      </c>
      <c r="Q19" s="53" t="s">
        <v>37</v>
      </c>
      <c r="R19" s="54">
        <v>38</v>
      </c>
      <c r="S19" s="26" t="s">
        <v>38</v>
      </c>
      <c r="T19" s="55">
        <v>37</v>
      </c>
      <c r="U19" s="53" t="s">
        <v>37</v>
      </c>
      <c r="V19" s="54">
        <v>36</v>
      </c>
      <c r="W19" s="26" t="s">
        <v>38</v>
      </c>
      <c r="X19" s="55">
        <v>24</v>
      </c>
      <c r="Y19" s="53" t="s">
        <v>37</v>
      </c>
      <c r="Z19" s="54">
        <v>33</v>
      </c>
      <c r="AA19" s="26" t="s">
        <v>38</v>
      </c>
      <c r="AB19" s="55">
        <v>42</v>
      </c>
      <c r="AC19" s="53" t="s">
        <v>37</v>
      </c>
      <c r="AD19" s="54">
        <v>28</v>
      </c>
      <c r="AE19" s="26" t="s">
        <v>38</v>
      </c>
      <c r="AF19" s="55">
        <v>30</v>
      </c>
    </row>
    <row r="20" spans="1:32" ht="10.5" customHeight="1" x14ac:dyDescent="0.2">
      <c r="A20" s="53" t="s">
        <v>39</v>
      </c>
      <c r="B20" s="54">
        <v>24</v>
      </c>
      <c r="C20" s="26" t="s">
        <v>40</v>
      </c>
      <c r="D20" s="55">
        <v>34</v>
      </c>
      <c r="E20" s="53" t="s">
        <v>39</v>
      </c>
      <c r="F20" s="54">
        <v>35</v>
      </c>
      <c r="G20" s="26" t="s">
        <v>40</v>
      </c>
      <c r="H20" s="55">
        <v>40</v>
      </c>
      <c r="I20" s="53" t="s">
        <v>39</v>
      </c>
      <c r="J20" s="54">
        <v>43</v>
      </c>
      <c r="K20" s="26" t="s">
        <v>40</v>
      </c>
      <c r="L20" s="55">
        <v>45</v>
      </c>
      <c r="M20" s="53" t="s">
        <v>39</v>
      </c>
      <c r="N20" s="54">
        <v>37</v>
      </c>
      <c r="O20" s="26" t="s">
        <v>40</v>
      </c>
      <c r="P20" s="55">
        <v>35</v>
      </c>
      <c r="Q20" s="53" t="s">
        <v>39</v>
      </c>
      <c r="R20" s="54">
        <v>40</v>
      </c>
      <c r="S20" s="26" t="s">
        <v>40</v>
      </c>
      <c r="T20" s="55">
        <v>35</v>
      </c>
      <c r="U20" s="53" t="s">
        <v>39</v>
      </c>
      <c r="V20" s="54">
        <v>41</v>
      </c>
      <c r="W20" s="26" t="s">
        <v>40</v>
      </c>
      <c r="X20" s="55">
        <v>33</v>
      </c>
      <c r="Y20" s="53" t="s">
        <v>39</v>
      </c>
      <c r="Z20" s="54">
        <v>36</v>
      </c>
      <c r="AA20" s="26" t="s">
        <v>40</v>
      </c>
      <c r="AB20" s="55">
        <v>34</v>
      </c>
      <c r="AC20" s="53" t="s">
        <v>39</v>
      </c>
      <c r="AD20" s="54">
        <v>36</v>
      </c>
      <c r="AE20" s="26" t="s">
        <v>40</v>
      </c>
      <c r="AF20" s="55">
        <v>32</v>
      </c>
    </row>
    <row r="21" spans="1:32" ht="10.5" customHeight="1" x14ac:dyDescent="0.2">
      <c r="A21" s="53" t="s">
        <v>41</v>
      </c>
      <c r="B21" s="54">
        <v>29</v>
      </c>
      <c r="C21" s="26" t="s">
        <v>42</v>
      </c>
      <c r="D21" s="55">
        <v>39</v>
      </c>
      <c r="E21" s="53" t="s">
        <v>41</v>
      </c>
      <c r="F21" s="54">
        <v>51</v>
      </c>
      <c r="G21" s="26" t="s">
        <v>42</v>
      </c>
      <c r="H21" s="55">
        <v>35</v>
      </c>
      <c r="I21" s="53" t="s">
        <v>41</v>
      </c>
      <c r="J21" s="54">
        <v>33</v>
      </c>
      <c r="K21" s="26" t="s">
        <v>42</v>
      </c>
      <c r="L21" s="55">
        <v>35</v>
      </c>
      <c r="M21" s="53" t="s">
        <v>41</v>
      </c>
      <c r="N21" s="54">
        <v>50</v>
      </c>
      <c r="O21" s="26" t="s">
        <v>42</v>
      </c>
      <c r="P21" s="55">
        <v>39</v>
      </c>
      <c r="Q21" s="53" t="s">
        <v>41</v>
      </c>
      <c r="R21" s="54">
        <v>39</v>
      </c>
      <c r="S21" s="26" t="s">
        <v>42</v>
      </c>
      <c r="T21" s="55">
        <v>36</v>
      </c>
      <c r="U21" s="53" t="s">
        <v>41</v>
      </c>
      <c r="V21" s="54">
        <v>40</v>
      </c>
      <c r="W21" s="26" t="s">
        <v>42</v>
      </c>
      <c r="X21" s="55">
        <v>43</v>
      </c>
      <c r="Y21" s="53" t="s">
        <v>41</v>
      </c>
      <c r="Z21" s="54">
        <v>41</v>
      </c>
      <c r="AA21" s="26" t="s">
        <v>42</v>
      </c>
      <c r="AB21" s="55">
        <v>38</v>
      </c>
      <c r="AC21" s="53" t="s">
        <v>41</v>
      </c>
      <c r="AD21" s="54">
        <v>38</v>
      </c>
      <c r="AE21" s="26" t="s">
        <v>42</v>
      </c>
      <c r="AF21" s="55">
        <v>37</v>
      </c>
    </row>
    <row r="22" spans="1:32" ht="10.5" customHeight="1" x14ac:dyDescent="0.2">
      <c r="A22" s="53" t="s">
        <v>43</v>
      </c>
      <c r="B22" s="54">
        <v>31</v>
      </c>
      <c r="C22" s="26" t="s">
        <v>44</v>
      </c>
      <c r="D22" s="55">
        <v>29</v>
      </c>
      <c r="E22" s="53" t="s">
        <v>43</v>
      </c>
      <c r="F22" s="54">
        <v>38</v>
      </c>
      <c r="G22" s="26" t="s">
        <v>44</v>
      </c>
      <c r="H22" s="55">
        <v>42</v>
      </c>
      <c r="I22" s="53" t="s">
        <v>43</v>
      </c>
      <c r="J22" s="54">
        <v>46</v>
      </c>
      <c r="K22" s="26" t="s">
        <v>44</v>
      </c>
      <c r="L22" s="55">
        <v>31</v>
      </c>
      <c r="M22" s="53" t="s">
        <v>43</v>
      </c>
      <c r="N22" s="54">
        <v>28</v>
      </c>
      <c r="O22" s="26" t="s">
        <v>44</v>
      </c>
      <c r="P22" s="55">
        <v>40</v>
      </c>
      <c r="Q22" s="53" t="s">
        <v>43</v>
      </c>
      <c r="R22" s="54">
        <v>37</v>
      </c>
      <c r="S22" s="26" t="s">
        <v>44</v>
      </c>
      <c r="T22" s="55">
        <v>41</v>
      </c>
      <c r="U22" s="53" t="s">
        <v>43</v>
      </c>
      <c r="V22" s="54">
        <v>36</v>
      </c>
      <c r="W22" s="26" t="s">
        <v>44</v>
      </c>
      <c r="X22" s="55">
        <v>35</v>
      </c>
      <c r="Y22" s="53" t="s">
        <v>43</v>
      </c>
      <c r="Z22" s="54">
        <v>32</v>
      </c>
      <c r="AA22" s="26" t="s">
        <v>44</v>
      </c>
      <c r="AB22" s="55">
        <v>37</v>
      </c>
      <c r="AC22" s="53" t="s">
        <v>43</v>
      </c>
      <c r="AD22" s="54">
        <v>43</v>
      </c>
      <c r="AE22" s="26" t="s">
        <v>44</v>
      </c>
      <c r="AF22" s="55">
        <v>45</v>
      </c>
    </row>
    <row r="23" spans="1:32" ht="10.5" customHeight="1" x14ac:dyDescent="0.2">
      <c r="A23" s="53" t="s">
        <v>45</v>
      </c>
      <c r="B23" s="54">
        <v>30</v>
      </c>
      <c r="C23" s="26" t="s">
        <v>46</v>
      </c>
      <c r="D23" s="55">
        <v>35</v>
      </c>
      <c r="E23" s="53" t="s">
        <v>45</v>
      </c>
      <c r="F23" s="54">
        <v>32</v>
      </c>
      <c r="G23" s="26" t="s">
        <v>46</v>
      </c>
      <c r="H23" s="55">
        <v>39</v>
      </c>
      <c r="I23" s="53" t="s">
        <v>45</v>
      </c>
      <c r="J23" s="54">
        <v>43</v>
      </c>
      <c r="K23" s="26" t="s">
        <v>46</v>
      </c>
      <c r="L23" s="55">
        <v>33</v>
      </c>
      <c r="M23" s="53" t="s">
        <v>45</v>
      </c>
      <c r="N23" s="54">
        <v>46</v>
      </c>
      <c r="O23" s="26" t="s">
        <v>46</v>
      </c>
      <c r="P23" s="55">
        <v>39</v>
      </c>
      <c r="Q23" s="53" t="s">
        <v>45</v>
      </c>
      <c r="R23" s="54">
        <v>42</v>
      </c>
      <c r="S23" s="26" t="s">
        <v>46</v>
      </c>
      <c r="T23" s="55">
        <v>39</v>
      </c>
      <c r="U23" s="53" t="s">
        <v>45</v>
      </c>
      <c r="V23" s="54">
        <v>43</v>
      </c>
      <c r="W23" s="26" t="s">
        <v>46</v>
      </c>
      <c r="X23" s="55">
        <v>41</v>
      </c>
      <c r="Y23" s="53" t="s">
        <v>45</v>
      </c>
      <c r="Z23" s="54">
        <v>35</v>
      </c>
      <c r="AA23" s="26" t="s">
        <v>46</v>
      </c>
      <c r="AB23" s="55">
        <v>34</v>
      </c>
      <c r="AC23" s="53" t="s">
        <v>45</v>
      </c>
      <c r="AD23" s="54">
        <v>36</v>
      </c>
      <c r="AE23" s="26" t="s">
        <v>46</v>
      </c>
      <c r="AF23" s="55">
        <v>37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1168</v>
      </c>
      <c r="B25" s="35"/>
      <c r="C25" s="31"/>
      <c r="D25" s="40"/>
      <c r="E25" s="32">
        <f>SUM(F6:F23)+SUM(H6:H23)</f>
        <v>1415</v>
      </c>
      <c r="F25" s="35"/>
      <c r="G25" s="32"/>
      <c r="H25" s="31"/>
      <c r="I25" s="32">
        <f>SUM(J6:J23)+SUM(L6:L23)</f>
        <v>1395</v>
      </c>
      <c r="J25" s="35"/>
      <c r="K25" s="31"/>
      <c r="L25" s="40"/>
      <c r="M25" s="32">
        <f>SUM(N6:N23)+SUM(P6:P23)</f>
        <v>1420</v>
      </c>
      <c r="N25" s="35"/>
      <c r="O25" s="32"/>
      <c r="P25" s="31"/>
      <c r="Q25" s="32">
        <f>SUM(R6:R23)+SUM(T6:T23)</f>
        <v>1411</v>
      </c>
      <c r="R25" s="35"/>
      <c r="S25" s="31"/>
      <c r="T25" s="40"/>
      <c r="U25" s="32">
        <f>SUM(V6:V23)+SUM(X6:X23)</f>
        <v>1322</v>
      </c>
      <c r="V25" s="35"/>
      <c r="W25" s="32"/>
      <c r="X25" s="31"/>
      <c r="Y25" s="32">
        <f>SUM(Z6:Z23)+SUM(AB6:AB23)</f>
        <v>1422</v>
      </c>
      <c r="Z25" s="35"/>
      <c r="AA25" s="31"/>
      <c r="AB25" s="40"/>
      <c r="AC25" s="32">
        <f>SUM(AD6:AD23)+SUM(AF6:AF23)</f>
        <v>1314</v>
      </c>
      <c r="AD25" s="35"/>
      <c r="AE25" s="32"/>
      <c r="AF25" s="31"/>
    </row>
    <row r="26" spans="1:32" s="58" customFormat="1" ht="13.5" customHeight="1" x14ac:dyDescent="0.2">
      <c r="A26" s="613" t="s">
        <v>825</v>
      </c>
      <c r="B26" s="614"/>
      <c r="C26" s="614"/>
      <c r="D26" s="614"/>
      <c r="E26" s="614"/>
      <c r="F26" s="614"/>
      <c r="G26" s="614"/>
      <c r="H26" s="615"/>
      <c r="I26" s="714" t="s">
        <v>826</v>
      </c>
      <c r="J26" s="715"/>
      <c r="K26" s="715"/>
      <c r="L26" s="715"/>
      <c r="M26" s="715"/>
      <c r="N26" s="715"/>
      <c r="O26" s="715"/>
      <c r="P26" s="716"/>
      <c r="Q26" s="367" t="s">
        <v>834</v>
      </c>
      <c r="R26" s="368"/>
      <c r="S26" s="368"/>
      <c r="T26" s="368"/>
      <c r="U26" s="368"/>
      <c r="V26" s="368"/>
      <c r="W26" s="368"/>
      <c r="X26" s="369"/>
      <c r="Y26" s="705" t="s">
        <v>833</v>
      </c>
      <c r="Z26" s="706"/>
      <c r="AA26" s="706"/>
      <c r="AB26" s="706"/>
      <c r="AC26" s="706"/>
      <c r="AD26" s="706"/>
      <c r="AE26" s="706"/>
      <c r="AF26" s="707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878</v>
      </c>
      <c r="H27" s="48"/>
      <c r="J27" s="47"/>
      <c r="K27" s="144" t="s">
        <v>271</v>
      </c>
      <c r="L27" s="145"/>
      <c r="M27" s="145"/>
      <c r="N27" s="49" t="s">
        <v>964</v>
      </c>
      <c r="P27" s="48"/>
      <c r="R27" s="47"/>
      <c r="S27" s="144" t="s">
        <v>271</v>
      </c>
      <c r="T27" s="145"/>
      <c r="U27" s="145"/>
      <c r="V27" s="49" t="s">
        <v>916</v>
      </c>
      <c r="X27" s="48"/>
      <c r="Z27" s="47"/>
      <c r="AA27" s="144" t="s">
        <v>271</v>
      </c>
      <c r="AB27" s="145"/>
      <c r="AC27" s="145"/>
      <c r="AD27" s="49" t="s">
        <v>965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919</v>
      </c>
      <c r="G28" s="32"/>
      <c r="H28" s="33"/>
      <c r="I28" s="29"/>
      <c r="K28" s="144" t="s">
        <v>595</v>
      </c>
      <c r="L28" s="145"/>
      <c r="M28" s="145"/>
      <c r="N28" s="38" t="s">
        <v>920</v>
      </c>
      <c r="O28" s="32"/>
      <c r="P28" s="33"/>
      <c r="Q28" s="29"/>
      <c r="S28" s="144" t="s">
        <v>595</v>
      </c>
      <c r="T28" s="145"/>
      <c r="U28" s="145"/>
      <c r="V28" s="49" t="s">
        <v>267</v>
      </c>
      <c r="W28" s="32"/>
      <c r="X28" s="33"/>
      <c r="Y28" s="29"/>
      <c r="AA28" s="144" t="s">
        <v>595</v>
      </c>
      <c r="AB28" s="145"/>
      <c r="AC28" s="145"/>
      <c r="AD28" s="49" t="s">
        <v>921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8</v>
      </c>
      <c r="G29" s="32"/>
      <c r="H29" s="33"/>
      <c r="I29" s="29"/>
      <c r="K29" s="144" t="s">
        <v>596</v>
      </c>
      <c r="L29" s="145"/>
      <c r="M29" s="145"/>
      <c r="N29" s="49">
        <v>9</v>
      </c>
      <c r="O29" s="32"/>
      <c r="P29" s="33"/>
      <c r="Q29" s="29"/>
      <c r="S29" s="144" t="s">
        <v>596</v>
      </c>
      <c r="T29" s="145"/>
      <c r="U29" s="145"/>
      <c r="V29" s="49">
        <v>9</v>
      </c>
      <c r="W29" s="32"/>
      <c r="X29" s="33"/>
      <c r="Y29" s="29"/>
      <c r="AA29" s="144" t="s">
        <v>596</v>
      </c>
      <c r="AB29" s="145"/>
      <c r="AC29" s="145"/>
      <c r="AD29" s="49">
        <v>8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43</v>
      </c>
      <c r="C31" s="26" t="s">
        <v>12</v>
      </c>
      <c r="D31" s="55">
        <v>30</v>
      </c>
      <c r="E31" s="53" t="s">
        <v>11</v>
      </c>
      <c r="F31" s="54">
        <v>35</v>
      </c>
      <c r="G31" s="26" t="s">
        <v>12</v>
      </c>
      <c r="H31" s="55">
        <v>36</v>
      </c>
      <c r="I31" s="53" t="s">
        <v>11</v>
      </c>
      <c r="J31" s="54">
        <v>36</v>
      </c>
      <c r="K31" s="26" t="s">
        <v>12</v>
      </c>
      <c r="L31" s="55">
        <v>40</v>
      </c>
      <c r="M31" s="53" t="s">
        <v>11</v>
      </c>
      <c r="N31" s="54">
        <v>39</v>
      </c>
      <c r="O31" s="26" t="s">
        <v>12</v>
      </c>
      <c r="P31" s="55">
        <v>44</v>
      </c>
      <c r="Q31" s="53" t="s">
        <v>11</v>
      </c>
      <c r="R31" s="54">
        <v>37</v>
      </c>
      <c r="S31" s="26" t="s">
        <v>12</v>
      </c>
      <c r="T31" s="55">
        <v>39</v>
      </c>
      <c r="U31" s="53" t="s">
        <v>11</v>
      </c>
      <c r="V31" s="54">
        <v>38</v>
      </c>
      <c r="W31" s="26" t="s">
        <v>12</v>
      </c>
      <c r="X31" s="55">
        <v>41</v>
      </c>
      <c r="Y31" s="53" t="s">
        <v>11</v>
      </c>
      <c r="Z31" s="54">
        <v>43</v>
      </c>
      <c r="AA31" s="26" t="s">
        <v>12</v>
      </c>
      <c r="AB31" s="55">
        <v>35</v>
      </c>
      <c r="AC31" s="53" t="s">
        <v>11</v>
      </c>
      <c r="AD31" s="54">
        <v>39</v>
      </c>
      <c r="AE31" s="26" t="s">
        <v>12</v>
      </c>
      <c r="AF31" s="55">
        <v>38</v>
      </c>
    </row>
    <row r="32" spans="1:32" ht="10.5" customHeight="1" x14ac:dyDescent="0.2">
      <c r="A32" s="53" t="s">
        <v>13</v>
      </c>
      <c r="B32" s="54">
        <v>42</v>
      </c>
      <c r="C32" s="26" t="s">
        <v>14</v>
      </c>
      <c r="D32" s="55">
        <v>36</v>
      </c>
      <c r="E32" s="53" t="s">
        <v>13</v>
      </c>
      <c r="F32" s="54">
        <v>31</v>
      </c>
      <c r="G32" s="26" t="s">
        <v>14</v>
      </c>
      <c r="H32" s="55">
        <v>35</v>
      </c>
      <c r="I32" s="53" t="s">
        <v>13</v>
      </c>
      <c r="J32" s="54">
        <v>31</v>
      </c>
      <c r="K32" s="26" t="s">
        <v>14</v>
      </c>
      <c r="L32" s="55">
        <v>33</v>
      </c>
      <c r="M32" s="53" t="s">
        <v>13</v>
      </c>
      <c r="N32" s="54">
        <v>44</v>
      </c>
      <c r="O32" s="26" t="s">
        <v>14</v>
      </c>
      <c r="P32" s="55">
        <v>42</v>
      </c>
      <c r="Q32" s="53" t="s">
        <v>13</v>
      </c>
      <c r="R32" s="54">
        <v>34</v>
      </c>
      <c r="S32" s="26" t="s">
        <v>14</v>
      </c>
      <c r="T32" s="55">
        <v>48</v>
      </c>
      <c r="U32" s="53" t="s">
        <v>13</v>
      </c>
      <c r="V32" s="54">
        <v>37</v>
      </c>
      <c r="W32" s="26" t="s">
        <v>14</v>
      </c>
      <c r="X32" s="55">
        <v>38</v>
      </c>
      <c r="Y32" s="53" t="s">
        <v>13</v>
      </c>
      <c r="Z32" s="54">
        <v>42</v>
      </c>
      <c r="AA32" s="26" t="s">
        <v>14</v>
      </c>
      <c r="AB32" s="55">
        <v>36</v>
      </c>
      <c r="AC32" s="53" t="s">
        <v>13</v>
      </c>
      <c r="AD32" s="54">
        <v>37</v>
      </c>
      <c r="AE32" s="26" t="s">
        <v>14</v>
      </c>
      <c r="AF32" s="55">
        <v>24</v>
      </c>
    </row>
    <row r="33" spans="1:32" ht="10.5" customHeight="1" x14ac:dyDescent="0.2">
      <c r="A33" s="53" t="s">
        <v>15</v>
      </c>
      <c r="B33" s="54">
        <v>52</v>
      </c>
      <c r="C33" s="26" t="s">
        <v>16</v>
      </c>
      <c r="D33" s="55">
        <v>39</v>
      </c>
      <c r="E33" s="53" t="s">
        <v>15</v>
      </c>
      <c r="F33" s="54">
        <v>30</v>
      </c>
      <c r="G33" s="26" t="s">
        <v>16</v>
      </c>
      <c r="H33" s="55">
        <v>31</v>
      </c>
      <c r="I33" s="53" t="s">
        <v>15</v>
      </c>
      <c r="J33" s="54">
        <v>29</v>
      </c>
      <c r="K33" s="26" t="s">
        <v>16</v>
      </c>
      <c r="L33" s="55">
        <v>32</v>
      </c>
      <c r="M33" s="53" t="s">
        <v>15</v>
      </c>
      <c r="N33" s="54">
        <v>32</v>
      </c>
      <c r="O33" s="26" t="s">
        <v>16</v>
      </c>
      <c r="P33" s="55">
        <v>38</v>
      </c>
      <c r="Q33" s="53" t="s">
        <v>15</v>
      </c>
      <c r="R33" s="54">
        <v>36</v>
      </c>
      <c r="S33" s="26" t="s">
        <v>16</v>
      </c>
      <c r="T33" s="55">
        <v>44</v>
      </c>
      <c r="U33" s="53" t="s">
        <v>15</v>
      </c>
      <c r="V33" s="54">
        <v>26</v>
      </c>
      <c r="W33" s="26" t="s">
        <v>16</v>
      </c>
      <c r="X33" s="55">
        <v>29</v>
      </c>
      <c r="Y33" s="53" t="s">
        <v>15</v>
      </c>
      <c r="Z33" s="54">
        <v>40</v>
      </c>
      <c r="AA33" s="26" t="s">
        <v>16</v>
      </c>
      <c r="AB33" s="55">
        <v>39</v>
      </c>
      <c r="AC33" s="53" t="s">
        <v>15</v>
      </c>
      <c r="AD33" s="54">
        <v>28</v>
      </c>
      <c r="AE33" s="26" t="s">
        <v>16</v>
      </c>
      <c r="AF33" s="55">
        <v>36</v>
      </c>
    </row>
    <row r="34" spans="1:32" ht="10.5" customHeight="1" x14ac:dyDescent="0.2">
      <c r="A34" s="53" t="s">
        <v>17</v>
      </c>
      <c r="B34" s="54">
        <v>45</v>
      </c>
      <c r="C34" s="26" t="s">
        <v>18</v>
      </c>
      <c r="D34" s="55">
        <v>28</v>
      </c>
      <c r="E34" s="53" t="s">
        <v>17</v>
      </c>
      <c r="F34" s="54">
        <v>37</v>
      </c>
      <c r="G34" s="26" t="s">
        <v>18</v>
      </c>
      <c r="H34" s="55">
        <v>36</v>
      </c>
      <c r="I34" s="53" t="s">
        <v>17</v>
      </c>
      <c r="J34" s="54">
        <v>38</v>
      </c>
      <c r="K34" s="26" t="s">
        <v>18</v>
      </c>
      <c r="L34" s="55">
        <v>33</v>
      </c>
      <c r="M34" s="53" t="s">
        <v>17</v>
      </c>
      <c r="N34" s="54">
        <v>32</v>
      </c>
      <c r="O34" s="26" t="s">
        <v>18</v>
      </c>
      <c r="P34" s="55">
        <v>44</v>
      </c>
      <c r="Q34" s="53" t="s">
        <v>17</v>
      </c>
      <c r="R34" s="54">
        <v>31</v>
      </c>
      <c r="S34" s="26" t="s">
        <v>18</v>
      </c>
      <c r="T34" s="55">
        <v>35</v>
      </c>
      <c r="U34" s="53" t="s">
        <v>17</v>
      </c>
      <c r="V34" s="54">
        <v>38</v>
      </c>
      <c r="W34" s="26" t="s">
        <v>18</v>
      </c>
      <c r="X34" s="55">
        <v>40</v>
      </c>
      <c r="Y34" s="53" t="s">
        <v>17</v>
      </c>
      <c r="Z34" s="54">
        <v>45</v>
      </c>
      <c r="AA34" s="26" t="s">
        <v>18</v>
      </c>
      <c r="AB34" s="55">
        <v>28</v>
      </c>
      <c r="AC34" s="53" t="s">
        <v>17</v>
      </c>
      <c r="AD34" s="54">
        <v>39</v>
      </c>
      <c r="AE34" s="26" t="s">
        <v>18</v>
      </c>
      <c r="AF34" s="55">
        <v>37</v>
      </c>
    </row>
    <row r="35" spans="1:32" ht="10.5" customHeight="1" x14ac:dyDescent="0.2">
      <c r="A35" s="53" t="s">
        <v>19</v>
      </c>
      <c r="B35" s="54">
        <v>41</v>
      </c>
      <c r="C35" s="26" t="s">
        <v>20</v>
      </c>
      <c r="D35" s="55">
        <v>43</v>
      </c>
      <c r="E35" s="53" t="s">
        <v>19</v>
      </c>
      <c r="F35" s="54">
        <v>43</v>
      </c>
      <c r="G35" s="26" t="s">
        <v>20</v>
      </c>
      <c r="H35" s="55">
        <v>47</v>
      </c>
      <c r="I35" s="53" t="s">
        <v>19</v>
      </c>
      <c r="J35" s="54">
        <v>37</v>
      </c>
      <c r="K35" s="26" t="s">
        <v>20</v>
      </c>
      <c r="L35" s="55">
        <v>36</v>
      </c>
      <c r="M35" s="53" t="s">
        <v>19</v>
      </c>
      <c r="N35" s="54">
        <v>53</v>
      </c>
      <c r="O35" s="26" t="s">
        <v>20</v>
      </c>
      <c r="P35" s="55">
        <v>31</v>
      </c>
      <c r="Q35" s="53" t="s">
        <v>19</v>
      </c>
      <c r="R35" s="54">
        <v>36</v>
      </c>
      <c r="S35" s="26" t="s">
        <v>20</v>
      </c>
      <c r="T35" s="55">
        <v>32</v>
      </c>
      <c r="U35" s="53" t="s">
        <v>19</v>
      </c>
      <c r="V35" s="54">
        <v>47</v>
      </c>
      <c r="W35" s="26" t="s">
        <v>20</v>
      </c>
      <c r="X35" s="55">
        <v>50</v>
      </c>
      <c r="Y35" s="53" t="s">
        <v>19</v>
      </c>
      <c r="Z35" s="54">
        <v>42</v>
      </c>
      <c r="AA35" s="26" t="s">
        <v>20</v>
      </c>
      <c r="AB35" s="55">
        <v>43</v>
      </c>
      <c r="AC35" s="53" t="s">
        <v>19</v>
      </c>
      <c r="AD35" s="54">
        <v>33</v>
      </c>
      <c r="AE35" s="26" t="s">
        <v>20</v>
      </c>
      <c r="AF35" s="55">
        <v>29</v>
      </c>
    </row>
    <row r="36" spans="1:32" ht="10.5" customHeight="1" x14ac:dyDescent="0.2">
      <c r="A36" s="53" t="s">
        <v>21</v>
      </c>
      <c r="B36" s="54">
        <v>38</v>
      </c>
      <c r="C36" s="26" t="s">
        <v>22</v>
      </c>
      <c r="D36" s="55">
        <v>33</v>
      </c>
      <c r="E36" s="53" t="s">
        <v>21</v>
      </c>
      <c r="F36" s="54">
        <v>45</v>
      </c>
      <c r="G36" s="26" t="s">
        <v>22</v>
      </c>
      <c r="H36" s="55">
        <v>43</v>
      </c>
      <c r="I36" s="53" t="s">
        <v>21</v>
      </c>
      <c r="J36" s="54">
        <v>32</v>
      </c>
      <c r="K36" s="26" t="s">
        <v>22</v>
      </c>
      <c r="L36" s="55">
        <v>29</v>
      </c>
      <c r="M36" s="53" t="s">
        <v>21</v>
      </c>
      <c r="N36" s="54">
        <v>42</v>
      </c>
      <c r="O36" s="26" t="s">
        <v>22</v>
      </c>
      <c r="P36" s="55">
        <v>35</v>
      </c>
      <c r="Q36" s="53" t="s">
        <v>21</v>
      </c>
      <c r="R36" s="54">
        <v>32</v>
      </c>
      <c r="S36" s="26" t="s">
        <v>22</v>
      </c>
      <c r="T36" s="55">
        <v>38</v>
      </c>
      <c r="U36" s="53" t="s">
        <v>21</v>
      </c>
      <c r="V36" s="54">
        <v>31</v>
      </c>
      <c r="W36" s="26" t="s">
        <v>22</v>
      </c>
      <c r="X36" s="55">
        <v>33</v>
      </c>
      <c r="Y36" s="53" t="s">
        <v>21</v>
      </c>
      <c r="Z36" s="54">
        <v>38</v>
      </c>
      <c r="AA36" s="26" t="s">
        <v>22</v>
      </c>
      <c r="AB36" s="55">
        <v>33</v>
      </c>
      <c r="AC36" s="53" t="s">
        <v>21</v>
      </c>
      <c r="AD36" s="54">
        <v>38</v>
      </c>
      <c r="AE36" s="26" t="s">
        <v>22</v>
      </c>
      <c r="AF36" s="55">
        <v>31</v>
      </c>
    </row>
    <row r="37" spans="1:32" ht="10.5" customHeight="1" x14ac:dyDescent="0.2">
      <c r="A37" s="53" t="s">
        <v>23</v>
      </c>
      <c r="B37" s="54">
        <v>33</v>
      </c>
      <c r="C37" s="26" t="s">
        <v>24</v>
      </c>
      <c r="D37" s="55">
        <v>30</v>
      </c>
      <c r="E37" s="53" t="s">
        <v>23</v>
      </c>
      <c r="F37" s="54">
        <v>40</v>
      </c>
      <c r="G37" s="26" t="s">
        <v>24</v>
      </c>
      <c r="H37" s="55">
        <v>44</v>
      </c>
      <c r="I37" s="53" t="s">
        <v>23</v>
      </c>
      <c r="J37" s="54">
        <v>31</v>
      </c>
      <c r="K37" s="26" t="s">
        <v>24</v>
      </c>
      <c r="L37" s="55">
        <v>30</v>
      </c>
      <c r="M37" s="53" t="s">
        <v>23</v>
      </c>
      <c r="N37" s="54">
        <v>51</v>
      </c>
      <c r="O37" s="26" t="s">
        <v>24</v>
      </c>
      <c r="P37" s="55">
        <v>53</v>
      </c>
      <c r="Q37" s="53" t="s">
        <v>23</v>
      </c>
      <c r="R37" s="54">
        <v>42</v>
      </c>
      <c r="S37" s="26" t="s">
        <v>24</v>
      </c>
      <c r="T37" s="55">
        <v>21</v>
      </c>
      <c r="U37" s="53" t="s">
        <v>23</v>
      </c>
      <c r="V37" s="54">
        <v>41</v>
      </c>
      <c r="W37" s="26" t="s">
        <v>24</v>
      </c>
      <c r="X37" s="55">
        <v>44</v>
      </c>
      <c r="Y37" s="53" t="s">
        <v>23</v>
      </c>
      <c r="Z37" s="54">
        <v>33</v>
      </c>
      <c r="AA37" s="26" t="s">
        <v>24</v>
      </c>
      <c r="AB37" s="55">
        <v>37</v>
      </c>
      <c r="AC37" s="53" t="s">
        <v>23</v>
      </c>
      <c r="AD37" s="54">
        <v>45</v>
      </c>
      <c r="AE37" s="26" t="s">
        <v>24</v>
      </c>
      <c r="AF37" s="55">
        <v>40</v>
      </c>
    </row>
    <row r="38" spans="1:32" ht="10.5" customHeight="1" x14ac:dyDescent="0.2">
      <c r="A38" s="53" t="s">
        <v>25</v>
      </c>
      <c r="B38" s="54">
        <v>39</v>
      </c>
      <c r="C38" s="26" t="s">
        <v>26</v>
      </c>
      <c r="D38" s="55">
        <v>31</v>
      </c>
      <c r="E38" s="53" t="s">
        <v>25</v>
      </c>
      <c r="F38" s="54">
        <v>45</v>
      </c>
      <c r="G38" s="26" t="s">
        <v>26</v>
      </c>
      <c r="H38" s="55">
        <v>41</v>
      </c>
      <c r="I38" s="53" t="s">
        <v>25</v>
      </c>
      <c r="J38" s="54">
        <v>38</v>
      </c>
      <c r="K38" s="26" t="s">
        <v>26</v>
      </c>
      <c r="L38" s="55">
        <v>39</v>
      </c>
      <c r="M38" s="53" t="s">
        <v>25</v>
      </c>
      <c r="N38" s="54">
        <v>48</v>
      </c>
      <c r="O38" s="26" t="s">
        <v>26</v>
      </c>
      <c r="P38" s="55">
        <v>41</v>
      </c>
      <c r="Q38" s="53" t="s">
        <v>25</v>
      </c>
      <c r="R38" s="54">
        <v>35</v>
      </c>
      <c r="S38" s="26" t="s">
        <v>26</v>
      </c>
      <c r="T38" s="55">
        <v>43</v>
      </c>
      <c r="U38" s="53" t="s">
        <v>25</v>
      </c>
      <c r="V38" s="54">
        <v>46</v>
      </c>
      <c r="W38" s="26" t="s">
        <v>26</v>
      </c>
      <c r="X38" s="55">
        <v>49</v>
      </c>
      <c r="Y38" s="53" t="s">
        <v>25</v>
      </c>
      <c r="Z38" s="54">
        <v>31</v>
      </c>
      <c r="AA38" s="26" t="s">
        <v>26</v>
      </c>
      <c r="AB38" s="55">
        <v>31</v>
      </c>
      <c r="AC38" s="53" t="s">
        <v>25</v>
      </c>
      <c r="AD38" s="54">
        <v>34</v>
      </c>
      <c r="AE38" s="26" t="s">
        <v>26</v>
      </c>
      <c r="AF38" s="55">
        <v>39</v>
      </c>
    </row>
    <row r="39" spans="1:32" ht="10.5" customHeight="1" x14ac:dyDescent="0.2">
      <c r="A39" s="53" t="s">
        <v>27</v>
      </c>
      <c r="B39" s="54">
        <v>35</v>
      </c>
      <c r="C39" s="26" t="s">
        <v>28</v>
      </c>
      <c r="D39" s="55">
        <v>32</v>
      </c>
      <c r="E39" s="53" t="s">
        <v>27</v>
      </c>
      <c r="F39" s="54">
        <v>34</v>
      </c>
      <c r="G39" s="26" t="s">
        <v>28</v>
      </c>
      <c r="H39" s="55">
        <v>33</v>
      </c>
      <c r="I39" s="53" t="s">
        <v>27</v>
      </c>
      <c r="J39" s="54">
        <v>33</v>
      </c>
      <c r="K39" s="26" t="s">
        <v>28</v>
      </c>
      <c r="L39" s="55">
        <v>37</v>
      </c>
      <c r="M39" s="53" t="s">
        <v>27</v>
      </c>
      <c r="N39" s="54">
        <v>44</v>
      </c>
      <c r="O39" s="26" t="s">
        <v>28</v>
      </c>
      <c r="P39" s="55">
        <v>50</v>
      </c>
      <c r="Q39" s="53" t="s">
        <v>27</v>
      </c>
      <c r="R39" s="54">
        <v>33</v>
      </c>
      <c r="S39" s="26" t="s">
        <v>28</v>
      </c>
      <c r="T39" s="55">
        <v>33</v>
      </c>
      <c r="U39" s="53" t="s">
        <v>27</v>
      </c>
      <c r="V39" s="54">
        <v>28</v>
      </c>
      <c r="W39" s="26" t="s">
        <v>28</v>
      </c>
      <c r="X39" s="55">
        <v>33</v>
      </c>
      <c r="Y39" s="53" t="s">
        <v>27</v>
      </c>
      <c r="Z39" s="54">
        <v>35</v>
      </c>
      <c r="AA39" s="26" t="s">
        <v>28</v>
      </c>
      <c r="AB39" s="55">
        <v>32</v>
      </c>
      <c r="AC39" s="53" t="s">
        <v>27</v>
      </c>
      <c r="AD39" s="54">
        <v>33</v>
      </c>
      <c r="AE39" s="26" t="s">
        <v>28</v>
      </c>
      <c r="AF39" s="55">
        <v>45</v>
      </c>
    </row>
    <row r="40" spans="1:32" ht="10.5" customHeight="1" x14ac:dyDescent="0.2">
      <c r="A40" s="53" t="s">
        <v>29</v>
      </c>
      <c r="B40" s="54">
        <v>38</v>
      </c>
      <c r="C40" s="26" t="s">
        <v>30</v>
      </c>
      <c r="D40" s="55">
        <v>35</v>
      </c>
      <c r="E40" s="53" t="s">
        <v>29</v>
      </c>
      <c r="F40" s="54">
        <v>37</v>
      </c>
      <c r="G40" s="26" t="s">
        <v>30</v>
      </c>
      <c r="H40" s="55">
        <v>39</v>
      </c>
      <c r="I40" s="53" t="s">
        <v>29</v>
      </c>
      <c r="J40" s="54">
        <v>34</v>
      </c>
      <c r="K40" s="26" t="s">
        <v>30</v>
      </c>
      <c r="L40" s="55">
        <v>32</v>
      </c>
      <c r="M40" s="53" t="s">
        <v>29</v>
      </c>
      <c r="N40" s="54">
        <v>41</v>
      </c>
      <c r="O40" s="26" t="s">
        <v>30</v>
      </c>
      <c r="P40" s="55">
        <v>47</v>
      </c>
      <c r="Q40" s="53" t="s">
        <v>29</v>
      </c>
      <c r="R40" s="54">
        <v>28</v>
      </c>
      <c r="S40" s="26" t="s">
        <v>30</v>
      </c>
      <c r="T40" s="55">
        <v>24</v>
      </c>
      <c r="U40" s="53" t="s">
        <v>29</v>
      </c>
      <c r="V40" s="54">
        <v>40</v>
      </c>
      <c r="W40" s="26" t="s">
        <v>30</v>
      </c>
      <c r="X40" s="55">
        <v>41</v>
      </c>
      <c r="Y40" s="53" t="s">
        <v>29</v>
      </c>
      <c r="Z40" s="54">
        <v>37</v>
      </c>
      <c r="AA40" s="26" t="s">
        <v>30</v>
      </c>
      <c r="AB40" s="55">
        <v>35</v>
      </c>
      <c r="AC40" s="53" t="s">
        <v>29</v>
      </c>
      <c r="AD40" s="54">
        <v>24</v>
      </c>
      <c r="AE40" s="26" t="s">
        <v>30</v>
      </c>
      <c r="AF40" s="55">
        <v>32</v>
      </c>
    </row>
    <row r="41" spans="1:32" ht="10.5" customHeight="1" x14ac:dyDescent="0.2">
      <c r="A41" s="53" t="s">
        <v>31</v>
      </c>
      <c r="B41" s="54">
        <v>32</v>
      </c>
      <c r="C41" s="26" t="s">
        <v>32</v>
      </c>
      <c r="D41" s="55">
        <v>33</v>
      </c>
      <c r="E41" s="53" t="s">
        <v>31</v>
      </c>
      <c r="F41" s="54">
        <v>35</v>
      </c>
      <c r="G41" s="26" t="s">
        <v>32</v>
      </c>
      <c r="H41" s="55">
        <v>40</v>
      </c>
      <c r="I41" s="53" t="s">
        <v>31</v>
      </c>
      <c r="J41" s="54">
        <v>33</v>
      </c>
      <c r="K41" s="26" t="s">
        <v>32</v>
      </c>
      <c r="L41" s="55">
        <v>31</v>
      </c>
      <c r="M41" s="53" t="s">
        <v>31</v>
      </c>
      <c r="N41" s="54">
        <v>45</v>
      </c>
      <c r="O41" s="26" t="s">
        <v>32</v>
      </c>
      <c r="P41" s="55">
        <v>42</v>
      </c>
      <c r="Q41" s="53" t="s">
        <v>31</v>
      </c>
      <c r="R41" s="54">
        <v>25</v>
      </c>
      <c r="S41" s="26" t="s">
        <v>32</v>
      </c>
      <c r="T41" s="55">
        <v>35</v>
      </c>
      <c r="U41" s="53" t="s">
        <v>31</v>
      </c>
      <c r="V41" s="54">
        <v>37</v>
      </c>
      <c r="W41" s="26" t="s">
        <v>32</v>
      </c>
      <c r="X41" s="55">
        <v>42</v>
      </c>
      <c r="Y41" s="53" t="s">
        <v>31</v>
      </c>
      <c r="Z41" s="54">
        <v>32</v>
      </c>
      <c r="AA41" s="26" t="s">
        <v>32</v>
      </c>
      <c r="AB41" s="55">
        <v>32</v>
      </c>
      <c r="AC41" s="53" t="s">
        <v>31</v>
      </c>
      <c r="AD41" s="54">
        <v>28</v>
      </c>
      <c r="AE41" s="26" t="s">
        <v>32</v>
      </c>
      <c r="AF41" s="55">
        <v>26</v>
      </c>
    </row>
    <row r="42" spans="1:32" ht="10.5" customHeight="1" x14ac:dyDescent="0.2">
      <c r="A42" s="53" t="s">
        <v>33</v>
      </c>
      <c r="B42" s="54">
        <v>36</v>
      </c>
      <c r="C42" s="26" t="s">
        <v>34</v>
      </c>
      <c r="D42" s="55">
        <v>29</v>
      </c>
      <c r="E42" s="53" t="s">
        <v>33</v>
      </c>
      <c r="F42" s="54">
        <v>36</v>
      </c>
      <c r="G42" s="26" t="s">
        <v>34</v>
      </c>
      <c r="H42" s="55">
        <v>34</v>
      </c>
      <c r="I42" s="53" t="s">
        <v>33</v>
      </c>
      <c r="J42" s="54">
        <v>37</v>
      </c>
      <c r="K42" s="26" t="s">
        <v>34</v>
      </c>
      <c r="L42" s="55">
        <v>40</v>
      </c>
      <c r="M42" s="53" t="s">
        <v>33</v>
      </c>
      <c r="N42" s="54">
        <v>44</v>
      </c>
      <c r="O42" s="26" t="s">
        <v>34</v>
      </c>
      <c r="P42" s="55">
        <v>40</v>
      </c>
      <c r="Q42" s="53" t="s">
        <v>33</v>
      </c>
      <c r="R42" s="54">
        <v>45</v>
      </c>
      <c r="S42" s="26" t="s">
        <v>34</v>
      </c>
      <c r="T42" s="55">
        <v>31</v>
      </c>
      <c r="U42" s="53" t="s">
        <v>33</v>
      </c>
      <c r="V42" s="54">
        <v>26</v>
      </c>
      <c r="W42" s="26" t="s">
        <v>34</v>
      </c>
      <c r="X42" s="55">
        <v>25</v>
      </c>
      <c r="Y42" s="53" t="s">
        <v>33</v>
      </c>
      <c r="Z42" s="54">
        <v>36</v>
      </c>
      <c r="AA42" s="26" t="s">
        <v>34</v>
      </c>
      <c r="AB42" s="55">
        <v>33</v>
      </c>
      <c r="AC42" s="53" t="s">
        <v>33</v>
      </c>
      <c r="AD42" s="54">
        <v>31</v>
      </c>
      <c r="AE42" s="26" t="s">
        <v>34</v>
      </c>
      <c r="AF42" s="55">
        <v>31</v>
      </c>
    </row>
    <row r="43" spans="1:32" ht="10.5" customHeight="1" x14ac:dyDescent="0.2">
      <c r="A43" s="53" t="s">
        <v>35</v>
      </c>
      <c r="B43" s="54">
        <v>32</v>
      </c>
      <c r="C43" s="26" t="s">
        <v>36</v>
      </c>
      <c r="D43" s="55">
        <v>31</v>
      </c>
      <c r="E43" s="53" t="s">
        <v>35</v>
      </c>
      <c r="F43" s="54">
        <v>39</v>
      </c>
      <c r="G43" s="26" t="s">
        <v>36</v>
      </c>
      <c r="H43" s="55">
        <v>35</v>
      </c>
      <c r="I43" s="53" t="s">
        <v>35</v>
      </c>
      <c r="J43" s="54">
        <v>31</v>
      </c>
      <c r="K43" s="26" t="s">
        <v>36</v>
      </c>
      <c r="L43" s="55">
        <v>32</v>
      </c>
      <c r="M43" s="53" t="s">
        <v>35</v>
      </c>
      <c r="N43" s="54">
        <v>52</v>
      </c>
      <c r="O43" s="26" t="s">
        <v>36</v>
      </c>
      <c r="P43" s="55">
        <v>45</v>
      </c>
      <c r="Q43" s="53" t="s">
        <v>35</v>
      </c>
      <c r="R43" s="54">
        <v>34</v>
      </c>
      <c r="S43" s="26" t="s">
        <v>36</v>
      </c>
      <c r="T43" s="55">
        <v>37</v>
      </c>
      <c r="U43" s="53" t="s">
        <v>35</v>
      </c>
      <c r="V43" s="54">
        <v>38</v>
      </c>
      <c r="W43" s="26" t="s">
        <v>36</v>
      </c>
      <c r="X43" s="55">
        <v>40</v>
      </c>
      <c r="Y43" s="53" t="s">
        <v>35</v>
      </c>
      <c r="Z43" s="54">
        <v>32</v>
      </c>
      <c r="AA43" s="26" t="s">
        <v>36</v>
      </c>
      <c r="AB43" s="55">
        <v>29</v>
      </c>
      <c r="AC43" s="53" t="s">
        <v>35</v>
      </c>
      <c r="AD43" s="54">
        <v>30</v>
      </c>
      <c r="AE43" s="26" t="s">
        <v>36</v>
      </c>
      <c r="AF43" s="55">
        <v>32</v>
      </c>
    </row>
    <row r="44" spans="1:32" ht="10.5" customHeight="1" x14ac:dyDescent="0.2">
      <c r="A44" s="53" t="s">
        <v>37</v>
      </c>
      <c r="B44" s="54">
        <v>44</v>
      </c>
      <c r="C44" s="26" t="s">
        <v>38</v>
      </c>
      <c r="D44" s="55">
        <v>34</v>
      </c>
      <c r="E44" s="53" t="s">
        <v>37</v>
      </c>
      <c r="F44" s="54">
        <v>41</v>
      </c>
      <c r="G44" s="26" t="s">
        <v>38</v>
      </c>
      <c r="H44" s="55">
        <v>37</v>
      </c>
      <c r="I44" s="53" t="s">
        <v>37</v>
      </c>
      <c r="J44" s="54">
        <v>30</v>
      </c>
      <c r="K44" s="26" t="s">
        <v>38</v>
      </c>
      <c r="L44" s="55">
        <v>33</v>
      </c>
      <c r="M44" s="53" t="s">
        <v>37</v>
      </c>
      <c r="N44" s="54">
        <v>41</v>
      </c>
      <c r="O44" s="26" t="s">
        <v>38</v>
      </c>
      <c r="P44" s="55">
        <v>43</v>
      </c>
      <c r="Q44" s="53" t="s">
        <v>37</v>
      </c>
      <c r="R44" s="54">
        <v>30</v>
      </c>
      <c r="S44" s="26" t="s">
        <v>38</v>
      </c>
      <c r="T44" s="55">
        <v>38</v>
      </c>
      <c r="U44" s="53" t="s">
        <v>37</v>
      </c>
      <c r="V44" s="54">
        <v>46</v>
      </c>
      <c r="W44" s="26" t="s">
        <v>38</v>
      </c>
      <c r="X44" s="55">
        <v>44</v>
      </c>
      <c r="Y44" s="53" t="s">
        <v>37</v>
      </c>
      <c r="Z44" s="54">
        <v>44</v>
      </c>
      <c r="AA44" s="26" t="s">
        <v>38</v>
      </c>
      <c r="AB44" s="55">
        <v>36</v>
      </c>
      <c r="AC44" s="53" t="s">
        <v>37</v>
      </c>
      <c r="AD44" s="54">
        <v>36</v>
      </c>
      <c r="AE44" s="26" t="s">
        <v>38</v>
      </c>
      <c r="AF44" s="55">
        <v>37</v>
      </c>
    </row>
    <row r="45" spans="1:32" ht="10.5" customHeight="1" x14ac:dyDescent="0.2">
      <c r="A45" s="53" t="s">
        <v>39</v>
      </c>
      <c r="B45" s="54">
        <v>41</v>
      </c>
      <c r="C45" s="26" t="s">
        <v>40</v>
      </c>
      <c r="D45" s="55">
        <v>36</v>
      </c>
      <c r="E45" s="53" t="s">
        <v>39</v>
      </c>
      <c r="F45" s="54">
        <v>45</v>
      </c>
      <c r="G45" s="26" t="s">
        <v>40</v>
      </c>
      <c r="H45" s="55">
        <v>47</v>
      </c>
      <c r="I45" s="53" t="s">
        <v>39</v>
      </c>
      <c r="J45" s="54">
        <v>38</v>
      </c>
      <c r="K45" s="26" t="s">
        <v>40</v>
      </c>
      <c r="L45" s="55">
        <v>34</v>
      </c>
      <c r="M45" s="53" t="s">
        <v>39</v>
      </c>
      <c r="N45" s="54">
        <v>42</v>
      </c>
      <c r="O45" s="26" t="s">
        <v>40</v>
      </c>
      <c r="P45" s="55">
        <v>46</v>
      </c>
      <c r="Q45" s="53" t="s">
        <v>39</v>
      </c>
      <c r="R45" s="54">
        <v>36</v>
      </c>
      <c r="S45" s="26" t="s">
        <v>40</v>
      </c>
      <c r="T45" s="55">
        <v>30</v>
      </c>
      <c r="U45" s="53" t="s">
        <v>39</v>
      </c>
      <c r="V45" s="54">
        <v>32</v>
      </c>
      <c r="W45" s="26" t="s">
        <v>40</v>
      </c>
      <c r="X45" s="55">
        <v>29</v>
      </c>
      <c r="Y45" s="53" t="s">
        <v>39</v>
      </c>
      <c r="Z45" s="54">
        <v>41</v>
      </c>
      <c r="AA45" s="26" t="s">
        <v>40</v>
      </c>
      <c r="AB45" s="55">
        <v>36</v>
      </c>
      <c r="AC45" s="53" t="s">
        <v>39</v>
      </c>
      <c r="AD45" s="54">
        <v>29</v>
      </c>
      <c r="AE45" s="26" t="s">
        <v>40</v>
      </c>
      <c r="AF45" s="55">
        <v>28</v>
      </c>
    </row>
    <row r="46" spans="1:32" ht="10.5" customHeight="1" x14ac:dyDescent="0.2">
      <c r="A46" s="53" t="s">
        <v>41</v>
      </c>
      <c r="B46" s="54">
        <v>55</v>
      </c>
      <c r="C46" s="26" t="s">
        <v>42</v>
      </c>
      <c r="D46" s="55">
        <v>34</v>
      </c>
      <c r="E46" s="53" t="s">
        <v>41</v>
      </c>
      <c r="F46" s="54">
        <v>36</v>
      </c>
      <c r="G46" s="26" t="s">
        <v>42</v>
      </c>
      <c r="H46" s="55">
        <v>39</v>
      </c>
      <c r="I46" s="53" t="s">
        <v>41</v>
      </c>
      <c r="J46" s="54">
        <v>37</v>
      </c>
      <c r="K46" s="26" t="s">
        <v>42</v>
      </c>
      <c r="L46" s="55">
        <v>30</v>
      </c>
      <c r="M46" s="53" t="s">
        <v>41</v>
      </c>
      <c r="N46" s="54">
        <v>45</v>
      </c>
      <c r="O46" s="26" t="s">
        <v>42</v>
      </c>
      <c r="P46" s="55">
        <v>40</v>
      </c>
      <c r="Q46" s="53" t="s">
        <v>41</v>
      </c>
      <c r="R46" s="54">
        <v>40</v>
      </c>
      <c r="S46" s="26" t="s">
        <v>42</v>
      </c>
      <c r="T46" s="55">
        <v>39</v>
      </c>
      <c r="U46" s="53" t="s">
        <v>41</v>
      </c>
      <c r="V46" s="54">
        <v>50</v>
      </c>
      <c r="W46" s="26" t="s">
        <v>42</v>
      </c>
      <c r="X46" s="55">
        <v>47</v>
      </c>
      <c r="Y46" s="53" t="s">
        <v>41</v>
      </c>
      <c r="Z46" s="54">
        <v>50</v>
      </c>
      <c r="AA46" s="26" t="s">
        <v>42</v>
      </c>
      <c r="AB46" s="55">
        <v>37</v>
      </c>
      <c r="AC46" s="53" t="s">
        <v>41</v>
      </c>
      <c r="AD46" s="54">
        <v>36</v>
      </c>
      <c r="AE46" s="26" t="s">
        <v>42</v>
      </c>
      <c r="AF46" s="55">
        <v>42</v>
      </c>
    </row>
    <row r="47" spans="1:32" ht="10.5" customHeight="1" x14ac:dyDescent="0.2">
      <c r="A47" s="53" t="s">
        <v>43</v>
      </c>
      <c r="B47" s="54">
        <v>45</v>
      </c>
      <c r="C47" s="26" t="s">
        <v>44</v>
      </c>
      <c r="D47" s="55">
        <v>33</v>
      </c>
      <c r="E47" s="53" t="s">
        <v>43</v>
      </c>
      <c r="F47" s="54">
        <v>41</v>
      </c>
      <c r="G47" s="26" t="s">
        <v>44</v>
      </c>
      <c r="H47" s="55">
        <v>34</v>
      </c>
      <c r="I47" s="53" t="s">
        <v>43</v>
      </c>
      <c r="J47" s="54">
        <v>32</v>
      </c>
      <c r="K47" s="26" t="s">
        <v>44</v>
      </c>
      <c r="L47" s="55">
        <v>37</v>
      </c>
      <c r="M47" s="53" t="s">
        <v>43</v>
      </c>
      <c r="N47" s="54">
        <v>39</v>
      </c>
      <c r="O47" s="26" t="s">
        <v>44</v>
      </c>
      <c r="P47" s="55">
        <v>45</v>
      </c>
      <c r="Q47" s="53" t="s">
        <v>43</v>
      </c>
      <c r="R47" s="54">
        <v>38</v>
      </c>
      <c r="S47" s="26" t="s">
        <v>44</v>
      </c>
      <c r="T47" s="55">
        <v>48</v>
      </c>
      <c r="U47" s="53" t="s">
        <v>43</v>
      </c>
      <c r="V47" s="54">
        <v>48</v>
      </c>
      <c r="W47" s="26" t="s">
        <v>44</v>
      </c>
      <c r="X47" s="55">
        <v>44</v>
      </c>
      <c r="Y47" s="53" t="s">
        <v>43</v>
      </c>
      <c r="Z47" s="54">
        <v>45</v>
      </c>
      <c r="AA47" s="26" t="s">
        <v>44</v>
      </c>
      <c r="AB47" s="55">
        <v>33</v>
      </c>
      <c r="AC47" s="53" t="s">
        <v>43</v>
      </c>
      <c r="AD47" s="54">
        <v>33</v>
      </c>
      <c r="AE47" s="26" t="s">
        <v>44</v>
      </c>
      <c r="AF47" s="55">
        <v>37</v>
      </c>
    </row>
    <row r="48" spans="1:32" ht="10.5" customHeight="1" x14ac:dyDescent="0.2">
      <c r="A48" s="53" t="s">
        <v>45</v>
      </c>
      <c r="B48" s="54">
        <v>42</v>
      </c>
      <c r="C48" s="26" t="s">
        <v>46</v>
      </c>
      <c r="D48" s="55">
        <v>45</v>
      </c>
      <c r="E48" s="53" t="s">
        <v>45</v>
      </c>
      <c r="F48" s="54">
        <v>36</v>
      </c>
      <c r="G48" s="26" t="s">
        <v>46</v>
      </c>
      <c r="H48" s="55">
        <v>38</v>
      </c>
      <c r="I48" s="53" t="s">
        <v>45</v>
      </c>
      <c r="J48" s="54">
        <v>31</v>
      </c>
      <c r="K48" s="26" t="s">
        <v>46</v>
      </c>
      <c r="L48" s="55">
        <v>39</v>
      </c>
      <c r="M48" s="53" t="s">
        <v>45</v>
      </c>
      <c r="N48" s="54">
        <v>44</v>
      </c>
      <c r="O48" s="26" t="s">
        <v>46</v>
      </c>
      <c r="P48" s="55">
        <v>43</v>
      </c>
      <c r="Q48" s="53" t="s">
        <v>45</v>
      </c>
      <c r="R48" s="54">
        <v>31</v>
      </c>
      <c r="S48" s="26" t="s">
        <v>46</v>
      </c>
      <c r="T48" s="55">
        <v>40</v>
      </c>
      <c r="U48" s="53" t="s">
        <v>45</v>
      </c>
      <c r="V48" s="54">
        <v>28</v>
      </c>
      <c r="W48" s="26" t="s">
        <v>46</v>
      </c>
      <c r="X48" s="55">
        <v>26</v>
      </c>
      <c r="Y48" s="53" t="s">
        <v>45</v>
      </c>
      <c r="Z48" s="54">
        <v>42</v>
      </c>
      <c r="AA48" s="26" t="s">
        <v>46</v>
      </c>
      <c r="AB48" s="55">
        <v>45</v>
      </c>
      <c r="AC48" s="53" t="s">
        <v>45</v>
      </c>
      <c r="AD48" s="54">
        <v>42</v>
      </c>
      <c r="AE48" s="26" t="s">
        <v>46</v>
      </c>
      <c r="AF48" s="55">
        <v>36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1345</v>
      </c>
      <c r="B50" s="35"/>
      <c r="C50" s="31"/>
      <c r="D50" s="40"/>
      <c r="E50" s="32">
        <f>SUM(F31:F48)+SUM(H31:H48)</f>
        <v>1375</v>
      </c>
      <c r="F50" s="35"/>
      <c r="G50" s="32"/>
      <c r="H50" s="31"/>
      <c r="I50" s="32">
        <f>SUM(J31:J48)+SUM(L31:L48)</f>
        <v>1225</v>
      </c>
      <c r="J50" s="35"/>
      <c r="K50" s="31"/>
      <c r="L50" s="40"/>
      <c r="M50" s="32">
        <f>SUM(N31:N48)+SUM(P31:P48)</f>
        <v>1547</v>
      </c>
      <c r="N50" s="35"/>
      <c r="O50" s="32"/>
      <c r="P50" s="31"/>
      <c r="Q50" s="32">
        <f>SUM(R31:R48)+SUM(T31:T48)</f>
        <v>1278</v>
      </c>
      <c r="R50" s="35"/>
      <c r="S50" s="31"/>
      <c r="T50" s="40"/>
      <c r="U50" s="32">
        <f>SUM(V31:V48)+SUM(X31:X48)</f>
        <v>1372</v>
      </c>
      <c r="V50" s="35"/>
      <c r="W50" s="32"/>
      <c r="X50" s="31"/>
      <c r="Y50" s="32">
        <f>SUM(Z31:Z48)+SUM(AB31:AB48)</f>
        <v>1338</v>
      </c>
      <c r="Z50" s="35"/>
      <c r="AA50" s="31"/>
      <c r="AB50" s="40"/>
      <c r="AC50" s="32">
        <f>SUM(AD31:AD48)+SUM(AF31:AF48)</f>
        <v>1235</v>
      </c>
      <c r="AD50" s="35"/>
      <c r="AE50" s="32"/>
      <c r="AF50" s="31"/>
    </row>
    <row r="51" spans="1:32" s="58" customFormat="1" ht="13.5" customHeight="1" x14ac:dyDescent="0.2">
      <c r="A51" s="173" t="s">
        <v>827</v>
      </c>
      <c r="B51" s="174"/>
      <c r="C51" s="174"/>
      <c r="D51" s="174"/>
      <c r="E51" s="174"/>
      <c r="F51" s="174"/>
      <c r="G51" s="174"/>
      <c r="H51" s="175"/>
      <c r="I51" s="239" t="s">
        <v>828</v>
      </c>
      <c r="J51" s="240"/>
      <c r="K51" s="240"/>
      <c r="L51" s="240"/>
      <c r="M51" s="240"/>
      <c r="N51" s="240"/>
      <c r="O51" s="240"/>
      <c r="P51" s="241"/>
      <c r="Q51" s="188" t="s">
        <v>829</v>
      </c>
      <c r="R51" s="189"/>
      <c r="S51" s="189"/>
      <c r="T51" s="189"/>
      <c r="U51" s="189"/>
      <c r="V51" s="189"/>
      <c r="W51" s="189"/>
      <c r="X51" s="189"/>
      <c r="Y51" s="702" t="s">
        <v>830</v>
      </c>
      <c r="Z51" s="703"/>
      <c r="AA51" s="703"/>
      <c r="AB51" s="703"/>
      <c r="AC51" s="703"/>
      <c r="AD51" s="703"/>
      <c r="AE51" s="703"/>
      <c r="AF51" s="704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926</v>
      </c>
      <c r="H52" s="48"/>
      <c r="J52" s="47"/>
      <c r="K52" s="144" t="s">
        <v>271</v>
      </c>
      <c r="L52" s="145"/>
      <c r="M52" s="145"/>
      <c r="N52" s="49" t="s">
        <v>924</v>
      </c>
      <c r="P52" s="48"/>
      <c r="R52" s="47"/>
      <c r="S52" s="144" t="s">
        <v>271</v>
      </c>
      <c r="T52" s="145"/>
      <c r="U52" s="145"/>
      <c r="V52" s="49" t="s">
        <v>908</v>
      </c>
      <c r="X52" s="48"/>
      <c r="Y52" s="50"/>
      <c r="Z52" s="47"/>
      <c r="AA52" s="144" t="s">
        <v>271</v>
      </c>
      <c r="AB52" s="145"/>
      <c r="AC52" s="145"/>
      <c r="AD52" s="49" t="s">
        <v>908</v>
      </c>
      <c r="AF52" s="48"/>
    </row>
    <row r="53" spans="1:32" ht="10.5" customHeight="1" x14ac:dyDescent="0.2">
      <c r="A53" s="29"/>
      <c r="C53" s="144" t="s">
        <v>595</v>
      </c>
      <c r="D53" s="145"/>
      <c r="E53" s="145"/>
      <c r="F53" s="49" t="s">
        <v>927</v>
      </c>
      <c r="G53" s="32"/>
      <c r="H53" s="33"/>
      <c r="I53" s="29"/>
      <c r="K53" s="144" t="s">
        <v>595</v>
      </c>
      <c r="L53" s="145"/>
      <c r="M53" s="145"/>
      <c r="N53" s="49" t="s">
        <v>922</v>
      </c>
      <c r="O53" s="32"/>
      <c r="P53" s="33"/>
      <c r="Q53" s="29"/>
      <c r="S53" s="144" t="s">
        <v>595</v>
      </c>
      <c r="T53" s="145"/>
      <c r="U53" s="145"/>
      <c r="V53" s="49" t="s">
        <v>919</v>
      </c>
      <c r="W53" s="32"/>
      <c r="X53" s="33"/>
      <c r="Y53" s="29"/>
      <c r="AA53" s="144" t="s">
        <v>595</v>
      </c>
      <c r="AB53" s="145"/>
      <c r="AC53" s="145"/>
      <c r="AD53" s="49" t="s">
        <v>957</v>
      </c>
      <c r="AE53" s="32"/>
      <c r="AF53" s="33"/>
    </row>
    <row r="54" spans="1:32" ht="10.5" customHeight="1" x14ac:dyDescent="0.2">
      <c r="A54" s="29"/>
      <c r="C54" s="144" t="s">
        <v>596</v>
      </c>
      <c r="D54" s="145"/>
      <c r="E54" s="145"/>
      <c r="F54" s="49">
        <v>8</v>
      </c>
      <c r="G54" s="32"/>
      <c r="H54" s="33"/>
      <c r="I54" s="29"/>
      <c r="K54" s="144" t="s">
        <v>596</v>
      </c>
      <c r="L54" s="145"/>
      <c r="M54" s="145"/>
      <c r="N54" s="49">
        <v>8</v>
      </c>
      <c r="O54" s="32"/>
      <c r="P54" s="33"/>
      <c r="Q54" s="29"/>
      <c r="S54" s="144" t="s">
        <v>596</v>
      </c>
      <c r="T54" s="145"/>
      <c r="U54" s="145"/>
      <c r="V54" s="49">
        <v>8</v>
      </c>
      <c r="W54" s="32"/>
      <c r="X54" s="33"/>
      <c r="Y54" s="29"/>
      <c r="AA54" s="144" t="s">
        <v>596</v>
      </c>
      <c r="AB54" s="145"/>
      <c r="AC54" s="145"/>
      <c r="AD54" s="49">
        <v>8</v>
      </c>
      <c r="AE54" s="32"/>
      <c r="AF54" s="33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2"/>
      <c r="Y55" s="139" t="s">
        <v>8</v>
      </c>
      <c r="Z55" s="140"/>
      <c r="AA55" s="140"/>
      <c r="AB55" s="140"/>
      <c r="AC55" s="141" t="s">
        <v>9</v>
      </c>
      <c r="AD55" s="142"/>
      <c r="AE55" s="142"/>
      <c r="AF55" s="143"/>
    </row>
    <row r="56" spans="1:32" ht="10.5" customHeight="1" x14ac:dyDescent="0.2">
      <c r="A56" s="53" t="s">
        <v>11</v>
      </c>
      <c r="B56" s="54">
        <v>35</v>
      </c>
      <c r="C56" s="26" t="s">
        <v>12</v>
      </c>
      <c r="D56" s="55">
        <v>31</v>
      </c>
      <c r="E56" s="53" t="s">
        <v>11</v>
      </c>
      <c r="F56" s="54">
        <v>37</v>
      </c>
      <c r="G56" s="26" t="s">
        <v>12</v>
      </c>
      <c r="H56" s="55">
        <v>34</v>
      </c>
      <c r="I56" s="53" t="s">
        <v>11</v>
      </c>
      <c r="J56" s="54">
        <v>38</v>
      </c>
      <c r="K56" s="26" t="s">
        <v>12</v>
      </c>
      <c r="L56" s="55">
        <v>41</v>
      </c>
      <c r="M56" s="53" t="s">
        <v>11</v>
      </c>
      <c r="N56" s="54">
        <v>38</v>
      </c>
      <c r="O56" s="26" t="s">
        <v>12</v>
      </c>
      <c r="P56" s="55">
        <v>32</v>
      </c>
      <c r="Q56" s="53" t="s">
        <v>11</v>
      </c>
      <c r="R56" s="54">
        <v>39</v>
      </c>
      <c r="S56" s="26" t="s">
        <v>12</v>
      </c>
      <c r="T56" s="55">
        <v>31</v>
      </c>
      <c r="U56" s="53" t="s">
        <v>11</v>
      </c>
      <c r="V56" s="54">
        <v>30</v>
      </c>
      <c r="W56" s="26" t="s">
        <v>12</v>
      </c>
      <c r="X56" s="54">
        <v>32</v>
      </c>
      <c r="Y56" s="53" t="s">
        <v>11</v>
      </c>
      <c r="Z56" s="54">
        <v>38</v>
      </c>
      <c r="AA56" s="26" t="s">
        <v>12</v>
      </c>
      <c r="AB56" s="55">
        <v>40</v>
      </c>
      <c r="AC56" s="53" t="s">
        <v>11</v>
      </c>
      <c r="AD56" s="54">
        <v>37</v>
      </c>
      <c r="AE56" s="26" t="s">
        <v>12</v>
      </c>
      <c r="AF56" s="55">
        <v>34</v>
      </c>
    </row>
    <row r="57" spans="1:32" ht="10.5" customHeight="1" x14ac:dyDescent="0.2">
      <c r="A57" s="53" t="s">
        <v>13</v>
      </c>
      <c r="B57" s="54">
        <v>34</v>
      </c>
      <c r="C57" s="26" t="s">
        <v>14</v>
      </c>
      <c r="D57" s="55">
        <v>36</v>
      </c>
      <c r="E57" s="53" t="s">
        <v>13</v>
      </c>
      <c r="F57" s="54">
        <v>39</v>
      </c>
      <c r="G57" s="26" t="s">
        <v>14</v>
      </c>
      <c r="H57" s="55">
        <v>39</v>
      </c>
      <c r="I57" s="53" t="s">
        <v>13</v>
      </c>
      <c r="J57" s="54">
        <v>37</v>
      </c>
      <c r="K57" s="26" t="s">
        <v>14</v>
      </c>
      <c r="L57" s="55">
        <v>38</v>
      </c>
      <c r="M57" s="53" t="s">
        <v>13</v>
      </c>
      <c r="N57" s="54">
        <v>37</v>
      </c>
      <c r="O57" s="26" t="s">
        <v>14</v>
      </c>
      <c r="P57" s="55">
        <v>29</v>
      </c>
      <c r="Q57" s="53" t="s">
        <v>13</v>
      </c>
      <c r="R57" s="54">
        <v>33</v>
      </c>
      <c r="S57" s="26" t="s">
        <v>14</v>
      </c>
      <c r="T57" s="55">
        <v>25</v>
      </c>
      <c r="U57" s="53" t="s">
        <v>13</v>
      </c>
      <c r="V57" s="54">
        <v>49</v>
      </c>
      <c r="W57" s="26" t="s">
        <v>14</v>
      </c>
      <c r="X57" s="54">
        <v>44</v>
      </c>
      <c r="Y57" s="53" t="s">
        <v>13</v>
      </c>
      <c r="Z57" s="54">
        <v>32</v>
      </c>
      <c r="AA57" s="26" t="s">
        <v>14</v>
      </c>
      <c r="AB57" s="55">
        <v>27</v>
      </c>
      <c r="AC57" s="53" t="s">
        <v>13</v>
      </c>
      <c r="AD57" s="54">
        <v>38</v>
      </c>
      <c r="AE57" s="26" t="s">
        <v>14</v>
      </c>
      <c r="AF57" s="55">
        <v>43</v>
      </c>
    </row>
    <row r="58" spans="1:32" ht="10.5" customHeight="1" x14ac:dyDescent="0.2">
      <c r="A58" s="53" t="s">
        <v>15</v>
      </c>
      <c r="B58" s="54">
        <v>36</v>
      </c>
      <c r="C58" s="26" t="s">
        <v>16</v>
      </c>
      <c r="D58" s="55">
        <v>37</v>
      </c>
      <c r="E58" s="53" t="s">
        <v>15</v>
      </c>
      <c r="F58" s="54">
        <v>35</v>
      </c>
      <c r="G58" s="26" t="s">
        <v>16</v>
      </c>
      <c r="H58" s="55">
        <v>32</v>
      </c>
      <c r="I58" s="53" t="s">
        <v>15</v>
      </c>
      <c r="J58" s="54">
        <v>20</v>
      </c>
      <c r="K58" s="26" t="s">
        <v>16</v>
      </c>
      <c r="L58" s="55">
        <v>22</v>
      </c>
      <c r="M58" s="53" t="s">
        <v>15</v>
      </c>
      <c r="N58" s="54">
        <v>48</v>
      </c>
      <c r="O58" s="26" t="s">
        <v>16</v>
      </c>
      <c r="P58" s="55">
        <v>38</v>
      </c>
      <c r="Q58" s="53" t="s">
        <v>15</v>
      </c>
      <c r="R58" s="54">
        <v>29</v>
      </c>
      <c r="S58" s="26" t="s">
        <v>16</v>
      </c>
      <c r="T58" s="55">
        <v>42</v>
      </c>
      <c r="U58" s="53" t="s">
        <v>15</v>
      </c>
      <c r="V58" s="54">
        <v>33</v>
      </c>
      <c r="W58" s="26" t="s">
        <v>16</v>
      </c>
      <c r="X58" s="54">
        <v>51</v>
      </c>
      <c r="Y58" s="53" t="s">
        <v>15</v>
      </c>
      <c r="Z58" s="54">
        <v>30</v>
      </c>
      <c r="AA58" s="26" t="s">
        <v>16</v>
      </c>
      <c r="AB58" s="55">
        <v>30</v>
      </c>
      <c r="AC58" s="53" t="s">
        <v>15</v>
      </c>
      <c r="AD58" s="54">
        <v>33</v>
      </c>
      <c r="AE58" s="26" t="s">
        <v>16</v>
      </c>
      <c r="AF58" s="55">
        <v>39</v>
      </c>
    </row>
    <row r="59" spans="1:32" ht="10.5" customHeight="1" x14ac:dyDescent="0.2">
      <c r="A59" s="53" t="s">
        <v>17</v>
      </c>
      <c r="B59" s="54">
        <v>38</v>
      </c>
      <c r="C59" s="26" t="s">
        <v>18</v>
      </c>
      <c r="D59" s="55">
        <v>36</v>
      </c>
      <c r="E59" s="53" t="s">
        <v>17</v>
      </c>
      <c r="F59" s="54">
        <v>48</v>
      </c>
      <c r="G59" s="26" t="s">
        <v>18</v>
      </c>
      <c r="H59" s="55">
        <v>38</v>
      </c>
      <c r="I59" s="53" t="s">
        <v>17</v>
      </c>
      <c r="J59" s="54">
        <v>38</v>
      </c>
      <c r="K59" s="26" t="s">
        <v>18</v>
      </c>
      <c r="L59" s="55">
        <v>40</v>
      </c>
      <c r="M59" s="53" t="s">
        <v>17</v>
      </c>
      <c r="N59" s="54">
        <v>30</v>
      </c>
      <c r="O59" s="26" t="s">
        <v>18</v>
      </c>
      <c r="P59" s="55">
        <v>37</v>
      </c>
      <c r="Q59" s="53" t="s">
        <v>17</v>
      </c>
      <c r="R59" s="54">
        <v>40</v>
      </c>
      <c r="S59" s="26" t="s">
        <v>18</v>
      </c>
      <c r="T59" s="55">
        <v>39</v>
      </c>
      <c r="U59" s="53" t="s">
        <v>17</v>
      </c>
      <c r="V59" s="54">
        <v>36</v>
      </c>
      <c r="W59" s="26" t="s">
        <v>18</v>
      </c>
      <c r="X59" s="54">
        <v>38</v>
      </c>
      <c r="Y59" s="53" t="s">
        <v>17</v>
      </c>
      <c r="Z59" s="54">
        <v>31</v>
      </c>
      <c r="AA59" s="26" t="s">
        <v>18</v>
      </c>
      <c r="AB59" s="55">
        <v>29</v>
      </c>
      <c r="AC59" s="53" t="s">
        <v>17</v>
      </c>
      <c r="AD59" s="54">
        <v>42</v>
      </c>
      <c r="AE59" s="26" t="s">
        <v>18</v>
      </c>
      <c r="AF59" s="55">
        <v>45</v>
      </c>
    </row>
    <row r="60" spans="1:32" ht="10.5" customHeight="1" x14ac:dyDescent="0.2">
      <c r="A60" s="53" t="s">
        <v>19</v>
      </c>
      <c r="B60" s="54">
        <v>33</v>
      </c>
      <c r="C60" s="26" t="s">
        <v>20</v>
      </c>
      <c r="D60" s="55">
        <v>39</v>
      </c>
      <c r="E60" s="53" t="s">
        <v>19</v>
      </c>
      <c r="F60" s="54">
        <v>42</v>
      </c>
      <c r="G60" s="26" t="s">
        <v>20</v>
      </c>
      <c r="H60" s="55">
        <v>41</v>
      </c>
      <c r="I60" s="53" t="s">
        <v>19</v>
      </c>
      <c r="J60" s="54">
        <v>47</v>
      </c>
      <c r="K60" s="26" t="s">
        <v>20</v>
      </c>
      <c r="L60" s="55">
        <v>48</v>
      </c>
      <c r="M60" s="53" t="s">
        <v>19</v>
      </c>
      <c r="N60" s="54">
        <v>37</v>
      </c>
      <c r="O60" s="26" t="s">
        <v>20</v>
      </c>
      <c r="P60" s="55">
        <v>48</v>
      </c>
      <c r="Q60" s="53" t="s">
        <v>19</v>
      </c>
      <c r="R60" s="54">
        <v>41</v>
      </c>
      <c r="S60" s="26" t="s">
        <v>20</v>
      </c>
      <c r="T60" s="55">
        <v>46</v>
      </c>
      <c r="U60" s="53" t="s">
        <v>19</v>
      </c>
      <c r="V60" s="54">
        <v>40</v>
      </c>
      <c r="W60" s="26" t="s">
        <v>20</v>
      </c>
      <c r="X60" s="54">
        <v>37</v>
      </c>
      <c r="Y60" s="53" t="s">
        <v>19</v>
      </c>
      <c r="Z60" s="54">
        <v>36</v>
      </c>
      <c r="AA60" s="26" t="s">
        <v>20</v>
      </c>
      <c r="AB60" s="55">
        <v>31</v>
      </c>
      <c r="AC60" s="53" t="s">
        <v>19</v>
      </c>
      <c r="AD60" s="54">
        <v>31</v>
      </c>
      <c r="AE60" s="26" t="s">
        <v>20</v>
      </c>
      <c r="AF60" s="55">
        <v>36</v>
      </c>
    </row>
    <row r="61" spans="1:32" ht="10.5" customHeight="1" x14ac:dyDescent="0.2">
      <c r="A61" s="53" t="s">
        <v>21</v>
      </c>
      <c r="B61" s="54">
        <v>31</v>
      </c>
      <c r="C61" s="26" t="s">
        <v>22</v>
      </c>
      <c r="D61" s="55">
        <v>32</v>
      </c>
      <c r="E61" s="53" t="s">
        <v>21</v>
      </c>
      <c r="F61" s="54">
        <v>35</v>
      </c>
      <c r="G61" s="26" t="s">
        <v>22</v>
      </c>
      <c r="H61" s="55">
        <v>40</v>
      </c>
      <c r="I61" s="53" t="s">
        <v>21</v>
      </c>
      <c r="J61" s="54">
        <v>34</v>
      </c>
      <c r="K61" s="26" t="s">
        <v>22</v>
      </c>
      <c r="L61" s="55">
        <v>33</v>
      </c>
      <c r="M61" s="53" t="s">
        <v>21</v>
      </c>
      <c r="N61" s="54">
        <v>32</v>
      </c>
      <c r="O61" s="26" t="s">
        <v>22</v>
      </c>
      <c r="P61" s="55">
        <v>31</v>
      </c>
      <c r="Q61" s="53" t="s">
        <v>21</v>
      </c>
      <c r="R61" s="54">
        <v>46</v>
      </c>
      <c r="S61" s="26" t="s">
        <v>22</v>
      </c>
      <c r="T61" s="55">
        <v>44</v>
      </c>
      <c r="U61" s="53" t="s">
        <v>21</v>
      </c>
      <c r="V61" s="54">
        <v>28</v>
      </c>
      <c r="W61" s="26" t="s">
        <v>22</v>
      </c>
      <c r="X61" s="54">
        <v>41</v>
      </c>
      <c r="Y61" s="53" t="s">
        <v>21</v>
      </c>
      <c r="Z61" s="54">
        <v>39</v>
      </c>
      <c r="AA61" s="26" t="s">
        <v>22</v>
      </c>
      <c r="AB61" s="55">
        <v>34</v>
      </c>
      <c r="AC61" s="53" t="s">
        <v>21</v>
      </c>
      <c r="AD61" s="54">
        <v>42</v>
      </c>
      <c r="AE61" s="26" t="s">
        <v>22</v>
      </c>
      <c r="AF61" s="55">
        <v>39</v>
      </c>
    </row>
    <row r="62" spans="1:32" ht="10.5" customHeight="1" x14ac:dyDescent="0.2">
      <c r="A62" s="53" t="s">
        <v>23</v>
      </c>
      <c r="B62" s="54">
        <v>41</v>
      </c>
      <c r="C62" s="26" t="s">
        <v>24</v>
      </c>
      <c r="D62" s="55">
        <v>34</v>
      </c>
      <c r="E62" s="53" t="s">
        <v>23</v>
      </c>
      <c r="F62" s="54">
        <v>37</v>
      </c>
      <c r="G62" s="26" t="s">
        <v>24</v>
      </c>
      <c r="H62" s="55">
        <v>39</v>
      </c>
      <c r="I62" s="53" t="s">
        <v>23</v>
      </c>
      <c r="J62" s="54">
        <v>49</v>
      </c>
      <c r="K62" s="26" t="s">
        <v>24</v>
      </c>
      <c r="L62" s="55">
        <v>47</v>
      </c>
      <c r="M62" s="53" t="s">
        <v>23</v>
      </c>
      <c r="N62" s="54">
        <v>40</v>
      </c>
      <c r="O62" s="26" t="s">
        <v>24</v>
      </c>
      <c r="P62" s="55">
        <v>27</v>
      </c>
      <c r="Q62" s="53" t="s">
        <v>23</v>
      </c>
      <c r="R62" s="54">
        <v>43</v>
      </c>
      <c r="S62" s="26" t="s">
        <v>24</v>
      </c>
      <c r="T62" s="55">
        <v>45</v>
      </c>
      <c r="U62" s="53" t="s">
        <v>23</v>
      </c>
      <c r="V62" s="54">
        <v>39</v>
      </c>
      <c r="W62" s="26" t="s">
        <v>24</v>
      </c>
      <c r="X62" s="54">
        <v>31</v>
      </c>
      <c r="Y62" s="53" t="s">
        <v>23</v>
      </c>
      <c r="Z62" s="54">
        <v>28</v>
      </c>
      <c r="AA62" s="26" t="s">
        <v>24</v>
      </c>
      <c r="AB62" s="55">
        <v>27</v>
      </c>
      <c r="AC62" s="53" t="s">
        <v>23</v>
      </c>
      <c r="AD62" s="54">
        <v>36</v>
      </c>
      <c r="AE62" s="26" t="s">
        <v>24</v>
      </c>
      <c r="AF62" s="55">
        <v>30</v>
      </c>
    </row>
    <row r="63" spans="1:32" ht="10.5" customHeight="1" x14ac:dyDescent="0.2">
      <c r="A63" s="53" t="s">
        <v>25</v>
      </c>
      <c r="B63" s="54">
        <v>46</v>
      </c>
      <c r="C63" s="26" t="s">
        <v>26</v>
      </c>
      <c r="D63" s="55">
        <v>42</v>
      </c>
      <c r="E63" s="53" t="s">
        <v>25</v>
      </c>
      <c r="F63" s="54">
        <v>40</v>
      </c>
      <c r="G63" s="26" t="s">
        <v>26</v>
      </c>
      <c r="H63" s="55">
        <v>36</v>
      </c>
      <c r="I63" s="53" t="s">
        <v>25</v>
      </c>
      <c r="J63" s="54">
        <v>46</v>
      </c>
      <c r="K63" s="26" t="s">
        <v>26</v>
      </c>
      <c r="L63" s="55">
        <v>49</v>
      </c>
      <c r="M63" s="53" t="s">
        <v>25</v>
      </c>
      <c r="N63" s="54">
        <v>38</v>
      </c>
      <c r="O63" s="26" t="s">
        <v>26</v>
      </c>
      <c r="P63" s="55">
        <v>39</v>
      </c>
      <c r="Q63" s="53" t="s">
        <v>25</v>
      </c>
      <c r="R63" s="54">
        <v>47</v>
      </c>
      <c r="S63" s="26" t="s">
        <v>26</v>
      </c>
      <c r="T63" s="55">
        <v>36</v>
      </c>
      <c r="U63" s="53" t="s">
        <v>25</v>
      </c>
      <c r="V63" s="54">
        <v>30</v>
      </c>
      <c r="W63" s="26" t="s">
        <v>26</v>
      </c>
      <c r="X63" s="54">
        <v>36</v>
      </c>
      <c r="Y63" s="53" t="s">
        <v>25</v>
      </c>
      <c r="Z63" s="54">
        <v>30</v>
      </c>
      <c r="AA63" s="26" t="s">
        <v>26</v>
      </c>
      <c r="AB63" s="55">
        <v>28</v>
      </c>
      <c r="AC63" s="53" t="s">
        <v>25</v>
      </c>
      <c r="AD63" s="54">
        <v>28</v>
      </c>
      <c r="AE63" s="26" t="s">
        <v>26</v>
      </c>
      <c r="AF63" s="55">
        <v>41</v>
      </c>
    </row>
    <row r="64" spans="1:32" ht="10.5" customHeight="1" x14ac:dyDescent="0.2">
      <c r="A64" s="53" t="s">
        <v>27</v>
      </c>
      <c r="B64" s="54">
        <v>35</v>
      </c>
      <c r="C64" s="26" t="s">
        <v>28</v>
      </c>
      <c r="D64" s="55">
        <v>46</v>
      </c>
      <c r="E64" s="53" t="s">
        <v>27</v>
      </c>
      <c r="F64" s="54">
        <v>35</v>
      </c>
      <c r="G64" s="26" t="s">
        <v>28</v>
      </c>
      <c r="H64" s="55">
        <v>32</v>
      </c>
      <c r="I64" s="53" t="s">
        <v>27</v>
      </c>
      <c r="J64" s="54">
        <v>28</v>
      </c>
      <c r="K64" s="26" t="s">
        <v>28</v>
      </c>
      <c r="L64" s="55">
        <v>34</v>
      </c>
      <c r="M64" s="53" t="s">
        <v>27</v>
      </c>
      <c r="N64" s="54">
        <v>39</v>
      </c>
      <c r="O64" s="26" t="s">
        <v>28</v>
      </c>
      <c r="P64" s="55">
        <v>36</v>
      </c>
      <c r="Q64" s="53" t="s">
        <v>27</v>
      </c>
      <c r="R64" s="54">
        <v>38</v>
      </c>
      <c r="S64" s="26" t="s">
        <v>28</v>
      </c>
      <c r="T64" s="55">
        <v>40</v>
      </c>
      <c r="U64" s="53" t="s">
        <v>27</v>
      </c>
      <c r="V64" s="54">
        <v>41</v>
      </c>
      <c r="W64" s="26" t="s">
        <v>28</v>
      </c>
      <c r="X64" s="54">
        <v>41</v>
      </c>
      <c r="Y64" s="53" t="s">
        <v>27</v>
      </c>
      <c r="Z64" s="54">
        <v>43</v>
      </c>
      <c r="AA64" s="26" t="s">
        <v>28</v>
      </c>
      <c r="AB64" s="55">
        <v>46</v>
      </c>
      <c r="AC64" s="53" t="s">
        <v>27</v>
      </c>
      <c r="AD64" s="54">
        <v>30</v>
      </c>
      <c r="AE64" s="26" t="s">
        <v>28</v>
      </c>
      <c r="AF64" s="55">
        <v>33</v>
      </c>
    </row>
    <row r="65" spans="1:32" ht="10.5" customHeight="1" x14ac:dyDescent="0.2">
      <c r="A65" s="53" t="s">
        <v>29</v>
      </c>
      <c r="B65" s="54">
        <v>42</v>
      </c>
      <c r="C65" s="26" t="s">
        <v>30</v>
      </c>
      <c r="D65" s="55">
        <v>37</v>
      </c>
      <c r="E65" s="53" t="s">
        <v>29</v>
      </c>
      <c r="F65" s="54">
        <v>32</v>
      </c>
      <c r="G65" s="26" t="s">
        <v>30</v>
      </c>
      <c r="H65" s="55">
        <v>35</v>
      </c>
      <c r="I65" s="53" t="s">
        <v>29</v>
      </c>
      <c r="J65" s="54">
        <v>40</v>
      </c>
      <c r="K65" s="26" t="s">
        <v>30</v>
      </c>
      <c r="L65" s="55">
        <v>38</v>
      </c>
      <c r="M65" s="53" t="s">
        <v>29</v>
      </c>
      <c r="N65" s="54">
        <v>33</v>
      </c>
      <c r="O65" s="26" t="s">
        <v>30</v>
      </c>
      <c r="P65" s="55">
        <v>28</v>
      </c>
      <c r="Q65" s="53" t="s">
        <v>29</v>
      </c>
      <c r="R65" s="54">
        <v>41</v>
      </c>
      <c r="S65" s="26" t="s">
        <v>30</v>
      </c>
      <c r="T65" s="55">
        <v>38</v>
      </c>
      <c r="U65" s="53" t="s">
        <v>29</v>
      </c>
      <c r="V65" s="54">
        <v>37</v>
      </c>
      <c r="W65" s="26" t="s">
        <v>30</v>
      </c>
      <c r="X65" s="54">
        <v>32</v>
      </c>
      <c r="Y65" s="53" t="s">
        <v>29</v>
      </c>
      <c r="Z65" s="54">
        <v>39</v>
      </c>
      <c r="AA65" s="26" t="s">
        <v>30</v>
      </c>
      <c r="AB65" s="55">
        <v>37</v>
      </c>
      <c r="AC65" s="53" t="s">
        <v>29</v>
      </c>
      <c r="AD65" s="54">
        <v>42</v>
      </c>
      <c r="AE65" s="26" t="s">
        <v>30</v>
      </c>
      <c r="AF65" s="55">
        <v>39</v>
      </c>
    </row>
    <row r="66" spans="1:32" ht="10.5" customHeight="1" x14ac:dyDescent="0.2">
      <c r="A66" s="53" t="s">
        <v>31</v>
      </c>
      <c r="B66" s="54">
        <v>45</v>
      </c>
      <c r="C66" s="26" t="s">
        <v>32</v>
      </c>
      <c r="D66" s="55">
        <v>44</v>
      </c>
      <c r="E66" s="53" t="s">
        <v>31</v>
      </c>
      <c r="F66" s="54">
        <v>40</v>
      </c>
      <c r="G66" s="26" t="s">
        <v>32</v>
      </c>
      <c r="H66" s="55">
        <v>34</v>
      </c>
      <c r="I66" s="53" t="s">
        <v>31</v>
      </c>
      <c r="J66" s="54">
        <v>37</v>
      </c>
      <c r="K66" s="26" t="s">
        <v>32</v>
      </c>
      <c r="L66" s="55">
        <v>42</v>
      </c>
      <c r="M66" s="53" t="s">
        <v>31</v>
      </c>
      <c r="N66" s="54">
        <v>30</v>
      </c>
      <c r="O66" s="26" t="s">
        <v>32</v>
      </c>
      <c r="P66" s="55">
        <v>26</v>
      </c>
      <c r="Q66" s="53" t="s">
        <v>31</v>
      </c>
      <c r="R66" s="54">
        <v>38</v>
      </c>
      <c r="S66" s="26" t="s">
        <v>32</v>
      </c>
      <c r="T66" s="55">
        <v>36</v>
      </c>
      <c r="U66" s="53" t="s">
        <v>31</v>
      </c>
      <c r="V66" s="54">
        <v>26</v>
      </c>
      <c r="W66" s="26" t="s">
        <v>32</v>
      </c>
      <c r="X66" s="54">
        <v>44</v>
      </c>
      <c r="Y66" s="53" t="s">
        <v>31</v>
      </c>
      <c r="Z66" s="54">
        <v>37</v>
      </c>
      <c r="AA66" s="26" t="s">
        <v>32</v>
      </c>
      <c r="AB66" s="55">
        <v>41</v>
      </c>
      <c r="AC66" s="53" t="s">
        <v>31</v>
      </c>
      <c r="AD66" s="54">
        <v>38</v>
      </c>
      <c r="AE66" s="26" t="s">
        <v>32</v>
      </c>
      <c r="AF66" s="55">
        <v>28</v>
      </c>
    </row>
    <row r="67" spans="1:32" ht="10.5" customHeight="1" x14ac:dyDescent="0.2">
      <c r="A67" s="53" t="s">
        <v>33</v>
      </c>
      <c r="B67" s="54">
        <v>34</v>
      </c>
      <c r="C67" s="26" t="s">
        <v>34</v>
      </c>
      <c r="D67" s="55">
        <v>47</v>
      </c>
      <c r="E67" s="53" t="s">
        <v>33</v>
      </c>
      <c r="F67" s="54">
        <v>35</v>
      </c>
      <c r="G67" s="26" t="s">
        <v>34</v>
      </c>
      <c r="H67" s="55">
        <v>37</v>
      </c>
      <c r="I67" s="53" t="s">
        <v>33</v>
      </c>
      <c r="J67" s="54">
        <v>31</v>
      </c>
      <c r="K67" s="26" t="s">
        <v>34</v>
      </c>
      <c r="L67" s="55">
        <v>24</v>
      </c>
      <c r="M67" s="53" t="s">
        <v>33</v>
      </c>
      <c r="N67" s="54">
        <v>39</v>
      </c>
      <c r="O67" s="26" t="s">
        <v>34</v>
      </c>
      <c r="P67" s="55">
        <v>36</v>
      </c>
      <c r="Q67" s="53" t="s">
        <v>33</v>
      </c>
      <c r="R67" s="54">
        <v>36</v>
      </c>
      <c r="S67" s="26" t="s">
        <v>34</v>
      </c>
      <c r="T67" s="55">
        <v>33</v>
      </c>
      <c r="U67" s="53" t="s">
        <v>33</v>
      </c>
      <c r="V67" s="54">
        <v>28</v>
      </c>
      <c r="W67" s="26" t="s">
        <v>34</v>
      </c>
      <c r="X67" s="54">
        <v>40</v>
      </c>
      <c r="Y67" s="53" t="s">
        <v>33</v>
      </c>
      <c r="Z67" s="54">
        <v>40</v>
      </c>
      <c r="AA67" s="26" t="s">
        <v>34</v>
      </c>
      <c r="AB67" s="55">
        <v>34</v>
      </c>
      <c r="AC67" s="53" t="s">
        <v>33</v>
      </c>
      <c r="AD67" s="54">
        <v>41</v>
      </c>
      <c r="AE67" s="26" t="s">
        <v>34</v>
      </c>
      <c r="AF67" s="55">
        <v>26</v>
      </c>
    </row>
    <row r="68" spans="1:32" ht="10.5" customHeight="1" x14ac:dyDescent="0.2">
      <c r="A68" s="53" t="s">
        <v>35</v>
      </c>
      <c r="B68" s="54">
        <v>32</v>
      </c>
      <c r="C68" s="26" t="s">
        <v>36</v>
      </c>
      <c r="D68" s="55">
        <v>30</v>
      </c>
      <c r="E68" s="53" t="s">
        <v>35</v>
      </c>
      <c r="F68" s="54">
        <v>34</v>
      </c>
      <c r="G68" s="26" t="s">
        <v>36</v>
      </c>
      <c r="H68" s="55">
        <v>41</v>
      </c>
      <c r="I68" s="53" t="s">
        <v>35</v>
      </c>
      <c r="J68" s="54">
        <v>38</v>
      </c>
      <c r="K68" s="26" t="s">
        <v>36</v>
      </c>
      <c r="L68" s="55">
        <v>41</v>
      </c>
      <c r="M68" s="53" t="s">
        <v>35</v>
      </c>
      <c r="N68" s="54">
        <v>32</v>
      </c>
      <c r="O68" s="26" t="s">
        <v>36</v>
      </c>
      <c r="P68" s="55">
        <v>33</v>
      </c>
      <c r="Q68" s="53" t="s">
        <v>35</v>
      </c>
      <c r="R68" s="54">
        <v>33</v>
      </c>
      <c r="S68" s="26" t="s">
        <v>36</v>
      </c>
      <c r="T68" s="55">
        <v>42</v>
      </c>
      <c r="U68" s="53" t="s">
        <v>35</v>
      </c>
      <c r="V68" s="54">
        <v>38</v>
      </c>
      <c r="W68" s="26" t="s">
        <v>36</v>
      </c>
      <c r="X68" s="54">
        <v>27</v>
      </c>
      <c r="Y68" s="53" t="s">
        <v>35</v>
      </c>
      <c r="Z68" s="54">
        <v>33</v>
      </c>
      <c r="AA68" s="26" t="s">
        <v>36</v>
      </c>
      <c r="AB68" s="55">
        <v>45</v>
      </c>
      <c r="AC68" s="53" t="s">
        <v>35</v>
      </c>
      <c r="AD68" s="54">
        <v>29</v>
      </c>
      <c r="AE68" s="26" t="s">
        <v>36</v>
      </c>
      <c r="AF68" s="55">
        <v>24</v>
      </c>
    </row>
    <row r="69" spans="1:32" ht="10.5" customHeight="1" x14ac:dyDescent="0.2">
      <c r="A69" s="53" t="s">
        <v>37</v>
      </c>
      <c r="B69" s="54">
        <v>37</v>
      </c>
      <c r="C69" s="26" t="s">
        <v>38</v>
      </c>
      <c r="D69" s="55">
        <v>35</v>
      </c>
      <c r="E69" s="53" t="s">
        <v>37</v>
      </c>
      <c r="F69" s="54">
        <v>35</v>
      </c>
      <c r="G69" s="26" t="s">
        <v>38</v>
      </c>
      <c r="H69" s="55">
        <v>38</v>
      </c>
      <c r="I69" s="53" t="s">
        <v>37</v>
      </c>
      <c r="J69" s="54">
        <v>46</v>
      </c>
      <c r="K69" s="26" t="s">
        <v>38</v>
      </c>
      <c r="L69" s="55">
        <v>50</v>
      </c>
      <c r="M69" s="53" t="s">
        <v>37</v>
      </c>
      <c r="N69" s="54">
        <v>36</v>
      </c>
      <c r="O69" s="26" t="s">
        <v>38</v>
      </c>
      <c r="P69" s="55">
        <v>38</v>
      </c>
      <c r="Q69" s="53" t="s">
        <v>37</v>
      </c>
      <c r="R69" s="54">
        <v>42</v>
      </c>
      <c r="S69" s="26" t="s">
        <v>38</v>
      </c>
      <c r="T69" s="55">
        <v>33</v>
      </c>
      <c r="U69" s="53" t="s">
        <v>37</v>
      </c>
      <c r="V69" s="54">
        <v>29</v>
      </c>
      <c r="W69" s="26" t="s">
        <v>38</v>
      </c>
      <c r="X69" s="54">
        <v>31</v>
      </c>
      <c r="Y69" s="53" t="s">
        <v>37</v>
      </c>
      <c r="Z69" s="54">
        <v>44</v>
      </c>
      <c r="AA69" s="26" t="s">
        <v>38</v>
      </c>
      <c r="AB69" s="55">
        <v>40</v>
      </c>
      <c r="AC69" s="53" t="s">
        <v>37</v>
      </c>
      <c r="AD69" s="54">
        <v>27</v>
      </c>
      <c r="AE69" s="26" t="s">
        <v>38</v>
      </c>
      <c r="AF69" s="55">
        <v>22</v>
      </c>
    </row>
    <row r="70" spans="1:32" ht="10.5" customHeight="1" x14ac:dyDescent="0.2">
      <c r="A70" s="53" t="s">
        <v>39</v>
      </c>
      <c r="B70" s="54">
        <v>40</v>
      </c>
      <c r="C70" s="26" t="s">
        <v>40</v>
      </c>
      <c r="D70" s="55">
        <v>40</v>
      </c>
      <c r="E70" s="53" t="s">
        <v>39</v>
      </c>
      <c r="F70" s="54">
        <v>38</v>
      </c>
      <c r="G70" s="26" t="s">
        <v>40</v>
      </c>
      <c r="H70" s="55">
        <v>36</v>
      </c>
      <c r="I70" s="53" t="s">
        <v>39</v>
      </c>
      <c r="J70" s="54">
        <v>32</v>
      </c>
      <c r="K70" s="26" t="s">
        <v>40</v>
      </c>
      <c r="L70" s="55">
        <v>33</v>
      </c>
      <c r="M70" s="53" t="s">
        <v>39</v>
      </c>
      <c r="N70" s="54">
        <v>30</v>
      </c>
      <c r="O70" s="26" t="s">
        <v>40</v>
      </c>
      <c r="P70" s="55">
        <v>32</v>
      </c>
      <c r="Q70" s="53" t="s">
        <v>39</v>
      </c>
      <c r="R70" s="54">
        <v>33</v>
      </c>
      <c r="S70" s="26" t="s">
        <v>40</v>
      </c>
      <c r="T70" s="55">
        <v>35</v>
      </c>
      <c r="U70" s="53" t="s">
        <v>39</v>
      </c>
      <c r="V70" s="54">
        <v>43</v>
      </c>
      <c r="W70" s="26" t="s">
        <v>40</v>
      </c>
      <c r="X70" s="54">
        <v>40</v>
      </c>
      <c r="Y70" s="53" t="s">
        <v>39</v>
      </c>
      <c r="Z70" s="54">
        <v>37</v>
      </c>
      <c r="AA70" s="26" t="s">
        <v>40</v>
      </c>
      <c r="AB70" s="55">
        <v>39</v>
      </c>
      <c r="AC70" s="53" t="s">
        <v>39</v>
      </c>
      <c r="AD70" s="54">
        <v>26</v>
      </c>
      <c r="AE70" s="26" t="s">
        <v>40</v>
      </c>
      <c r="AF70" s="55">
        <v>36</v>
      </c>
    </row>
    <row r="71" spans="1:32" ht="10.5" customHeight="1" x14ac:dyDescent="0.2">
      <c r="A71" s="53" t="s">
        <v>41</v>
      </c>
      <c r="B71" s="54">
        <v>52</v>
      </c>
      <c r="C71" s="26" t="s">
        <v>42</v>
      </c>
      <c r="D71" s="55">
        <v>39</v>
      </c>
      <c r="E71" s="53" t="s">
        <v>41</v>
      </c>
      <c r="F71" s="54">
        <v>33</v>
      </c>
      <c r="G71" s="26" t="s">
        <v>42</v>
      </c>
      <c r="H71" s="55">
        <v>37</v>
      </c>
      <c r="I71" s="53" t="s">
        <v>41</v>
      </c>
      <c r="J71" s="54">
        <v>50</v>
      </c>
      <c r="K71" s="26" t="s">
        <v>42</v>
      </c>
      <c r="L71" s="55">
        <v>47</v>
      </c>
      <c r="M71" s="53" t="s">
        <v>41</v>
      </c>
      <c r="N71" s="54">
        <v>36</v>
      </c>
      <c r="O71" s="26" t="s">
        <v>42</v>
      </c>
      <c r="P71" s="55">
        <v>46</v>
      </c>
      <c r="Q71" s="53" t="s">
        <v>41</v>
      </c>
      <c r="R71" s="54">
        <v>35</v>
      </c>
      <c r="S71" s="26" t="s">
        <v>42</v>
      </c>
      <c r="T71" s="55">
        <v>38</v>
      </c>
      <c r="U71" s="53" t="s">
        <v>41</v>
      </c>
      <c r="V71" s="54">
        <v>45</v>
      </c>
      <c r="W71" s="26" t="s">
        <v>42</v>
      </c>
      <c r="X71" s="54">
        <v>31</v>
      </c>
      <c r="Y71" s="53" t="s">
        <v>41</v>
      </c>
      <c r="Z71" s="54">
        <v>38</v>
      </c>
      <c r="AA71" s="26" t="s">
        <v>42</v>
      </c>
      <c r="AB71" s="55">
        <v>43</v>
      </c>
      <c r="AC71" s="53" t="s">
        <v>41</v>
      </c>
      <c r="AD71" s="54">
        <v>24</v>
      </c>
      <c r="AE71" s="26" t="s">
        <v>42</v>
      </c>
      <c r="AF71" s="55">
        <v>31</v>
      </c>
    </row>
    <row r="72" spans="1:32" ht="10.5" customHeight="1" x14ac:dyDescent="0.2">
      <c r="A72" s="53" t="s">
        <v>43</v>
      </c>
      <c r="B72" s="54">
        <v>35</v>
      </c>
      <c r="C72" s="26" t="s">
        <v>44</v>
      </c>
      <c r="D72" s="55">
        <v>49</v>
      </c>
      <c r="E72" s="53" t="s">
        <v>43</v>
      </c>
      <c r="F72" s="54">
        <v>46</v>
      </c>
      <c r="G72" s="26" t="s">
        <v>44</v>
      </c>
      <c r="H72" s="55">
        <v>34</v>
      </c>
      <c r="I72" s="53" t="s">
        <v>43</v>
      </c>
      <c r="J72" s="54">
        <v>48</v>
      </c>
      <c r="K72" s="26" t="s">
        <v>44</v>
      </c>
      <c r="L72" s="55">
        <v>44</v>
      </c>
      <c r="M72" s="53" t="s">
        <v>43</v>
      </c>
      <c r="N72" s="54">
        <v>44</v>
      </c>
      <c r="O72" s="26" t="s">
        <v>44</v>
      </c>
      <c r="P72" s="55">
        <v>33</v>
      </c>
      <c r="Q72" s="53" t="s">
        <v>43</v>
      </c>
      <c r="R72" s="54">
        <v>38</v>
      </c>
      <c r="S72" s="26" t="s">
        <v>44</v>
      </c>
      <c r="T72" s="55">
        <v>37</v>
      </c>
      <c r="U72" s="53" t="s">
        <v>43</v>
      </c>
      <c r="V72" s="54">
        <v>41</v>
      </c>
      <c r="W72" s="26" t="s">
        <v>44</v>
      </c>
      <c r="X72" s="54">
        <v>39</v>
      </c>
      <c r="Y72" s="53" t="s">
        <v>43</v>
      </c>
      <c r="Z72" s="54">
        <v>33</v>
      </c>
      <c r="AA72" s="26" t="s">
        <v>44</v>
      </c>
      <c r="AB72" s="55">
        <v>29</v>
      </c>
      <c r="AC72" s="53" t="s">
        <v>43</v>
      </c>
      <c r="AD72" s="54">
        <v>38</v>
      </c>
      <c r="AE72" s="26" t="s">
        <v>44</v>
      </c>
      <c r="AF72" s="55">
        <v>42</v>
      </c>
    </row>
    <row r="73" spans="1:32" ht="10.5" customHeight="1" x14ac:dyDescent="0.2">
      <c r="A73" s="53" t="s">
        <v>45</v>
      </c>
      <c r="B73" s="54">
        <v>43</v>
      </c>
      <c r="C73" s="26" t="s">
        <v>46</v>
      </c>
      <c r="D73" s="55">
        <v>34</v>
      </c>
      <c r="E73" s="53" t="s">
        <v>45</v>
      </c>
      <c r="F73" s="54">
        <v>30</v>
      </c>
      <c r="G73" s="26" t="s">
        <v>46</v>
      </c>
      <c r="H73" s="55">
        <v>38</v>
      </c>
      <c r="I73" s="53" t="s">
        <v>45</v>
      </c>
      <c r="J73" s="54">
        <v>28</v>
      </c>
      <c r="K73" s="26" t="s">
        <v>46</v>
      </c>
      <c r="L73" s="55">
        <v>26</v>
      </c>
      <c r="M73" s="53" t="s">
        <v>45</v>
      </c>
      <c r="N73" s="54">
        <v>31</v>
      </c>
      <c r="O73" s="26" t="s">
        <v>46</v>
      </c>
      <c r="P73" s="55">
        <v>36</v>
      </c>
      <c r="Q73" s="53" t="s">
        <v>45</v>
      </c>
      <c r="R73" s="54">
        <v>36</v>
      </c>
      <c r="S73" s="26" t="s">
        <v>46</v>
      </c>
      <c r="T73" s="55">
        <v>33</v>
      </c>
      <c r="U73" s="53" t="s">
        <v>45</v>
      </c>
      <c r="V73" s="54">
        <v>40</v>
      </c>
      <c r="W73" s="26" t="s">
        <v>46</v>
      </c>
      <c r="X73" s="54">
        <v>43</v>
      </c>
      <c r="Y73" s="53" t="s">
        <v>45</v>
      </c>
      <c r="Z73" s="54">
        <v>40</v>
      </c>
      <c r="AA73" s="26" t="s">
        <v>46</v>
      </c>
      <c r="AB73" s="55">
        <v>29</v>
      </c>
      <c r="AC73" s="53" t="s">
        <v>45</v>
      </c>
      <c r="AD73" s="54">
        <v>39</v>
      </c>
      <c r="AE73" s="26" t="s">
        <v>46</v>
      </c>
      <c r="AF73" s="55">
        <v>26</v>
      </c>
    </row>
    <row r="74" spans="1:32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61">
        <v>0</v>
      </c>
      <c r="Y74" s="146" t="s">
        <v>268</v>
      </c>
      <c r="Z74" s="147"/>
      <c r="AA74" s="147" t="s">
        <v>269</v>
      </c>
      <c r="AB74" s="147"/>
      <c r="AC74" s="147"/>
      <c r="AD74" s="147"/>
      <c r="AE74" s="56" t="s">
        <v>594</v>
      </c>
      <c r="AF74" s="57">
        <v>0</v>
      </c>
    </row>
    <row r="75" spans="1:32" s="34" customFormat="1" ht="12" customHeight="1" x14ac:dyDescent="0.2">
      <c r="A75" s="32">
        <f>SUM(B56:B73)+SUM(D56:D73)</f>
        <v>1377</v>
      </c>
      <c r="B75" s="35"/>
      <c r="C75" s="31"/>
      <c r="D75" s="40"/>
      <c r="E75" s="32">
        <f>SUM(F56:F73)+SUM(H56:H73)</f>
        <v>1332</v>
      </c>
      <c r="F75" s="35"/>
      <c r="G75" s="32"/>
      <c r="H75" s="31"/>
      <c r="I75" s="32">
        <f>SUM(J56:J73)+SUM(L56:L73)</f>
        <v>1384</v>
      </c>
      <c r="J75" s="35"/>
      <c r="K75" s="31"/>
      <c r="L75" s="40"/>
      <c r="M75" s="32">
        <f>SUM(N56:N73)+SUM(P56:P73)</f>
        <v>1275</v>
      </c>
      <c r="N75" s="35"/>
      <c r="O75" s="32"/>
      <c r="P75" s="31"/>
      <c r="Q75" s="32">
        <f>SUM(R56:R73)+SUM(T56:T73)</f>
        <v>1361</v>
      </c>
      <c r="R75" s="35"/>
      <c r="S75" s="31"/>
      <c r="T75" s="40"/>
      <c r="U75" s="32">
        <f>SUM(V56:V73)+SUM(X56:X73)</f>
        <v>1331</v>
      </c>
      <c r="V75" s="35"/>
      <c r="W75" s="32"/>
      <c r="X75" s="31"/>
      <c r="Y75" s="32">
        <f>SUM(Z56:Z73)+SUM(AB56:AB73)</f>
        <v>1277</v>
      </c>
      <c r="Z75" s="35"/>
      <c r="AA75" s="31"/>
      <c r="AB75" s="40"/>
      <c r="AC75" s="32">
        <f>SUM(AD56:AD73)+SUM(AF56:AF73)</f>
        <v>1235</v>
      </c>
      <c r="AD75" s="35"/>
      <c r="AE75" s="32"/>
      <c r="AF75" s="31"/>
    </row>
    <row r="76" spans="1:32" s="58" customFormat="1" ht="13.5" customHeight="1" x14ac:dyDescent="0.25">
      <c r="A76" s="367" t="s">
        <v>831</v>
      </c>
      <c r="B76" s="368"/>
      <c r="C76" s="368"/>
      <c r="D76" s="368"/>
      <c r="E76" s="368"/>
      <c r="F76" s="368"/>
      <c r="G76" s="368"/>
      <c r="H76" s="369"/>
      <c r="I76" s="479" t="s">
        <v>832</v>
      </c>
      <c r="J76" s="480"/>
      <c r="K76" s="480"/>
      <c r="L76" s="480"/>
      <c r="M76" s="480"/>
      <c r="N76" s="480"/>
      <c r="O76" s="480"/>
      <c r="P76" s="480"/>
      <c r="Q76" s="701"/>
      <c r="R76" s="653"/>
      <c r="S76" s="653"/>
      <c r="T76" s="653"/>
      <c r="U76" s="653"/>
      <c r="V76" s="653"/>
      <c r="W76" s="653"/>
      <c r="X76" s="653"/>
      <c r="Z76" s="59"/>
    </row>
    <row r="77" spans="1:32" ht="18" customHeight="1" x14ac:dyDescent="0.2">
      <c r="A77" s="50"/>
      <c r="B77" s="47"/>
      <c r="C77" s="144" t="s">
        <v>271</v>
      </c>
      <c r="D77" s="145"/>
      <c r="E77" s="145"/>
      <c r="F77" s="49" t="s">
        <v>903</v>
      </c>
      <c r="H77" s="48"/>
      <c r="J77" s="47"/>
      <c r="K77" s="144" t="s">
        <v>271</v>
      </c>
      <c r="L77" s="145"/>
      <c r="M77" s="145"/>
      <c r="N77" s="49" t="s">
        <v>906</v>
      </c>
      <c r="P77" s="48"/>
      <c r="Q77" s="50"/>
      <c r="R77" s="148" t="s">
        <v>869</v>
      </c>
      <c r="S77" s="149"/>
      <c r="T77" s="149"/>
      <c r="U77" s="149"/>
      <c r="V77" s="150"/>
      <c r="X77" s="47"/>
    </row>
    <row r="78" spans="1:32" ht="10.5" customHeight="1" x14ac:dyDescent="0.2">
      <c r="A78" s="29"/>
      <c r="C78" s="144" t="s">
        <v>595</v>
      </c>
      <c r="D78" s="145"/>
      <c r="E78" s="145"/>
      <c r="F78" s="49" t="s">
        <v>927</v>
      </c>
      <c r="G78" s="32"/>
      <c r="H78" s="33"/>
      <c r="I78" s="29"/>
      <c r="K78" s="144" t="s">
        <v>595</v>
      </c>
      <c r="L78" s="145"/>
      <c r="M78" s="145"/>
      <c r="N78" s="38" t="s">
        <v>918</v>
      </c>
      <c r="O78" s="32"/>
      <c r="P78" s="33"/>
      <c r="Q78" s="29"/>
      <c r="R78" s="151" t="s">
        <v>976</v>
      </c>
      <c r="S78" s="152"/>
      <c r="T78" s="86"/>
      <c r="U78" s="153" t="s">
        <v>10</v>
      </c>
      <c r="V78" s="154"/>
      <c r="W78" s="32"/>
      <c r="X78" s="30"/>
    </row>
    <row r="79" spans="1:32" ht="10.5" customHeight="1" x14ac:dyDescent="0.2">
      <c r="A79" s="29"/>
      <c r="C79" s="144" t="s">
        <v>596</v>
      </c>
      <c r="D79" s="145"/>
      <c r="E79" s="145"/>
      <c r="F79" s="49">
        <v>9</v>
      </c>
      <c r="G79" s="32"/>
      <c r="H79" s="33"/>
      <c r="I79" s="29"/>
      <c r="K79" s="144" t="s">
        <v>596</v>
      </c>
      <c r="L79" s="145"/>
      <c r="M79" s="145"/>
      <c r="N79" s="49">
        <v>9</v>
      </c>
      <c r="O79" s="32"/>
      <c r="P79" s="33"/>
      <c r="Q79" s="29"/>
      <c r="R79" s="151" t="s">
        <v>977</v>
      </c>
      <c r="S79" s="152"/>
      <c r="T79" s="87"/>
      <c r="U79" s="153" t="s">
        <v>977</v>
      </c>
      <c r="V79" s="154"/>
      <c r="W79" s="32"/>
      <c r="X79" s="30"/>
    </row>
    <row r="80" spans="1:32" ht="18" customHeight="1" x14ac:dyDescent="0.2">
      <c r="A80" s="139" t="s">
        <v>8</v>
      </c>
      <c r="B80" s="140"/>
      <c r="C80" s="140"/>
      <c r="D80" s="140"/>
      <c r="E80" s="141" t="s">
        <v>9</v>
      </c>
      <c r="F80" s="142"/>
      <c r="G80" s="142"/>
      <c r="H80" s="143"/>
      <c r="I80" s="139" t="s">
        <v>8</v>
      </c>
      <c r="J80" s="140"/>
      <c r="K80" s="140"/>
      <c r="L80" s="140"/>
      <c r="M80" s="141" t="s">
        <v>9</v>
      </c>
      <c r="N80" s="142"/>
      <c r="O80" s="142"/>
      <c r="P80" s="142"/>
      <c r="Q80" s="63"/>
      <c r="R80" s="46" t="s">
        <v>978</v>
      </c>
      <c r="S80" s="47"/>
      <c r="T80" s="47"/>
      <c r="U80" s="137">
        <v>5</v>
      </c>
      <c r="V80" s="138"/>
      <c r="W80" s="47"/>
      <c r="X80" s="47"/>
    </row>
    <row r="81" spans="1:24" ht="10.5" customHeight="1" x14ac:dyDescent="0.2">
      <c r="A81" s="53" t="s">
        <v>11</v>
      </c>
      <c r="B81" s="54">
        <v>42</v>
      </c>
      <c r="C81" s="26" t="s">
        <v>12</v>
      </c>
      <c r="D81" s="55">
        <v>44</v>
      </c>
      <c r="E81" s="53" t="s">
        <v>11</v>
      </c>
      <c r="F81" s="54">
        <v>39</v>
      </c>
      <c r="G81" s="26" t="s">
        <v>12</v>
      </c>
      <c r="H81" s="55">
        <v>38</v>
      </c>
      <c r="I81" s="53" t="s">
        <v>11</v>
      </c>
      <c r="J81" s="54">
        <v>38</v>
      </c>
      <c r="K81" s="26" t="s">
        <v>12</v>
      </c>
      <c r="L81" s="55">
        <v>38</v>
      </c>
      <c r="M81" s="53" t="s">
        <v>11</v>
      </c>
      <c r="N81" s="54">
        <v>36</v>
      </c>
      <c r="O81" s="26" t="s">
        <v>12</v>
      </c>
      <c r="P81" s="54">
        <v>30</v>
      </c>
      <c r="Q81" s="29"/>
      <c r="R81" s="46" t="s">
        <v>867</v>
      </c>
      <c r="S81" s="47"/>
      <c r="T81" s="47"/>
      <c r="U81" s="137">
        <v>6</v>
      </c>
      <c r="V81" s="138"/>
      <c r="W81" s="32"/>
      <c r="X81" s="35"/>
    </row>
    <row r="82" spans="1:24" ht="10.5" customHeight="1" x14ac:dyDescent="0.2">
      <c r="A82" s="53" t="s">
        <v>13</v>
      </c>
      <c r="B82" s="54">
        <v>34</v>
      </c>
      <c r="C82" s="26" t="s">
        <v>14</v>
      </c>
      <c r="D82" s="55">
        <v>36</v>
      </c>
      <c r="E82" s="53" t="s">
        <v>13</v>
      </c>
      <c r="F82" s="54">
        <v>37</v>
      </c>
      <c r="G82" s="26" t="s">
        <v>14</v>
      </c>
      <c r="H82" s="55">
        <v>24</v>
      </c>
      <c r="I82" s="53" t="s">
        <v>13</v>
      </c>
      <c r="J82" s="54">
        <v>29</v>
      </c>
      <c r="K82" s="26" t="s">
        <v>14</v>
      </c>
      <c r="L82" s="55">
        <v>40</v>
      </c>
      <c r="M82" s="53" t="s">
        <v>13</v>
      </c>
      <c r="N82" s="54">
        <v>33</v>
      </c>
      <c r="O82" s="26" t="s">
        <v>14</v>
      </c>
      <c r="P82" s="54">
        <v>41</v>
      </c>
      <c r="Q82" s="29"/>
      <c r="R82" s="46" t="s">
        <v>868</v>
      </c>
      <c r="S82" s="47"/>
      <c r="T82" s="47"/>
      <c r="U82" s="137">
        <v>7</v>
      </c>
      <c r="V82" s="138"/>
      <c r="W82" s="32"/>
      <c r="X82" s="35"/>
    </row>
    <row r="83" spans="1:24" ht="10.5" customHeight="1" x14ac:dyDescent="0.2">
      <c r="A83" s="53" t="s">
        <v>15</v>
      </c>
      <c r="B83" s="54">
        <v>30</v>
      </c>
      <c r="C83" s="26" t="s">
        <v>16</v>
      </c>
      <c r="D83" s="55">
        <v>32</v>
      </c>
      <c r="E83" s="53" t="s">
        <v>15</v>
      </c>
      <c r="F83" s="54">
        <v>28</v>
      </c>
      <c r="G83" s="26" t="s">
        <v>16</v>
      </c>
      <c r="H83" s="55">
        <v>36</v>
      </c>
      <c r="I83" s="53" t="s">
        <v>15</v>
      </c>
      <c r="J83" s="54">
        <v>46</v>
      </c>
      <c r="K83" s="26" t="s">
        <v>16</v>
      </c>
      <c r="L83" s="55">
        <v>28</v>
      </c>
      <c r="M83" s="53" t="s">
        <v>15</v>
      </c>
      <c r="N83" s="54">
        <v>47</v>
      </c>
      <c r="O83" s="26" t="s">
        <v>16</v>
      </c>
      <c r="P83" s="54">
        <v>33</v>
      </c>
      <c r="Q83" s="29"/>
      <c r="R83" s="46" t="s">
        <v>870</v>
      </c>
      <c r="S83" s="47"/>
      <c r="T83" s="47"/>
      <c r="U83" s="137">
        <v>8</v>
      </c>
      <c r="V83" s="138"/>
      <c r="W83" s="32"/>
      <c r="X83" s="35"/>
    </row>
    <row r="84" spans="1:24" ht="10.5" customHeight="1" x14ac:dyDescent="0.2">
      <c r="A84" s="53" t="s">
        <v>17</v>
      </c>
      <c r="B84" s="54">
        <v>39</v>
      </c>
      <c r="C84" s="26" t="s">
        <v>18</v>
      </c>
      <c r="D84" s="55">
        <v>35</v>
      </c>
      <c r="E84" s="53" t="s">
        <v>17</v>
      </c>
      <c r="F84" s="54">
        <v>43</v>
      </c>
      <c r="G84" s="26" t="s">
        <v>18</v>
      </c>
      <c r="H84" s="55">
        <v>37</v>
      </c>
      <c r="I84" s="53" t="s">
        <v>17</v>
      </c>
      <c r="J84" s="54">
        <v>37</v>
      </c>
      <c r="K84" s="26" t="s">
        <v>18</v>
      </c>
      <c r="L84" s="55">
        <v>35</v>
      </c>
      <c r="M84" s="53" t="s">
        <v>17</v>
      </c>
      <c r="N84" s="54">
        <v>45</v>
      </c>
      <c r="O84" s="26" t="s">
        <v>18</v>
      </c>
      <c r="P84" s="54">
        <v>38</v>
      </c>
      <c r="Q84" s="29"/>
      <c r="R84" s="46" t="s">
        <v>871</v>
      </c>
      <c r="S84" s="47"/>
      <c r="T84" s="47"/>
      <c r="U84" s="137">
        <v>9</v>
      </c>
      <c r="V84" s="138"/>
      <c r="W84" s="32"/>
      <c r="X84" s="35"/>
    </row>
    <row r="85" spans="1:24" ht="10.5" customHeight="1" x14ac:dyDescent="0.2">
      <c r="A85" s="53" t="s">
        <v>19</v>
      </c>
      <c r="B85" s="54">
        <v>35</v>
      </c>
      <c r="C85" s="26" t="s">
        <v>20</v>
      </c>
      <c r="D85" s="55">
        <v>33</v>
      </c>
      <c r="E85" s="53" t="s">
        <v>19</v>
      </c>
      <c r="F85" s="54">
        <v>31</v>
      </c>
      <c r="G85" s="26" t="s">
        <v>20</v>
      </c>
      <c r="H85" s="55">
        <v>24</v>
      </c>
      <c r="I85" s="53" t="s">
        <v>19</v>
      </c>
      <c r="J85" s="54">
        <v>39</v>
      </c>
      <c r="K85" s="26" t="s">
        <v>20</v>
      </c>
      <c r="L85" s="55">
        <v>40</v>
      </c>
      <c r="M85" s="53" t="s">
        <v>19</v>
      </c>
      <c r="N85" s="54">
        <v>40</v>
      </c>
      <c r="O85" s="26" t="s">
        <v>20</v>
      </c>
      <c r="P85" s="54">
        <v>46</v>
      </c>
      <c r="Q85" s="29"/>
      <c r="R85" s="46" t="s">
        <v>872</v>
      </c>
      <c r="S85" s="47"/>
      <c r="T85" s="47"/>
      <c r="U85" s="137">
        <v>10</v>
      </c>
      <c r="V85" s="138"/>
      <c r="W85" s="32"/>
      <c r="X85" s="35"/>
    </row>
    <row r="86" spans="1:24" ht="10.5" customHeight="1" x14ac:dyDescent="0.2">
      <c r="A86" s="53" t="s">
        <v>21</v>
      </c>
      <c r="B86" s="54">
        <v>32</v>
      </c>
      <c r="C86" s="26" t="s">
        <v>22</v>
      </c>
      <c r="D86" s="55">
        <v>36</v>
      </c>
      <c r="E86" s="53" t="s">
        <v>21</v>
      </c>
      <c r="F86" s="54">
        <v>38</v>
      </c>
      <c r="G86" s="26" t="s">
        <v>22</v>
      </c>
      <c r="H86" s="55">
        <v>31</v>
      </c>
      <c r="I86" s="53" t="s">
        <v>21</v>
      </c>
      <c r="J86" s="54">
        <v>30</v>
      </c>
      <c r="K86" s="26" t="s">
        <v>22</v>
      </c>
      <c r="L86" s="55">
        <v>28</v>
      </c>
      <c r="M86" s="53" t="s">
        <v>21</v>
      </c>
      <c r="N86" s="54">
        <v>33</v>
      </c>
      <c r="O86" s="26" t="s">
        <v>22</v>
      </c>
      <c r="P86" s="54">
        <v>44</v>
      </c>
      <c r="Q86" s="29"/>
      <c r="R86" s="88" t="s">
        <v>873</v>
      </c>
      <c r="S86" s="47"/>
      <c r="T86" s="47"/>
      <c r="U86" s="137">
        <v>11</v>
      </c>
      <c r="V86" s="138"/>
      <c r="W86" s="32"/>
      <c r="X86" s="35"/>
    </row>
    <row r="87" spans="1:24" ht="10.5" customHeight="1" x14ac:dyDescent="0.2">
      <c r="A87" s="53" t="s">
        <v>23</v>
      </c>
      <c r="B87" s="54">
        <v>36</v>
      </c>
      <c r="C87" s="26" t="s">
        <v>24</v>
      </c>
      <c r="D87" s="55">
        <v>46</v>
      </c>
      <c r="E87" s="53" t="s">
        <v>23</v>
      </c>
      <c r="F87" s="54">
        <v>42</v>
      </c>
      <c r="G87" s="26" t="s">
        <v>24</v>
      </c>
      <c r="H87" s="55">
        <v>39</v>
      </c>
      <c r="I87" s="53" t="s">
        <v>23</v>
      </c>
      <c r="J87" s="54">
        <v>38</v>
      </c>
      <c r="K87" s="26" t="s">
        <v>24</v>
      </c>
      <c r="L87" s="55">
        <v>37</v>
      </c>
      <c r="M87" s="53" t="s">
        <v>23</v>
      </c>
      <c r="N87" s="54">
        <v>40</v>
      </c>
      <c r="O87" s="26" t="s">
        <v>24</v>
      </c>
      <c r="P87" s="54">
        <v>35</v>
      </c>
      <c r="Q87" s="29"/>
      <c r="R87" s="88" t="s">
        <v>874</v>
      </c>
      <c r="S87" s="47"/>
      <c r="T87" s="47"/>
      <c r="U87" s="137">
        <v>12</v>
      </c>
      <c r="V87" s="138"/>
      <c r="W87" s="32"/>
      <c r="X87" s="35"/>
    </row>
    <row r="88" spans="1:24" ht="10.5" customHeight="1" x14ac:dyDescent="0.2">
      <c r="A88" s="53" t="s">
        <v>25</v>
      </c>
      <c r="B88" s="54">
        <v>45</v>
      </c>
      <c r="C88" s="26" t="s">
        <v>26</v>
      </c>
      <c r="D88" s="55">
        <v>47</v>
      </c>
      <c r="E88" s="53" t="s">
        <v>25</v>
      </c>
      <c r="F88" s="54">
        <v>34</v>
      </c>
      <c r="G88" s="26" t="s">
        <v>26</v>
      </c>
      <c r="H88" s="55">
        <v>45</v>
      </c>
      <c r="I88" s="53" t="s">
        <v>25</v>
      </c>
      <c r="J88" s="54">
        <v>37</v>
      </c>
      <c r="K88" s="26" t="s">
        <v>26</v>
      </c>
      <c r="L88" s="55">
        <v>34</v>
      </c>
      <c r="M88" s="53" t="s">
        <v>25</v>
      </c>
      <c r="N88" s="54">
        <v>33</v>
      </c>
      <c r="O88" s="26" t="s">
        <v>26</v>
      </c>
      <c r="P88" s="54">
        <v>34</v>
      </c>
      <c r="Q88" s="29"/>
      <c r="R88" s="88" t="s">
        <v>875</v>
      </c>
      <c r="S88" s="47"/>
      <c r="T88" s="47"/>
      <c r="U88" s="137">
        <v>13</v>
      </c>
      <c r="V88" s="138"/>
      <c r="W88" s="32"/>
      <c r="X88" s="35"/>
    </row>
    <row r="89" spans="1:24" ht="10.5" customHeight="1" x14ac:dyDescent="0.2">
      <c r="A89" s="53" t="s">
        <v>27</v>
      </c>
      <c r="B89" s="54">
        <v>40</v>
      </c>
      <c r="C89" s="26" t="s">
        <v>28</v>
      </c>
      <c r="D89" s="55">
        <v>34</v>
      </c>
      <c r="E89" s="53" t="s">
        <v>27</v>
      </c>
      <c r="F89" s="54">
        <v>33</v>
      </c>
      <c r="G89" s="26" t="s">
        <v>28</v>
      </c>
      <c r="H89" s="55">
        <v>38</v>
      </c>
      <c r="I89" s="53" t="s">
        <v>27</v>
      </c>
      <c r="J89" s="54">
        <v>42</v>
      </c>
      <c r="K89" s="26" t="s">
        <v>28</v>
      </c>
      <c r="L89" s="55">
        <v>39</v>
      </c>
      <c r="M89" s="53" t="s">
        <v>27</v>
      </c>
      <c r="N89" s="54">
        <v>40</v>
      </c>
      <c r="O89" s="26" t="s">
        <v>28</v>
      </c>
      <c r="P89" s="54">
        <v>42</v>
      </c>
      <c r="Q89" s="29"/>
      <c r="R89" s="88" t="s">
        <v>876</v>
      </c>
      <c r="S89" s="47"/>
      <c r="T89" s="47"/>
      <c r="U89" s="137">
        <v>14</v>
      </c>
      <c r="V89" s="138"/>
      <c r="W89" s="32"/>
      <c r="X89" s="35"/>
    </row>
    <row r="90" spans="1:24" ht="10.5" customHeight="1" x14ac:dyDescent="0.2">
      <c r="A90" s="53" t="s">
        <v>29</v>
      </c>
      <c r="B90" s="54">
        <v>33</v>
      </c>
      <c r="C90" s="26" t="s">
        <v>30</v>
      </c>
      <c r="D90" s="55">
        <v>28</v>
      </c>
      <c r="E90" s="53" t="s">
        <v>29</v>
      </c>
      <c r="F90" s="54">
        <v>24</v>
      </c>
      <c r="G90" s="26" t="s">
        <v>30</v>
      </c>
      <c r="H90" s="55">
        <v>32</v>
      </c>
      <c r="I90" s="53" t="s">
        <v>29</v>
      </c>
      <c r="J90" s="54">
        <v>28</v>
      </c>
      <c r="K90" s="26" t="s">
        <v>30</v>
      </c>
      <c r="L90" s="55">
        <v>27</v>
      </c>
      <c r="M90" s="53" t="s">
        <v>29</v>
      </c>
      <c r="N90" s="54">
        <v>43</v>
      </c>
      <c r="O90" s="26" t="s">
        <v>30</v>
      </c>
      <c r="P90" s="54">
        <v>52</v>
      </c>
      <c r="Q90" s="29"/>
      <c r="R90" s="88" t="s">
        <v>881</v>
      </c>
      <c r="S90" s="47"/>
      <c r="T90" s="47"/>
      <c r="U90" s="137">
        <v>15</v>
      </c>
      <c r="V90" s="138"/>
      <c r="W90" s="32"/>
      <c r="X90" s="35"/>
    </row>
    <row r="91" spans="1:24" ht="10.5" customHeight="1" x14ac:dyDescent="0.2">
      <c r="A91" s="53" t="s">
        <v>31</v>
      </c>
      <c r="B91" s="54">
        <v>29</v>
      </c>
      <c r="C91" s="26" t="s">
        <v>32</v>
      </c>
      <c r="D91" s="55">
        <v>34</v>
      </c>
      <c r="E91" s="53" t="s">
        <v>31</v>
      </c>
      <c r="F91" s="54">
        <v>33</v>
      </c>
      <c r="G91" s="26" t="s">
        <v>32</v>
      </c>
      <c r="H91" s="55">
        <v>27</v>
      </c>
      <c r="I91" s="53" t="s">
        <v>31</v>
      </c>
      <c r="J91" s="54">
        <v>35</v>
      </c>
      <c r="K91" s="26" t="s">
        <v>32</v>
      </c>
      <c r="L91" s="55">
        <v>33</v>
      </c>
      <c r="M91" s="53" t="s">
        <v>31</v>
      </c>
      <c r="N91" s="54">
        <v>46</v>
      </c>
      <c r="O91" s="26" t="s">
        <v>32</v>
      </c>
      <c r="P91" s="54">
        <v>41</v>
      </c>
      <c r="Q91" s="29"/>
      <c r="R91" s="89" t="s">
        <v>979</v>
      </c>
      <c r="S91" s="90"/>
      <c r="T91" s="90"/>
      <c r="U91" s="132">
        <v>16</v>
      </c>
      <c r="V91" s="133"/>
      <c r="W91" s="32"/>
      <c r="X91" s="35"/>
    </row>
    <row r="92" spans="1:24" ht="10.5" customHeight="1" x14ac:dyDescent="0.2">
      <c r="A92" s="53" t="s">
        <v>33</v>
      </c>
      <c r="B92" s="54">
        <v>28</v>
      </c>
      <c r="C92" s="26" t="s">
        <v>34</v>
      </c>
      <c r="D92" s="55">
        <v>29</v>
      </c>
      <c r="E92" s="53" t="s">
        <v>33</v>
      </c>
      <c r="F92" s="54">
        <v>31</v>
      </c>
      <c r="G92" s="26" t="s">
        <v>34</v>
      </c>
      <c r="H92" s="55">
        <v>30</v>
      </c>
      <c r="I92" s="53" t="s">
        <v>33</v>
      </c>
      <c r="J92" s="54">
        <v>25</v>
      </c>
      <c r="K92" s="26" t="s">
        <v>34</v>
      </c>
      <c r="L92" s="55">
        <v>32</v>
      </c>
      <c r="M92" s="53" t="s">
        <v>33</v>
      </c>
      <c r="N92" s="54">
        <v>41</v>
      </c>
      <c r="O92" s="26" t="s">
        <v>34</v>
      </c>
      <c r="P92" s="54">
        <v>45</v>
      </c>
      <c r="Q92" s="29"/>
      <c r="R92" s="91"/>
      <c r="S92" s="34"/>
      <c r="T92" s="34"/>
      <c r="U92" s="34"/>
      <c r="V92" s="34"/>
      <c r="W92" s="32"/>
      <c r="X92" s="35"/>
    </row>
    <row r="93" spans="1:24" ht="10.5" customHeight="1" x14ac:dyDescent="0.2">
      <c r="A93" s="53" t="s">
        <v>35</v>
      </c>
      <c r="B93" s="54">
        <v>30</v>
      </c>
      <c r="C93" s="26" t="s">
        <v>36</v>
      </c>
      <c r="D93" s="55">
        <v>31</v>
      </c>
      <c r="E93" s="53" t="s">
        <v>35</v>
      </c>
      <c r="F93" s="54">
        <v>29</v>
      </c>
      <c r="G93" s="26" t="s">
        <v>36</v>
      </c>
      <c r="H93" s="55">
        <v>32</v>
      </c>
      <c r="I93" s="53" t="s">
        <v>35</v>
      </c>
      <c r="J93" s="54">
        <v>35</v>
      </c>
      <c r="K93" s="26" t="s">
        <v>36</v>
      </c>
      <c r="L93" s="55">
        <v>30</v>
      </c>
      <c r="M93" s="53" t="s">
        <v>35</v>
      </c>
      <c r="N93" s="54">
        <v>44</v>
      </c>
      <c r="O93" s="26" t="s">
        <v>36</v>
      </c>
      <c r="P93" s="54">
        <v>39</v>
      </c>
      <c r="Q93" s="29"/>
      <c r="R93" s="134" t="s">
        <v>980</v>
      </c>
      <c r="S93" s="135"/>
      <c r="T93" s="135"/>
      <c r="U93" s="135"/>
      <c r="V93" s="136"/>
      <c r="W93" s="32"/>
      <c r="X93" s="35"/>
    </row>
    <row r="94" spans="1:24" ht="10.5" customHeight="1" x14ac:dyDescent="0.2">
      <c r="A94" s="53" t="s">
        <v>37</v>
      </c>
      <c r="B94" s="54">
        <v>37</v>
      </c>
      <c r="C94" s="26" t="s">
        <v>38</v>
      </c>
      <c r="D94" s="55">
        <v>33</v>
      </c>
      <c r="E94" s="53" t="s">
        <v>37</v>
      </c>
      <c r="F94" s="54">
        <v>40</v>
      </c>
      <c r="G94" s="26" t="s">
        <v>38</v>
      </c>
      <c r="H94" s="55">
        <v>33</v>
      </c>
      <c r="I94" s="53" t="s">
        <v>37</v>
      </c>
      <c r="J94" s="54">
        <v>34</v>
      </c>
      <c r="K94" s="26" t="s">
        <v>38</v>
      </c>
      <c r="L94" s="55">
        <v>31</v>
      </c>
      <c r="M94" s="53" t="s">
        <v>37</v>
      </c>
      <c r="N94" s="54">
        <v>40</v>
      </c>
      <c r="O94" s="26" t="s">
        <v>38</v>
      </c>
      <c r="P94" s="54">
        <v>34</v>
      </c>
      <c r="Q94" s="29"/>
      <c r="R94" s="134" t="s">
        <v>981</v>
      </c>
      <c r="S94" s="135"/>
      <c r="T94" s="135"/>
      <c r="U94" s="135"/>
      <c r="V94" s="136"/>
      <c r="W94" s="32"/>
      <c r="X94" s="35"/>
    </row>
    <row r="95" spans="1:24" ht="10.5" customHeight="1" x14ac:dyDescent="0.2">
      <c r="A95" s="53" t="s">
        <v>39</v>
      </c>
      <c r="B95" s="54">
        <v>33</v>
      </c>
      <c r="C95" s="26" t="s">
        <v>40</v>
      </c>
      <c r="D95" s="55">
        <v>35</v>
      </c>
      <c r="E95" s="53" t="s">
        <v>39</v>
      </c>
      <c r="F95" s="54">
        <v>29</v>
      </c>
      <c r="G95" s="26" t="s">
        <v>40</v>
      </c>
      <c r="H95" s="55">
        <v>27</v>
      </c>
      <c r="I95" s="53" t="s">
        <v>39</v>
      </c>
      <c r="J95" s="54">
        <v>30</v>
      </c>
      <c r="K95" s="26" t="s">
        <v>40</v>
      </c>
      <c r="L95" s="55">
        <v>37</v>
      </c>
      <c r="M95" s="53" t="s">
        <v>39</v>
      </c>
      <c r="N95" s="54">
        <v>35</v>
      </c>
      <c r="O95" s="26" t="s">
        <v>40</v>
      </c>
      <c r="P95" s="54">
        <v>43</v>
      </c>
      <c r="Q95" s="29"/>
      <c r="R95" s="134" t="s">
        <v>982</v>
      </c>
      <c r="S95" s="135"/>
      <c r="T95" s="135"/>
      <c r="U95" s="135"/>
      <c r="V95" s="136"/>
      <c r="W95" s="32"/>
      <c r="X95" s="35"/>
    </row>
    <row r="96" spans="1:24" ht="10.5" customHeight="1" x14ac:dyDescent="0.2">
      <c r="A96" s="53" t="s">
        <v>41</v>
      </c>
      <c r="B96" s="54">
        <v>30</v>
      </c>
      <c r="C96" s="26" t="s">
        <v>42</v>
      </c>
      <c r="D96" s="55">
        <v>34</v>
      </c>
      <c r="E96" s="53" t="s">
        <v>41</v>
      </c>
      <c r="F96" s="54">
        <v>39</v>
      </c>
      <c r="G96" s="26" t="s">
        <v>42</v>
      </c>
      <c r="H96" s="55">
        <v>42</v>
      </c>
      <c r="I96" s="53" t="s">
        <v>41</v>
      </c>
      <c r="J96" s="54">
        <v>36</v>
      </c>
      <c r="K96" s="26" t="s">
        <v>42</v>
      </c>
      <c r="L96" s="55">
        <v>43</v>
      </c>
      <c r="M96" s="53" t="s">
        <v>41</v>
      </c>
      <c r="N96" s="54">
        <v>41</v>
      </c>
      <c r="O96" s="26" t="s">
        <v>42</v>
      </c>
      <c r="P96" s="54">
        <v>45</v>
      </c>
      <c r="Q96" s="29"/>
      <c r="R96" s="134" t="s">
        <v>983</v>
      </c>
      <c r="S96" s="135"/>
      <c r="T96" s="135"/>
      <c r="U96" s="135"/>
      <c r="V96" s="136"/>
      <c r="W96" s="32"/>
      <c r="X96" s="35"/>
    </row>
    <row r="97" spans="1:26" ht="10.5" customHeight="1" x14ac:dyDescent="0.2">
      <c r="A97" s="53" t="s">
        <v>43</v>
      </c>
      <c r="B97" s="54">
        <v>34</v>
      </c>
      <c r="C97" s="26" t="s">
        <v>44</v>
      </c>
      <c r="D97" s="55">
        <v>36</v>
      </c>
      <c r="E97" s="53" t="s">
        <v>43</v>
      </c>
      <c r="F97" s="54">
        <v>33</v>
      </c>
      <c r="G97" s="26" t="s">
        <v>44</v>
      </c>
      <c r="H97" s="55">
        <v>37</v>
      </c>
      <c r="I97" s="53" t="s">
        <v>43</v>
      </c>
      <c r="J97" s="54">
        <v>42</v>
      </c>
      <c r="K97" s="26" t="s">
        <v>44</v>
      </c>
      <c r="L97" s="55">
        <v>38</v>
      </c>
      <c r="M97" s="53" t="s">
        <v>43</v>
      </c>
      <c r="N97" s="54">
        <v>42</v>
      </c>
      <c r="O97" s="26" t="s">
        <v>44</v>
      </c>
      <c r="P97" s="54">
        <v>40</v>
      </c>
      <c r="Q97" s="29"/>
      <c r="R97" s="134" t="s">
        <v>984</v>
      </c>
      <c r="S97" s="135"/>
      <c r="T97" s="135"/>
      <c r="U97" s="135"/>
      <c r="V97" s="136"/>
      <c r="W97" s="32"/>
      <c r="X97" s="35"/>
    </row>
    <row r="98" spans="1:26" ht="10.5" customHeight="1" x14ac:dyDescent="0.2">
      <c r="A98" s="53" t="s">
        <v>45</v>
      </c>
      <c r="B98" s="54">
        <v>35</v>
      </c>
      <c r="C98" s="26" t="s">
        <v>46</v>
      </c>
      <c r="D98" s="55">
        <v>34</v>
      </c>
      <c r="E98" s="53" t="s">
        <v>45</v>
      </c>
      <c r="F98" s="54">
        <v>42</v>
      </c>
      <c r="G98" s="26" t="s">
        <v>46</v>
      </c>
      <c r="H98" s="55">
        <v>36</v>
      </c>
      <c r="I98" s="53" t="s">
        <v>45</v>
      </c>
      <c r="J98" s="54">
        <v>36</v>
      </c>
      <c r="K98" s="26" t="s">
        <v>46</v>
      </c>
      <c r="L98" s="55">
        <v>41</v>
      </c>
      <c r="M98" s="53" t="s">
        <v>45</v>
      </c>
      <c r="N98" s="54">
        <v>44</v>
      </c>
      <c r="O98" s="26" t="s">
        <v>46</v>
      </c>
      <c r="P98" s="54">
        <v>32</v>
      </c>
      <c r="Q98" s="29"/>
      <c r="R98" s="35"/>
      <c r="S98" s="32"/>
      <c r="T98" s="35"/>
      <c r="U98" s="32"/>
      <c r="V98" s="35"/>
      <c r="W98" s="32"/>
      <c r="X98" s="35"/>
    </row>
    <row r="99" spans="1:26" ht="18" customHeight="1" x14ac:dyDescent="0.2">
      <c r="A99" s="146" t="s">
        <v>268</v>
      </c>
      <c r="B99" s="147"/>
      <c r="C99" s="147" t="s">
        <v>269</v>
      </c>
      <c r="D99" s="147"/>
      <c r="E99" s="147"/>
      <c r="F99" s="147"/>
      <c r="G99" s="56" t="s">
        <v>594</v>
      </c>
      <c r="H99" s="57">
        <v>0</v>
      </c>
      <c r="I99" s="146" t="s">
        <v>268</v>
      </c>
      <c r="J99" s="147"/>
      <c r="K99" s="147" t="s">
        <v>269</v>
      </c>
      <c r="L99" s="147"/>
      <c r="M99" s="147"/>
      <c r="N99" s="147"/>
      <c r="O99" s="56" t="s">
        <v>594</v>
      </c>
      <c r="P99" s="61">
        <v>0</v>
      </c>
      <c r="Q99" s="63"/>
      <c r="R99" s="38"/>
      <c r="S99" s="38"/>
      <c r="T99" s="38"/>
      <c r="U99" s="38"/>
      <c r="V99" s="38"/>
      <c r="W99" s="32"/>
      <c r="X99" s="31"/>
    </row>
    <row r="100" spans="1:26" s="34" customFormat="1" ht="12" customHeight="1" x14ac:dyDescent="0.2">
      <c r="A100" s="32">
        <f>SUM(B81:B98)+SUM(D81:D98)</f>
        <v>1259</v>
      </c>
      <c r="B100" s="35"/>
      <c r="C100" s="31"/>
      <c r="D100" s="40"/>
      <c r="E100" s="32">
        <f>SUM(F81:F98)+SUM(H81:H98)</f>
        <v>1233</v>
      </c>
      <c r="F100" s="35"/>
      <c r="G100" s="32"/>
      <c r="H100" s="31"/>
      <c r="I100" s="32">
        <f>SUM(J81:J98)+SUM(L81:L98)</f>
        <v>1268</v>
      </c>
      <c r="J100" s="35"/>
      <c r="K100" s="31"/>
      <c r="L100" s="40"/>
      <c r="M100" s="32">
        <f>SUM(N81:N98)+SUM(P81:P98)</f>
        <v>1437</v>
      </c>
      <c r="N100" s="35"/>
      <c r="O100" s="32"/>
      <c r="P100" s="31"/>
    </row>
    <row r="101" spans="1:26" s="58" customFormat="1" ht="13.5" customHeight="1" x14ac:dyDescent="0.25">
      <c r="Z101" s="59"/>
    </row>
    <row r="102" spans="1:26" ht="18" customHeight="1" x14ac:dyDescent="0.15"/>
    <row r="103" spans="1:26" ht="12" customHeight="1" x14ac:dyDescent="0.15"/>
    <row r="104" spans="1:26" ht="12" customHeight="1" x14ac:dyDescent="0.15"/>
    <row r="105" spans="1:26" ht="18" customHeight="1" x14ac:dyDescent="0.15"/>
    <row r="106" spans="1:26" ht="12" customHeight="1" x14ac:dyDescent="0.15"/>
    <row r="107" spans="1:26" ht="12" customHeight="1" x14ac:dyDescent="0.15"/>
    <row r="108" spans="1:26" ht="12" customHeight="1" x14ac:dyDescent="0.15"/>
    <row r="109" spans="1:26" ht="12" customHeight="1" x14ac:dyDescent="0.15"/>
    <row r="110" spans="1:26" ht="12" customHeight="1" x14ac:dyDescent="0.15"/>
    <row r="111" spans="1:26" ht="12" customHeight="1" x14ac:dyDescent="0.15"/>
    <row r="112" spans="1:26" ht="12" customHeight="1" x14ac:dyDescent="0.15"/>
    <row r="113" spans="17:24" ht="12" customHeight="1" x14ac:dyDescent="0.15"/>
    <row r="114" spans="17:24" ht="12" customHeight="1" x14ac:dyDescent="0.15"/>
    <row r="115" spans="17:24" ht="12" customHeight="1" x14ac:dyDescent="0.15"/>
    <row r="116" spans="17:24" ht="12" customHeight="1" x14ac:dyDescent="0.15"/>
    <row r="117" spans="17:24" ht="12" customHeight="1" x14ac:dyDescent="0.15"/>
    <row r="118" spans="17:24" ht="12" customHeight="1" x14ac:dyDescent="0.15"/>
    <row r="119" spans="17:24" ht="12" customHeight="1" x14ac:dyDescent="0.15"/>
    <row r="120" spans="17:24" ht="12" customHeight="1" x14ac:dyDescent="0.15"/>
    <row r="121" spans="17:24" ht="12" customHeight="1" x14ac:dyDescent="0.15"/>
    <row r="122" spans="17:24" ht="12" customHeight="1" x14ac:dyDescent="0.15"/>
    <row r="123" spans="17:24" ht="12" customHeight="1" x14ac:dyDescent="0.15"/>
    <row r="124" spans="17:24" ht="18" customHeight="1" x14ac:dyDescent="0.15"/>
    <row r="125" spans="17:24" s="34" customFormat="1" ht="12" customHeight="1" x14ac:dyDescent="0.2">
      <c r="Q125" s="32"/>
      <c r="R125" s="35"/>
      <c r="S125" s="31"/>
      <c r="T125" s="40"/>
      <c r="U125" s="32"/>
      <c r="V125" s="35"/>
      <c r="W125" s="32"/>
      <c r="X125" s="31"/>
    </row>
    <row r="126" spans="17:24" ht="12" customHeight="1" x14ac:dyDescent="0.15"/>
    <row r="127" spans="17:24" ht="12" customHeight="1" x14ac:dyDescent="0.15"/>
    <row r="128" spans="17:24" ht="12" customHeight="1" x14ac:dyDescent="0.15"/>
    <row r="129" customFormat="1" ht="12" customHeight="1" x14ac:dyDescent="0.15"/>
    <row r="130" customFormat="1" ht="12" customHeight="1" x14ac:dyDescent="0.15"/>
    <row r="131" customFormat="1" ht="12" customHeight="1" x14ac:dyDescent="0.15"/>
    <row r="132" customFormat="1" ht="12" customHeight="1" x14ac:dyDescent="0.15"/>
    <row r="133" customFormat="1" ht="12" customHeight="1" x14ac:dyDescent="0.15"/>
    <row r="134" customFormat="1" ht="12" customHeight="1" x14ac:dyDescent="0.15"/>
    <row r="135" customFormat="1" ht="12" customHeight="1" x14ac:dyDescent="0.15"/>
    <row r="136" customFormat="1" ht="12" customHeight="1" x14ac:dyDescent="0.15"/>
    <row r="137" customFormat="1" ht="12" customHeight="1" x14ac:dyDescent="0.15"/>
    <row r="138" customFormat="1" ht="12" customHeight="1" x14ac:dyDescent="0.15"/>
    <row r="139" customFormat="1" ht="12" customHeight="1" x14ac:dyDescent="0.15"/>
    <row r="140" customFormat="1" ht="12" customHeight="1" x14ac:dyDescent="0.15"/>
    <row r="141" customFormat="1" ht="12" customHeight="1" x14ac:dyDescent="0.15"/>
    <row r="142" customFormat="1" ht="12" customHeight="1" x14ac:dyDescent="0.15"/>
    <row r="143" customFormat="1" ht="12" customHeight="1" x14ac:dyDescent="0.15"/>
    <row r="144" customFormat="1" ht="12" customHeight="1" x14ac:dyDescent="0.15"/>
    <row r="145" customFormat="1" ht="12" customHeight="1" x14ac:dyDescent="0.15"/>
    <row r="146" customFormat="1" ht="12" customHeight="1" x14ac:dyDescent="0.15"/>
    <row r="147" customFormat="1" ht="12" customHeight="1" x14ac:dyDescent="0.15"/>
    <row r="148" customFormat="1" ht="12" customHeight="1" x14ac:dyDescent="0.15"/>
    <row r="149" customFormat="1" ht="12" customHeight="1" x14ac:dyDescent="0.15"/>
    <row r="150" customFormat="1" ht="12" customHeight="1" x14ac:dyDescent="0.15"/>
    <row r="151" customFormat="1" ht="12" customHeight="1" x14ac:dyDescent="0.15"/>
    <row r="152" customFormat="1" ht="12" customHeight="1" x14ac:dyDescent="0.15"/>
    <row r="153" customFormat="1" ht="12" customHeight="1" x14ac:dyDescent="0.15"/>
    <row r="154" customFormat="1" ht="12" customHeight="1" x14ac:dyDescent="0.15"/>
    <row r="155" customFormat="1" ht="12" customHeight="1" x14ac:dyDescent="0.15"/>
    <row r="156" customFormat="1" ht="12" customHeight="1" x14ac:dyDescent="0.15"/>
    <row r="157" customFormat="1" ht="12" customHeight="1" x14ac:dyDescent="0.15"/>
    <row r="158" customFormat="1" ht="12" customHeight="1" x14ac:dyDescent="0.15"/>
    <row r="159" customFormat="1" ht="12" customHeight="1" x14ac:dyDescent="0.15"/>
    <row r="160" customFormat="1" ht="12" customHeight="1" x14ac:dyDescent="0.15"/>
    <row r="161" customFormat="1" ht="12" customHeight="1" x14ac:dyDescent="0.15"/>
    <row r="162" customFormat="1" ht="12" customHeight="1" x14ac:dyDescent="0.15"/>
    <row r="163" customFormat="1" ht="12" customHeight="1" x14ac:dyDescent="0.15"/>
    <row r="164" customFormat="1" ht="12" customHeight="1" x14ac:dyDescent="0.15"/>
    <row r="165" customFormat="1" ht="12" customHeight="1" x14ac:dyDescent="0.15"/>
    <row r="166" customFormat="1" ht="12" customHeight="1" x14ac:dyDescent="0.15"/>
    <row r="167" customFormat="1" ht="12" customHeight="1" x14ac:dyDescent="0.15"/>
    <row r="168" customFormat="1" ht="12" customHeight="1" x14ac:dyDescent="0.15"/>
    <row r="169" customFormat="1" ht="12" customHeight="1" x14ac:dyDescent="0.15"/>
    <row r="170" customFormat="1" ht="12" customHeight="1" x14ac:dyDescent="0.15"/>
    <row r="171" customFormat="1" ht="12" customHeight="1" x14ac:dyDescent="0.15"/>
    <row r="172" customFormat="1" ht="12" customHeight="1" x14ac:dyDescent="0.15"/>
    <row r="173" customFormat="1" ht="12" customHeight="1" x14ac:dyDescent="0.15"/>
    <row r="174" customFormat="1" ht="12" customHeight="1" x14ac:dyDescent="0.15"/>
    <row r="175" customFormat="1" ht="12" customHeight="1" x14ac:dyDescent="0.15"/>
    <row r="176" customFormat="1" ht="12" customHeight="1" x14ac:dyDescent="0.15"/>
    <row r="177" customFormat="1" ht="12" customHeight="1" x14ac:dyDescent="0.15"/>
    <row r="178" customFormat="1" ht="12" customHeight="1" x14ac:dyDescent="0.15"/>
    <row r="179" customFormat="1" ht="12" customHeight="1" x14ac:dyDescent="0.15"/>
    <row r="180" customFormat="1" ht="12" customHeight="1" x14ac:dyDescent="0.15"/>
    <row r="181" customFormat="1" ht="12" customHeight="1" x14ac:dyDescent="0.15"/>
    <row r="182" customFormat="1" ht="12" customHeight="1" x14ac:dyDescent="0.15"/>
    <row r="183" customFormat="1" ht="12" customHeight="1" x14ac:dyDescent="0.15"/>
    <row r="184" customFormat="1" ht="12" customHeight="1" x14ac:dyDescent="0.15"/>
    <row r="185" customFormat="1" ht="12" customHeight="1" x14ac:dyDescent="0.15"/>
    <row r="186" customFormat="1" ht="12" customHeight="1" x14ac:dyDescent="0.15"/>
    <row r="187" customFormat="1" ht="12" customHeight="1" x14ac:dyDescent="0.15"/>
    <row r="188" customFormat="1" ht="12" customHeight="1" x14ac:dyDescent="0.15"/>
    <row r="189" customFormat="1" ht="12" customHeight="1" x14ac:dyDescent="0.15"/>
    <row r="190" customFormat="1" ht="12" customHeight="1" x14ac:dyDescent="0.15"/>
    <row r="191" customFormat="1" ht="12" customHeight="1" x14ac:dyDescent="0.15"/>
    <row r="192" customFormat="1" ht="12" customHeight="1" x14ac:dyDescent="0.15"/>
    <row r="193" customFormat="1" ht="12" customHeight="1" x14ac:dyDescent="0.15"/>
    <row r="194" customFormat="1" ht="12" customHeight="1" x14ac:dyDescent="0.15"/>
    <row r="195" customFormat="1" ht="12" customHeight="1" x14ac:dyDescent="0.15"/>
    <row r="196" customFormat="1" ht="12" customHeight="1" x14ac:dyDescent="0.15"/>
    <row r="197" customFormat="1" ht="12" customHeight="1" x14ac:dyDescent="0.15"/>
    <row r="198" customFormat="1" ht="12" customHeight="1" x14ac:dyDescent="0.15"/>
    <row r="199" customFormat="1" ht="12" customHeight="1" x14ac:dyDescent="0.15"/>
    <row r="200" customFormat="1" ht="12" customHeight="1" x14ac:dyDescent="0.15"/>
    <row r="201" customFormat="1" ht="12" customHeight="1" x14ac:dyDescent="0.15"/>
    <row r="202" customFormat="1" ht="12" customHeight="1" x14ac:dyDescent="0.15"/>
    <row r="203" customFormat="1" ht="12" customHeight="1" x14ac:dyDescent="0.15"/>
    <row r="204" customFormat="1" ht="12" customHeight="1" x14ac:dyDescent="0.15"/>
    <row r="205" customFormat="1" ht="12" customHeight="1" x14ac:dyDescent="0.15"/>
    <row r="206" customFormat="1" ht="12" customHeight="1" x14ac:dyDescent="0.15"/>
  </sheetData>
  <mergeCells count="135">
    <mergeCell ref="AC5:AF5"/>
    <mergeCell ref="A24:B24"/>
    <mergeCell ref="C24:F24"/>
    <mergeCell ref="I24:J24"/>
    <mergeCell ref="K24:N24"/>
    <mergeCell ref="Q24:R24"/>
    <mergeCell ref="S24:V24"/>
    <mergeCell ref="A1:H1"/>
    <mergeCell ref="I1:P1"/>
    <mergeCell ref="I5:L5"/>
    <mergeCell ref="M5:P5"/>
    <mergeCell ref="Q5:T5"/>
    <mergeCell ref="U5:X5"/>
    <mergeCell ref="C3:E3"/>
    <mergeCell ref="K3:M3"/>
    <mergeCell ref="S3:U3"/>
    <mergeCell ref="C4:E4"/>
    <mergeCell ref="Y5:AB5"/>
    <mergeCell ref="Q1:X1"/>
    <mergeCell ref="C2:E2"/>
    <mergeCell ref="K2:M2"/>
    <mergeCell ref="S2:U2"/>
    <mergeCell ref="AA3:AC3"/>
    <mergeCell ref="C28:E28"/>
    <mergeCell ref="K28:M28"/>
    <mergeCell ref="AA4:AC4"/>
    <mergeCell ref="C29:E29"/>
    <mergeCell ref="K29:M29"/>
    <mergeCell ref="K4:M4"/>
    <mergeCell ref="S4:U4"/>
    <mergeCell ref="C27:E27"/>
    <mergeCell ref="K27:M27"/>
    <mergeCell ref="Y24:Z24"/>
    <mergeCell ref="AA24:AD24"/>
    <mergeCell ref="S29:U29"/>
    <mergeCell ref="AA29:AC29"/>
    <mergeCell ref="Y1:AF1"/>
    <mergeCell ref="A26:H26"/>
    <mergeCell ref="I26:P26"/>
    <mergeCell ref="AA2:AC2"/>
    <mergeCell ref="A5:D5"/>
    <mergeCell ref="E5:H5"/>
    <mergeCell ref="Q26:X26"/>
    <mergeCell ref="Y26:AF26"/>
    <mergeCell ref="A51:H51"/>
    <mergeCell ref="S27:U27"/>
    <mergeCell ref="AA27:AC27"/>
    <mergeCell ref="C52:E52"/>
    <mergeCell ref="Q49:R49"/>
    <mergeCell ref="S49:V49"/>
    <mergeCell ref="Y49:Z49"/>
    <mergeCell ref="AA49:AD49"/>
    <mergeCell ref="A49:B49"/>
    <mergeCell ref="C49:F49"/>
    <mergeCell ref="I49:J49"/>
    <mergeCell ref="K49:N49"/>
    <mergeCell ref="A30:D30"/>
    <mergeCell ref="E30:H30"/>
    <mergeCell ref="I30:L30"/>
    <mergeCell ref="M30:P30"/>
    <mergeCell ref="S28:U28"/>
    <mergeCell ref="AA28:AC28"/>
    <mergeCell ref="Q30:T30"/>
    <mergeCell ref="U30:X30"/>
    <mergeCell ref="Y30:AB30"/>
    <mergeCell ref="AC30:AF30"/>
    <mergeCell ref="A55:D55"/>
    <mergeCell ref="E55:H55"/>
    <mergeCell ref="K53:M53"/>
    <mergeCell ref="S53:U53"/>
    <mergeCell ref="AA53:AC53"/>
    <mergeCell ref="K54:M54"/>
    <mergeCell ref="S54:U54"/>
    <mergeCell ref="AA54:AC54"/>
    <mergeCell ref="I51:P51"/>
    <mergeCell ref="Q51:X51"/>
    <mergeCell ref="Y51:AF51"/>
    <mergeCell ref="K52:M52"/>
    <mergeCell ref="S52:U52"/>
    <mergeCell ref="AA52:AC52"/>
    <mergeCell ref="C53:E53"/>
    <mergeCell ref="C54:E54"/>
    <mergeCell ref="Y74:Z74"/>
    <mergeCell ref="AA74:AD74"/>
    <mergeCell ref="I55:L55"/>
    <mergeCell ref="M55:P55"/>
    <mergeCell ref="Q55:T55"/>
    <mergeCell ref="U55:X55"/>
    <mergeCell ref="Y55:AB55"/>
    <mergeCell ref="AC55:AF55"/>
    <mergeCell ref="C78:E78"/>
    <mergeCell ref="K78:M78"/>
    <mergeCell ref="A76:H76"/>
    <mergeCell ref="I76:P76"/>
    <mergeCell ref="Q76:X76"/>
    <mergeCell ref="C77:E77"/>
    <mergeCell ref="K77:M77"/>
    <mergeCell ref="R77:V77"/>
    <mergeCell ref="R78:S78"/>
    <mergeCell ref="U78:V78"/>
    <mergeCell ref="A74:B74"/>
    <mergeCell ref="C74:F74"/>
    <mergeCell ref="I74:J74"/>
    <mergeCell ref="K74:N74"/>
    <mergeCell ref="Q74:R74"/>
    <mergeCell ref="S74:V74"/>
    <mergeCell ref="U85:V85"/>
    <mergeCell ref="U86:V86"/>
    <mergeCell ref="U87:V87"/>
    <mergeCell ref="U88:V88"/>
    <mergeCell ref="U89:V89"/>
    <mergeCell ref="U90:V90"/>
    <mergeCell ref="U91:V91"/>
    <mergeCell ref="U83:V83"/>
    <mergeCell ref="U84:V84"/>
    <mergeCell ref="C79:E79"/>
    <mergeCell ref="K79:M79"/>
    <mergeCell ref="A80:D80"/>
    <mergeCell ref="E80:H80"/>
    <mergeCell ref="I80:L80"/>
    <mergeCell ref="M80:P80"/>
    <mergeCell ref="U80:V80"/>
    <mergeCell ref="U81:V81"/>
    <mergeCell ref="U82:V82"/>
    <mergeCell ref="R79:S79"/>
    <mergeCell ref="U79:V79"/>
    <mergeCell ref="R93:V93"/>
    <mergeCell ref="R94:V94"/>
    <mergeCell ref="R95:V95"/>
    <mergeCell ref="R96:V96"/>
    <mergeCell ref="R97:V97"/>
    <mergeCell ref="A99:B99"/>
    <mergeCell ref="C99:F99"/>
    <mergeCell ref="I99:J99"/>
    <mergeCell ref="K99:N99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43401-3198-43AB-9B4D-2585D67702A8}">
  <dimension ref="A1:AF181"/>
  <sheetViews>
    <sheetView showGridLines="0" zoomScaleNormal="100" workbookViewId="0">
      <selection activeCell="E6" sqref="E6"/>
    </sheetView>
  </sheetViews>
  <sheetFormatPr defaultRowHeight="9" x14ac:dyDescent="0.15"/>
  <cols>
    <col min="1" max="34" width="6.59765625" customWidth="1"/>
  </cols>
  <sheetData>
    <row r="1" spans="1:32" s="58" customFormat="1" ht="13.5" customHeight="1" x14ac:dyDescent="0.2">
      <c r="A1" s="367" t="s">
        <v>846</v>
      </c>
      <c r="B1" s="368"/>
      <c r="C1" s="368"/>
      <c r="D1" s="368"/>
      <c r="E1" s="368"/>
      <c r="F1" s="368"/>
      <c r="G1" s="368"/>
      <c r="H1" s="369"/>
      <c r="I1" s="254" t="s">
        <v>835</v>
      </c>
      <c r="J1" s="255"/>
      <c r="K1" s="255"/>
      <c r="L1" s="255"/>
      <c r="M1" s="255"/>
      <c r="N1" s="255"/>
      <c r="O1" s="255"/>
      <c r="P1" s="256"/>
      <c r="Q1" s="740" t="s">
        <v>836</v>
      </c>
      <c r="R1" s="741"/>
      <c r="S1" s="741"/>
      <c r="T1" s="741"/>
      <c r="U1" s="741"/>
      <c r="V1" s="741"/>
      <c r="W1" s="741"/>
      <c r="X1" s="742"/>
      <c r="Y1" s="731" t="s">
        <v>837</v>
      </c>
      <c r="Z1" s="732"/>
      <c r="AA1" s="732"/>
      <c r="AB1" s="732"/>
      <c r="AC1" s="732"/>
      <c r="AD1" s="732"/>
      <c r="AE1" s="732"/>
      <c r="AF1" s="733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940</v>
      </c>
      <c r="H2" s="48"/>
      <c r="J2" s="47"/>
      <c r="K2" s="144" t="s">
        <v>271</v>
      </c>
      <c r="L2" s="145"/>
      <c r="M2" s="145"/>
      <c r="N2" s="49" t="s">
        <v>910</v>
      </c>
      <c r="P2" s="48"/>
      <c r="R2" s="47"/>
      <c r="S2" s="144" t="s">
        <v>271</v>
      </c>
      <c r="T2" s="145"/>
      <c r="U2" s="145"/>
      <c r="V2" s="49" t="s">
        <v>903</v>
      </c>
      <c r="X2" s="48"/>
      <c r="Z2" s="47"/>
      <c r="AA2" s="144" t="s">
        <v>271</v>
      </c>
      <c r="AB2" s="145"/>
      <c r="AC2" s="145"/>
      <c r="AD2" s="49" t="s">
        <v>910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957</v>
      </c>
      <c r="G3" s="32"/>
      <c r="H3" s="33"/>
      <c r="I3" s="29"/>
      <c r="K3" s="144" t="s">
        <v>595</v>
      </c>
      <c r="L3" s="145"/>
      <c r="M3" s="145"/>
      <c r="N3" s="49" t="s">
        <v>919</v>
      </c>
      <c r="O3" s="32"/>
      <c r="P3" s="33"/>
      <c r="Q3" s="29"/>
      <c r="S3" s="144" t="s">
        <v>595</v>
      </c>
      <c r="T3" s="145"/>
      <c r="U3" s="145"/>
      <c r="V3" s="38" t="s">
        <v>918</v>
      </c>
      <c r="W3" s="32"/>
      <c r="X3" s="33"/>
      <c r="Y3" s="29"/>
      <c r="AA3" s="144" t="s">
        <v>595</v>
      </c>
      <c r="AB3" s="145"/>
      <c r="AC3" s="145"/>
      <c r="AD3" s="49" t="s">
        <v>919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5</v>
      </c>
      <c r="G4" s="32"/>
      <c r="H4" s="33"/>
      <c r="I4" s="29"/>
      <c r="K4" s="144" t="s">
        <v>596</v>
      </c>
      <c r="L4" s="145"/>
      <c r="M4" s="145"/>
      <c r="N4" s="49">
        <v>5</v>
      </c>
      <c r="O4" s="32"/>
      <c r="P4" s="33"/>
      <c r="Q4" s="29"/>
      <c r="S4" s="144" t="s">
        <v>596</v>
      </c>
      <c r="T4" s="145"/>
      <c r="U4" s="145"/>
      <c r="V4" s="49">
        <v>6</v>
      </c>
      <c r="W4" s="32"/>
      <c r="X4" s="33"/>
      <c r="Y4" s="29"/>
      <c r="AA4" s="144" t="s">
        <v>596</v>
      </c>
      <c r="AB4" s="145"/>
      <c r="AC4" s="145"/>
      <c r="AD4" s="49">
        <v>5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35</v>
      </c>
      <c r="C6" s="26" t="s">
        <v>12</v>
      </c>
      <c r="D6" s="55">
        <v>27</v>
      </c>
      <c r="E6" s="53" t="s">
        <v>11</v>
      </c>
      <c r="F6" s="54">
        <v>25</v>
      </c>
      <c r="G6" s="26" t="s">
        <v>12</v>
      </c>
      <c r="H6" s="55">
        <v>33</v>
      </c>
      <c r="I6" s="53" t="s">
        <v>11</v>
      </c>
      <c r="J6" s="54">
        <v>26</v>
      </c>
      <c r="K6" s="26" t="s">
        <v>12</v>
      </c>
      <c r="L6" s="55">
        <v>35</v>
      </c>
      <c r="M6" s="53" t="s">
        <v>11</v>
      </c>
      <c r="N6" s="54">
        <v>39</v>
      </c>
      <c r="O6" s="26" t="s">
        <v>12</v>
      </c>
      <c r="P6" s="55">
        <v>38</v>
      </c>
      <c r="Q6" s="53" t="s">
        <v>11</v>
      </c>
      <c r="R6" s="54">
        <v>40</v>
      </c>
      <c r="S6" s="26" t="s">
        <v>12</v>
      </c>
      <c r="T6" s="55">
        <v>35</v>
      </c>
      <c r="U6" s="53" t="s">
        <v>11</v>
      </c>
      <c r="V6" s="54">
        <v>33</v>
      </c>
      <c r="W6" s="26" t="s">
        <v>12</v>
      </c>
      <c r="X6" s="55">
        <v>32</v>
      </c>
      <c r="Y6" s="53" t="s">
        <v>11</v>
      </c>
      <c r="Z6" s="54">
        <v>33</v>
      </c>
      <c r="AA6" s="26" t="s">
        <v>12</v>
      </c>
      <c r="AB6" s="55">
        <v>45</v>
      </c>
      <c r="AC6" s="53" t="s">
        <v>11</v>
      </c>
      <c r="AD6" s="54">
        <v>39</v>
      </c>
      <c r="AE6" s="26" t="s">
        <v>12</v>
      </c>
      <c r="AF6" s="55">
        <v>44</v>
      </c>
    </row>
    <row r="7" spans="1:32" ht="10.5" customHeight="1" x14ac:dyDescent="0.2">
      <c r="A7" s="53" t="s">
        <v>13</v>
      </c>
      <c r="B7" s="54">
        <v>25</v>
      </c>
      <c r="C7" s="26" t="s">
        <v>14</v>
      </c>
      <c r="D7" s="55">
        <v>28</v>
      </c>
      <c r="E7" s="53" t="s">
        <v>13</v>
      </c>
      <c r="F7" s="54">
        <v>37</v>
      </c>
      <c r="G7" s="26" t="s">
        <v>14</v>
      </c>
      <c r="H7" s="55">
        <v>41</v>
      </c>
      <c r="I7" s="53" t="s">
        <v>13</v>
      </c>
      <c r="J7" s="54">
        <v>29</v>
      </c>
      <c r="K7" s="26" t="s">
        <v>14</v>
      </c>
      <c r="L7" s="55">
        <v>22</v>
      </c>
      <c r="M7" s="53" t="s">
        <v>13</v>
      </c>
      <c r="N7" s="54">
        <v>37</v>
      </c>
      <c r="O7" s="26" t="s">
        <v>14</v>
      </c>
      <c r="P7" s="55">
        <v>24</v>
      </c>
      <c r="Q7" s="53" t="s">
        <v>13</v>
      </c>
      <c r="R7" s="54">
        <v>44</v>
      </c>
      <c r="S7" s="26" t="s">
        <v>14</v>
      </c>
      <c r="T7" s="55">
        <v>38</v>
      </c>
      <c r="U7" s="53" t="s">
        <v>13</v>
      </c>
      <c r="V7" s="54">
        <v>37</v>
      </c>
      <c r="W7" s="26" t="s">
        <v>14</v>
      </c>
      <c r="X7" s="55">
        <v>38</v>
      </c>
      <c r="Y7" s="53" t="s">
        <v>13</v>
      </c>
      <c r="Z7" s="54">
        <v>29</v>
      </c>
      <c r="AA7" s="26" t="s">
        <v>14</v>
      </c>
      <c r="AB7" s="55">
        <v>39</v>
      </c>
      <c r="AC7" s="53" t="s">
        <v>13</v>
      </c>
      <c r="AD7" s="54">
        <v>42</v>
      </c>
      <c r="AE7" s="26" t="s">
        <v>14</v>
      </c>
      <c r="AF7" s="55">
        <v>36</v>
      </c>
    </row>
    <row r="8" spans="1:32" ht="10.5" customHeight="1" x14ac:dyDescent="0.2">
      <c r="A8" s="53" t="s">
        <v>15</v>
      </c>
      <c r="B8" s="54">
        <v>26</v>
      </c>
      <c r="C8" s="26" t="s">
        <v>16</v>
      </c>
      <c r="D8" s="55">
        <v>35</v>
      </c>
      <c r="E8" s="53" t="s">
        <v>15</v>
      </c>
      <c r="F8" s="54">
        <v>32</v>
      </c>
      <c r="G8" s="26" t="s">
        <v>16</v>
      </c>
      <c r="H8" s="55">
        <v>27</v>
      </c>
      <c r="I8" s="53" t="s">
        <v>15</v>
      </c>
      <c r="J8" s="54">
        <v>27</v>
      </c>
      <c r="K8" s="26" t="s">
        <v>16</v>
      </c>
      <c r="L8" s="55">
        <v>24</v>
      </c>
      <c r="M8" s="53" t="s">
        <v>15</v>
      </c>
      <c r="N8" s="54">
        <v>28</v>
      </c>
      <c r="O8" s="26" t="s">
        <v>16</v>
      </c>
      <c r="P8" s="55">
        <v>36</v>
      </c>
      <c r="Q8" s="53" t="s">
        <v>15</v>
      </c>
      <c r="R8" s="54">
        <v>35</v>
      </c>
      <c r="S8" s="26" t="s">
        <v>16</v>
      </c>
      <c r="T8" s="55">
        <v>32</v>
      </c>
      <c r="U8" s="53" t="s">
        <v>15</v>
      </c>
      <c r="V8" s="54">
        <v>35</v>
      </c>
      <c r="W8" s="26" t="s">
        <v>16</v>
      </c>
      <c r="X8" s="55">
        <v>37</v>
      </c>
      <c r="Y8" s="53" t="s">
        <v>15</v>
      </c>
      <c r="Z8" s="54">
        <v>35</v>
      </c>
      <c r="AA8" s="26" t="s">
        <v>16</v>
      </c>
      <c r="AB8" s="55">
        <v>48</v>
      </c>
      <c r="AC8" s="53" t="s">
        <v>15</v>
      </c>
      <c r="AD8" s="54">
        <v>37</v>
      </c>
      <c r="AE8" s="26" t="s">
        <v>16</v>
      </c>
      <c r="AF8" s="55">
        <v>50</v>
      </c>
    </row>
    <row r="9" spans="1:32" ht="10.5" customHeight="1" x14ac:dyDescent="0.2">
      <c r="A9" s="53" t="s">
        <v>17</v>
      </c>
      <c r="B9" s="54">
        <v>33</v>
      </c>
      <c r="C9" s="26" t="s">
        <v>18</v>
      </c>
      <c r="D9" s="55">
        <v>36</v>
      </c>
      <c r="E9" s="53" t="s">
        <v>17</v>
      </c>
      <c r="F9" s="54">
        <v>31</v>
      </c>
      <c r="G9" s="26" t="s">
        <v>18</v>
      </c>
      <c r="H9" s="55">
        <v>39</v>
      </c>
      <c r="I9" s="53" t="s">
        <v>17</v>
      </c>
      <c r="J9" s="54">
        <v>38</v>
      </c>
      <c r="K9" s="26" t="s">
        <v>18</v>
      </c>
      <c r="L9" s="55">
        <v>30</v>
      </c>
      <c r="M9" s="53" t="s">
        <v>17</v>
      </c>
      <c r="N9" s="54">
        <v>39</v>
      </c>
      <c r="O9" s="26" t="s">
        <v>18</v>
      </c>
      <c r="P9" s="55">
        <v>37</v>
      </c>
      <c r="Q9" s="53" t="s">
        <v>17</v>
      </c>
      <c r="R9" s="54">
        <v>39</v>
      </c>
      <c r="S9" s="26" t="s">
        <v>18</v>
      </c>
      <c r="T9" s="55">
        <v>37</v>
      </c>
      <c r="U9" s="53" t="s">
        <v>17</v>
      </c>
      <c r="V9" s="54">
        <v>36</v>
      </c>
      <c r="W9" s="26" t="s">
        <v>18</v>
      </c>
      <c r="X9" s="55">
        <v>38</v>
      </c>
      <c r="Y9" s="53" t="s">
        <v>17</v>
      </c>
      <c r="Z9" s="54">
        <v>34</v>
      </c>
      <c r="AA9" s="26" t="s">
        <v>18</v>
      </c>
      <c r="AB9" s="55">
        <v>34</v>
      </c>
      <c r="AC9" s="53" t="s">
        <v>17</v>
      </c>
      <c r="AD9" s="54">
        <v>34</v>
      </c>
      <c r="AE9" s="26" t="s">
        <v>18</v>
      </c>
      <c r="AF9" s="55">
        <v>38</v>
      </c>
    </row>
    <row r="10" spans="1:32" ht="10.5" customHeight="1" x14ac:dyDescent="0.2">
      <c r="A10" s="53" t="s">
        <v>19</v>
      </c>
      <c r="B10" s="54">
        <v>47</v>
      </c>
      <c r="C10" s="26" t="s">
        <v>20</v>
      </c>
      <c r="D10" s="55">
        <v>49</v>
      </c>
      <c r="E10" s="53" t="s">
        <v>19</v>
      </c>
      <c r="F10" s="54">
        <v>33</v>
      </c>
      <c r="G10" s="26" t="s">
        <v>20</v>
      </c>
      <c r="H10" s="55">
        <v>31</v>
      </c>
      <c r="I10" s="53" t="s">
        <v>19</v>
      </c>
      <c r="J10" s="54">
        <v>35</v>
      </c>
      <c r="K10" s="26" t="s">
        <v>20</v>
      </c>
      <c r="L10" s="55">
        <v>29</v>
      </c>
      <c r="M10" s="53" t="s">
        <v>19</v>
      </c>
      <c r="N10" s="54">
        <v>31</v>
      </c>
      <c r="O10" s="26" t="s">
        <v>20</v>
      </c>
      <c r="P10" s="55">
        <v>24</v>
      </c>
      <c r="Q10" s="53" t="s">
        <v>19</v>
      </c>
      <c r="R10" s="54">
        <v>32</v>
      </c>
      <c r="S10" s="26" t="s">
        <v>20</v>
      </c>
      <c r="T10" s="55">
        <v>34</v>
      </c>
      <c r="U10" s="53" t="s">
        <v>19</v>
      </c>
      <c r="V10" s="54">
        <v>38</v>
      </c>
      <c r="W10" s="26" t="s">
        <v>20</v>
      </c>
      <c r="X10" s="55">
        <v>40</v>
      </c>
      <c r="Y10" s="53" t="s">
        <v>19</v>
      </c>
      <c r="Z10" s="54">
        <v>37</v>
      </c>
      <c r="AA10" s="26" t="s">
        <v>20</v>
      </c>
      <c r="AB10" s="55">
        <v>33</v>
      </c>
      <c r="AC10" s="53" t="s">
        <v>19</v>
      </c>
      <c r="AD10" s="54">
        <v>49</v>
      </c>
      <c r="AE10" s="26" t="s">
        <v>20</v>
      </c>
      <c r="AF10" s="55">
        <v>42</v>
      </c>
    </row>
    <row r="11" spans="1:32" ht="10.5" customHeight="1" x14ac:dyDescent="0.2">
      <c r="A11" s="53" t="s">
        <v>21</v>
      </c>
      <c r="B11" s="54">
        <v>44</v>
      </c>
      <c r="C11" s="26" t="s">
        <v>22</v>
      </c>
      <c r="D11" s="55">
        <v>43</v>
      </c>
      <c r="E11" s="53" t="s">
        <v>21</v>
      </c>
      <c r="F11" s="54">
        <v>32</v>
      </c>
      <c r="G11" s="26" t="s">
        <v>22</v>
      </c>
      <c r="H11" s="55">
        <v>38</v>
      </c>
      <c r="I11" s="53" t="s">
        <v>21</v>
      </c>
      <c r="J11" s="54">
        <v>30</v>
      </c>
      <c r="K11" s="26" t="s">
        <v>22</v>
      </c>
      <c r="L11" s="55">
        <v>37</v>
      </c>
      <c r="M11" s="53" t="s">
        <v>21</v>
      </c>
      <c r="N11" s="54">
        <v>38</v>
      </c>
      <c r="O11" s="26" t="s">
        <v>22</v>
      </c>
      <c r="P11" s="55">
        <v>31</v>
      </c>
      <c r="Q11" s="53" t="s">
        <v>21</v>
      </c>
      <c r="R11" s="54">
        <v>34</v>
      </c>
      <c r="S11" s="26" t="s">
        <v>22</v>
      </c>
      <c r="T11" s="55">
        <v>46</v>
      </c>
      <c r="U11" s="53" t="s">
        <v>21</v>
      </c>
      <c r="V11" s="54">
        <v>33</v>
      </c>
      <c r="W11" s="26" t="s">
        <v>22</v>
      </c>
      <c r="X11" s="55">
        <v>35</v>
      </c>
      <c r="Y11" s="53" t="s">
        <v>21</v>
      </c>
      <c r="Z11" s="54">
        <v>49</v>
      </c>
      <c r="AA11" s="26" t="s">
        <v>22</v>
      </c>
      <c r="AB11" s="55">
        <v>36</v>
      </c>
      <c r="AC11" s="53" t="s">
        <v>21</v>
      </c>
      <c r="AD11" s="54">
        <v>38</v>
      </c>
      <c r="AE11" s="26" t="s">
        <v>22</v>
      </c>
      <c r="AF11" s="55">
        <v>35</v>
      </c>
    </row>
    <row r="12" spans="1:32" ht="10.5" customHeight="1" x14ac:dyDescent="0.2">
      <c r="A12" s="53" t="s">
        <v>23</v>
      </c>
      <c r="B12" s="54">
        <v>46</v>
      </c>
      <c r="C12" s="26" t="s">
        <v>24</v>
      </c>
      <c r="D12" s="55">
        <v>44</v>
      </c>
      <c r="E12" s="53" t="s">
        <v>23</v>
      </c>
      <c r="F12" s="54">
        <v>39</v>
      </c>
      <c r="G12" s="26" t="s">
        <v>24</v>
      </c>
      <c r="H12" s="55">
        <v>39</v>
      </c>
      <c r="I12" s="53" t="s">
        <v>23</v>
      </c>
      <c r="J12" s="54">
        <v>38</v>
      </c>
      <c r="K12" s="26" t="s">
        <v>24</v>
      </c>
      <c r="L12" s="55">
        <v>32</v>
      </c>
      <c r="M12" s="53" t="s">
        <v>23</v>
      </c>
      <c r="N12" s="54">
        <v>45</v>
      </c>
      <c r="O12" s="26" t="s">
        <v>24</v>
      </c>
      <c r="P12" s="55">
        <v>39</v>
      </c>
      <c r="Q12" s="53" t="s">
        <v>23</v>
      </c>
      <c r="R12" s="54">
        <v>48</v>
      </c>
      <c r="S12" s="26" t="s">
        <v>24</v>
      </c>
      <c r="T12" s="55">
        <v>35</v>
      </c>
      <c r="U12" s="53" t="s">
        <v>23</v>
      </c>
      <c r="V12" s="54">
        <v>40</v>
      </c>
      <c r="W12" s="26" t="s">
        <v>24</v>
      </c>
      <c r="X12" s="55">
        <v>38</v>
      </c>
      <c r="Y12" s="53" t="s">
        <v>23</v>
      </c>
      <c r="Z12" s="54">
        <v>35</v>
      </c>
      <c r="AA12" s="26" t="s">
        <v>24</v>
      </c>
      <c r="AB12" s="55">
        <v>38</v>
      </c>
      <c r="AC12" s="53" t="s">
        <v>23</v>
      </c>
      <c r="AD12" s="54">
        <v>40</v>
      </c>
      <c r="AE12" s="26" t="s">
        <v>24</v>
      </c>
      <c r="AF12" s="55">
        <v>33</v>
      </c>
    </row>
    <row r="13" spans="1:32" ht="10.5" customHeight="1" x14ac:dyDescent="0.2">
      <c r="A13" s="53" t="s">
        <v>25</v>
      </c>
      <c r="B13" s="54">
        <v>45</v>
      </c>
      <c r="C13" s="26" t="s">
        <v>26</v>
      </c>
      <c r="D13" s="55">
        <v>45</v>
      </c>
      <c r="E13" s="53" t="s">
        <v>25</v>
      </c>
      <c r="F13" s="54">
        <v>32</v>
      </c>
      <c r="G13" s="26" t="s">
        <v>26</v>
      </c>
      <c r="H13" s="55">
        <v>22</v>
      </c>
      <c r="I13" s="53" t="s">
        <v>25</v>
      </c>
      <c r="J13" s="54">
        <v>45</v>
      </c>
      <c r="K13" s="26" t="s">
        <v>26</v>
      </c>
      <c r="L13" s="55">
        <v>38</v>
      </c>
      <c r="M13" s="53" t="s">
        <v>25</v>
      </c>
      <c r="N13" s="54">
        <v>34</v>
      </c>
      <c r="O13" s="26" t="s">
        <v>26</v>
      </c>
      <c r="P13" s="55">
        <v>39</v>
      </c>
      <c r="Q13" s="53" t="s">
        <v>25</v>
      </c>
      <c r="R13" s="54">
        <v>35</v>
      </c>
      <c r="S13" s="26" t="s">
        <v>26</v>
      </c>
      <c r="T13" s="55">
        <v>36</v>
      </c>
      <c r="U13" s="53" t="s">
        <v>25</v>
      </c>
      <c r="V13" s="54">
        <v>28</v>
      </c>
      <c r="W13" s="26" t="s">
        <v>26</v>
      </c>
      <c r="X13" s="55">
        <v>29</v>
      </c>
      <c r="Y13" s="53" t="s">
        <v>25</v>
      </c>
      <c r="Z13" s="54">
        <v>48</v>
      </c>
      <c r="AA13" s="26" t="s">
        <v>26</v>
      </c>
      <c r="AB13" s="55">
        <v>50</v>
      </c>
      <c r="AC13" s="53" t="s">
        <v>25</v>
      </c>
      <c r="AD13" s="54">
        <v>34</v>
      </c>
      <c r="AE13" s="26" t="s">
        <v>26</v>
      </c>
      <c r="AF13" s="55">
        <v>52</v>
      </c>
    </row>
    <row r="14" spans="1:32" ht="10.5" customHeight="1" x14ac:dyDescent="0.2">
      <c r="A14" s="53" t="s">
        <v>27</v>
      </c>
      <c r="B14" s="54">
        <v>33</v>
      </c>
      <c r="C14" s="26" t="s">
        <v>28</v>
      </c>
      <c r="D14" s="55">
        <v>33</v>
      </c>
      <c r="E14" s="53" t="s">
        <v>27</v>
      </c>
      <c r="F14" s="54">
        <v>34</v>
      </c>
      <c r="G14" s="26" t="s">
        <v>28</v>
      </c>
      <c r="H14" s="55">
        <v>34</v>
      </c>
      <c r="I14" s="53" t="s">
        <v>27</v>
      </c>
      <c r="J14" s="54">
        <v>31</v>
      </c>
      <c r="K14" s="26" t="s">
        <v>28</v>
      </c>
      <c r="L14" s="55">
        <v>32</v>
      </c>
      <c r="M14" s="53" t="s">
        <v>27</v>
      </c>
      <c r="N14" s="54">
        <v>33</v>
      </c>
      <c r="O14" s="26" t="s">
        <v>28</v>
      </c>
      <c r="P14" s="55">
        <v>45</v>
      </c>
      <c r="Q14" s="53" t="s">
        <v>27</v>
      </c>
      <c r="R14" s="54">
        <v>42</v>
      </c>
      <c r="S14" s="26" t="s">
        <v>28</v>
      </c>
      <c r="T14" s="55">
        <v>40</v>
      </c>
      <c r="U14" s="53" t="s">
        <v>27</v>
      </c>
      <c r="V14" s="54">
        <v>35</v>
      </c>
      <c r="W14" s="26" t="s">
        <v>28</v>
      </c>
      <c r="X14" s="55">
        <v>37</v>
      </c>
      <c r="Y14" s="53" t="s">
        <v>27</v>
      </c>
      <c r="Z14" s="54">
        <v>37</v>
      </c>
      <c r="AA14" s="26" t="s">
        <v>28</v>
      </c>
      <c r="AB14" s="55">
        <v>39</v>
      </c>
      <c r="AC14" s="53" t="s">
        <v>27</v>
      </c>
      <c r="AD14" s="54">
        <v>33</v>
      </c>
      <c r="AE14" s="26" t="s">
        <v>28</v>
      </c>
      <c r="AF14" s="55">
        <v>34</v>
      </c>
    </row>
    <row r="15" spans="1:32" ht="10.5" customHeight="1" x14ac:dyDescent="0.2">
      <c r="A15" s="53" t="s">
        <v>29</v>
      </c>
      <c r="B15" s="54">
        <v>39</v>
      </c>
      <c r="C15" s="26" t="s">
        <v>30</v>
      </c>
      <c r="D15" s="55">
        <v>39</v>
      </c>
      <c r="E15" s="53" t="s">
        <v>29</v>
      </c>
      <c r="F15" s="54">
        <v>31</v>
      </c>
      <c r="G15" s="26" t="s">
        <v>30</v>
      </c>
      <c r="H15" s="55">
        <v>32</v>
      </c>
      <c r="I15" s="53" t="s">
        <v>29</v>
      </c>
      <c r="J15" s="54">
        <v>37</v>
      </c>
      <c r="K15" s="26" t="s">
        <v>30</v>
      </c>
      <c r="L15" s="55">
        <v>38</v>
      </c>
      <c r="M15" s="53" t="s">
        <v>29</v>
      </c>
      <c r="N15" s="54">
        <v>24</v>
      </c>
      <c r="O15" s="26" t="s">
        <v>30</v>
      </c>
      <c r="P15" s="55">
        <v>32</v>
      </c>
      <c r="Q15" s="53" t="s">
        <v>29</v>
      </c>
      <c r="R15" s="54">
        <v>36</v>
      </c>
      <c r="S15" s="26" t="s">
        <v>30</v>
      </c>
      <c r="T15" s="55">
        <v>42</v>
      </c>
      <c r="U15" s="53" t="s">
        <v>29</v>
      </c>
      <c r="V15" s="54">
        <v>30</v>
      </c>
      <c r="W15" s="26" t="s">
        <v>30</v>
      </c>
      <c r="X15" s="55">
        <v>33</v>
      </c>
      <c r="Y15" s="53" t="s">
        <v>29</v>
      </c>
      <c r="Z15" s="54">
        <v>42</v>
      </c>
      <c r="AA15" s="26" t="s">
        <v>30</v>
      </c>
      <c r="AB15" s="55">
        <v>44</v>
      </c>
      <c r="AC15" s="53" t="s">
        <v>29</v>
      </c>
      <c r="AD15" s="54">
        <v>51</v>
      </c>
      <c r="AE15" s="26" t="s">
        <v>30</v>
      </c>
      <c r="AF15" s="55">
        <v>42</v>
      </c>
    </row>
    <row r="16" spans="1:32" ht="10.5" customHeight="1" x14ac:dyDescent="0.2">
      <c r="A16" s="53" t="s">
        <v>31</v>
      </c>
      <c r="B16" s="54">
        <v>35</v>
      </c>
      <c r="C16" s="26" t="s">
        <v>32</v>
      </c>
      <c r="D16" s="55">
        <v>40</v>
      </c>
      <c r="E16" s="53" t="s">
        <v>31</v>
      </c>
      <c r="F16" s="54">
        <v>38</v>
      </c>
      <c r="G16" s="26" t="s">
        <v>32</v>
      </c>
      <c r="H16" s="55">
        <v>30</v>
      </c>
      <c r="I16" s="53" t="s">
        <v>31</v>
      </c>
      <c r="J16" s="54">
        <v>32</v>
      </c>
      <c r="K16" s="26" t="s">
        <v>32</v>
      </c>
      <c r="L16" s="55">
        <v>32</v>
      </c>
      <c r="M16" s="53" t="s">
        <v>31</v>
      </c>
      <c r="N16" s="54">
        <v>28</v>
      </c>
      <c r="O16" s="26" t="s">
        <v>32</v>
      </c>
      <c r="P16" s="55">
        <v>23</v>
      </c>
      <c r="Q16" s="53" t="s">
        <v>31</v>
      </c>
      <c r="R16" s="54">
        <v>46</v>
      </c>
      <c r="S16" s="26" t="s">
        <v>32</v>
      </c>
      <c r="T16" s="55">
        <v>33</v>
      </c>
      <c r="U16" s="53" t="s">
        <v>31</v>
      </c>
      <c r="V16" s="54">
        <v>48</v>
      </c>
      <c r="W16" s="26" t="s">
        <v>32</v>
      </c>
      <c r="X16" s="55">
        <v>39</v>
      </c>
      <c r="Y16" s="53" t="s">
        <v>31</v>
      </c>
      <c r="Z16" s="54">
        <v>43</v>
      </c>
      <c r="AA16" s="26" t="s">
        <v>32</v>
      </c>
      <c r="AB16" s="55">
        <v>42</v>
      </c>
      <c r="AC16" s="53" t="s">
        <v>31</v>
      </c>
      <c r="AD16" s="54">
        <v>31</v>
      </c>
      <c r="AE16" s="26" t="s">
        <v>32</v>
      </c>
      <c r="AF16" s="55">
        <v>53</v>
      </c>
    </row>
    <row r="17" spans="1:32" ht="10.5" customHeight="1" x14ac:dyDescent="0.2">
      <c r="A17" s="53" t="s">
        <v>33</v>
      </c>
      <c r="B17" s="54">
        <v>36</v>
      </c>
      <c r="C17" s="26" t="s">
        <v>34</v>
      </c>
      <c r="D17" s="55">
        <v>34</v>
      </c>
      <c r="E17" s="53" t="s">
        <v>33</v>
      </c>
      <c r="F17" s="54">
        <v>40</v>
      </c>
      <c r="G17" s="26" t="s">
        <v>34</v>
      </c>
      <c r="H17" s="55">
        <v>39</v>
      </c>
      <c r="I17" s="53" t="s">
        <v>33</v>
      </c>
      <c r="J17" s="54">
        <v>50</v>
      </c>
      <c r="K17" s="26" t="s">
        <v>34</v>
      </c>
      <c r="L17" s="55">
        <v>35</v>
      </c>
      <c r="M17" s="53" t="s">
        <v>33</v>
      </c>
      <c r="N17" s="54">
        <v>31</v>
      </c>
      <c r="O17" s="26" t="s">
        <v>34</v>
      </c>
      <c r="P17" s="55">
        <v>31</v>
      </c>
      <c r="Q17" s="53" t="s">
        <v>33</v>
      </c>
      <c r="R17" s="54">
        <v>44</v>
      </c>
      <c r="S17" s="26" t="s">
        <v>34</v>
      </c>
      <c r="T17" s="55">
        <v>49</v>
      </c>
      <c r="U17" s="53" t="s">
        <v>33</v>
      </c>
      <c r="V17" s="54">
        <v>34</v>
      </c>
      <c r="W17" s="26" t="s">
        <v>34</v>
      </c>
      <c r="X17" s="55">
        <v>36</v>
      </c>
      <c r="Y17" s="53" t="s">
        <v>33</v>
      </c>
      <c r="Z17" s="54">
        <v>53</v>
      </c>
      <c r="AA17" s="26" t="s">
        <v>34</v>
      </c>
      <c r="AB17" s="55">
        <v>52</v>
      </c>
      <c r="AC17" s="53" t="s">
        <v>33</v>
      </c>
      <c r="AD17" s="54">
        <v>42</v>
      </c>
      <c r="AE17" s="26" t="s">
        <v>34</v>
      </c>
      <c r="AF17" s="55">
        <v>44</v>
      </c>
    </row>
    <row r="18" spans="1:32" ht="10.5" customHeight="1" x14ac:dyDescent="0.2">
      <c r="A18" s="53" t="s">
        <v>35</v>
      </c>
      <c r="B18" s="54">
        <v>39</v>
      </c>
      <c r="C18" s="26" t="s">
        <v>36</v>
      </c>
      <c r="D18" s="55">
        <v>35</v>
      </c>
      <c r="E18" s="53" t="s">
        <v>35</v>
      </c>
      <c r="F18" s="54">
        <v>33</v>
      </c>
      <c r="G18" s="26" t="s">
        <v>36</v>
      </c>
      <c r="H18" s="55">
        <v>33</v>
      </c>
      <c r="I18" s="53" t="s">
        <v>35</v>
      </c>
      <c r="J18" s="54">
        <v>34</v>
      </c>
      <c r="K18" s="26" t="s">
        <v>36</v>
      </c>
      <c r="L18" s="55">
        <v>42</v>
      </c>
      <c r="M18" s="53" t="s">
        <v>35</v>
      </c>
      <c r="N18" s="54">
        <v>29</v>
      </c>
      <c r="O18" s="26" t="s">
        <v>36</v>
      </c>
      <c r="P18" s="55">
        <v>32</v>
      </c>
      <c r="Q18" s="53" t="s">
        <v>35</v>
      </c>
      <c r="R18" s="54">
        <v>39</v>
      </c>
      <c r="S18" s="26" t="s">
        <v>36</v>
      </c>
      <c r="T18" s="55">
        <v>42</v>
      </c>
      <c r="U18" s="53" t="s">
        <v>35</v>
      </c>
      <c r="V18" s="54">
        <v>39</v>
      </c>
      <c r="W18" s="26" t="s">
        <v>36</v>
      </c>
      <c r="X18" s="55">
        <v>37</v>
      </c>
      <c r="Y18" s="53" t="s">
        <v>35</v>
      </c>
      <c r="Z18" s="54">
        <v>41</v>
      </c>
      <c r="AA18" s="26" t="s">
        <v>36</v>
      </c>
      <c r="AB18" s="55">
        <v>50</v>
      </c>
      <c r="AC18" s="53" t="s">
        <v>35</v>
      </c>
      <c r="AD18" s="54">
        <v>52</v>
      </c>
      <c r="AE18" s="26" t="s">
        <v>36</v>
      </c>
      <c r="AF18" s="55">
        <v>35</v>
      </c>
    </row>
    <row r="19" spans="1:32" ht="10.5" customHeight="1" x14ac:dyDescent="0.2">
      <c r="A19" s="53" t="s">
        <v>37</v>
      </c>
      <c r="B19" s="54">
        <v>48</v>
      </c>
      <c r="C19" s="26" t="s">
        <v>38</v>
      </c>
      <c r="D19" s="55">
        <v>38</v>
      </c>
      <c r="E19" s="53" t="s">
        <v>37</v>
      </c>
      <c r="F19" s="54">
        <v>35</v>
      </c>
      <c r="G19" s="26" t="s">
        <v>38</v>
      </c>
      <c r="H19" s="55">
        <v>31</v>
      </c>
      <c r="I19" s="53" t="s">
        <v>37</v>
      </c>
      <c r="J19" s="54">
        <v>40</v>
      </c>
      <c r="K19" s="26" t="s">
        <v>38</v>
      </c>
      <c r="L19" s="55">
        <v>38</v>
      </c>
      <c r="M19" s="53" t="s">
        <v>37</v>
      </c>
      <c r="N19" s="54">
        <v>36</v>
      </c>
      <c r="O19" s="26" t="s">
        <v>38</v>
      </c>
      <c r="P19" s="55">
        <v>37</v>
      </c>
      <c r="Q19" s="53" t="s">
        <v>37</v>
      </c>
      <c r="R19" s="54">
        <v>38</v>
      </c>
      <c r="S19" s="26" t="s">
        <v>38</v>
      </c>
      <c r="T19" s="55">
        <v>37</v>
      </c>
      <c r="U19" s="53" t="s">
        <v>37</v>
      </c>
      <c r="V19" s="54">
        <v>42</v>
      </c>
      <c r="W19" s="26" t="s">
        <v>38</v>
      </c>
      <c r="X19" s="55">
        <v>40</v>
      </c>
      <c r="Y19" s="53" t="s">
        <v>37</v>
      </c>
      <c r="Z19" s="54">
        <v>51</v>
      </c>
      <c r="AA19" s="26" t="s">
        <v>38</v>
      </c>
      <c r="AB19" s="55">
        <v>51</v>
      </c>
      <c r="AC19" s="53" t="s">
        <v>37</v>
      </c>
      <c r="AD19" s="54">
        <v>44</v>
      </c>
      <c r="AE19" s="26" t="s">
        <v>38</v>
      </c>
      <c r="AF19" s="55">
        <v>43</v>
      </c>
    </row>
    <row r="20" spans="1:32" ht="10.5" customHeight="1" x14ac:dyDescent="0.2">
      <c r="A20" s="53" t="s">
        <v>39</v>
      </c>
      <c r="B20" s="54">
        <v>45</v>
      </c>
      <c r="C20" s="26" t="s">
        <v>40</v>
      </c>
      <c r="D20" s="55">
        <v>47</v>
      </c>
      <c r="E20" s="53" t="s">
        <v>39</v>
      </c>
      <c r="F20" s="54">
        <v>32</v>
      </c>
      <c r="G20" s="26" t="s">
        <v>40</v>
      </c>
      <c r="H20" s="55">
        <v>32</v>
      </c>
      <c r="I20" s="53" t="s">
        <v>39</v>
      </c>
      <c r="J20" s="54">
        <v>37</v>
      </c>
      <c r="K20" s="26" t="s">
        <v>40</v>
      </c>
      <c r="L20" s="55">
        <v>39</v>
      </c>
      <c r="M20" s="53" t="s">
        <v>39</v>
      </c>
      <c r="N20" s="54">
        <v>30</v>
      </c>
      <c r="O20" s="26" t="s">
        <v>40</v>
      </c>
      <c r="P20" s="55">
        <v>27</v>
      </c>
      <c r="Q20" s="53" t="s">
        <v>39</v>
      </c>
      <c r="R20" s="54">
        <v>40</v>
      </c>
      <c r="S20" s="26" t="s">
        <v>40</v>
      </c>
      <c r="T20" s="55">
        <v>34</v>
      </c>
      <c r="U20" s="53" t="s">
        <v>39</v>
      </c>
      <c r="V20" s="54">
        <v>35</v>
      </c>
      <c r="W20" s="26" t="s">
        <v>40</v>
      </c>
      <c r="X20" s="55">
        <v>33</v>
      </c>
      <c r="Y20" s="53" t="s">
        <v>39</v>
      </c>
      <c r="Z20" s="54">
        <v>48</v>
      </c>
      <c r="AA20" s="26" t="s">
        <v>40</v>
      </c>
      <c r="AB20" s="55">
        <v>30</v>
      </c>
      <c r="AC20" s="53" t="s">
        <v>39</v>
      </c>
      <c r="AD20" s="54">
        <v>35</v>
      </c>
      <c r="AE20" s="26" t="s">
        <v>40</v>
      </c>
      <c r="AF20" s="55">
        <v>42</v>
      </c>
    </row>
    <row r="21" spans="1:32" ht="10.5" customHeight="1" x14ac:dyDescent="0.2">
      <c r="A21" s="53" t="s">
        <v>41</v>
      </c>
      <c r="B21" s="54">
        <v>36</v>
      </c>
      <c r="C21" s="26" t="s">
        <v>42</v>
      </c>
      <c r="D21" s="55">
        <v>38</v>
      </c>
      <c r="E21" s="53" t="s">
        <v>41</v>
      </c>
      <c r="F21" s="54">
        <v>36</v>
      </c>
      <c r="G21" s="26" t="s">
        <v>42</v>
      </c>
      <c r="H21" s="55">
        <v>39</v>
      </c>
      <c r="I21" s="53" t="s">
        <v>41</v>
      </c>
      <c r="J21" s="54">
        <v>30</v>
      </c>
      <c r="K21" s="26" t="s">
        <v>42</v>
      </c>
      <c r="L21" s="55">
        <v>37</v>
      </c>
      <c r="M21" s="53" t="s">
        <v>41</v>
      </c>
      <c r="N21" s="54">
        <v>36</v>
      </c>
      <c r="O21" s="26" t="s">
        <v>42</v>
      </c>
      <c r="P21" s="55">
        <v>42</v>
      </c>
      <c r="Q21" s="53" t="s">
        <v>41</v>
      </c>
      <c r="R21" s="54">
        <v>39</v>
      </c>
      <c r="S21" s="26" t="s">
        <v>42</v>
      </c>
      <c r="T21" s="55">
        <v>36</v>
      </c>
      <c r="U21" s="53" t="s">
        <v>41</v>
      </c>
      <c r="V21" s="54">
        <v>39</v>
      </c>
      <c r="W21" s="26" t="s">
        <v>42</v>
      </c>
      <c r="X21" s="55">
        <v>41</v>
      </c>
      <c r="Y21" s="53" t="s">
        <v>41</v>
      </c>
      <c r="Z21" s="54">
        <v>49</v>
      </c>
      <c r="AA21" s="26" t="s">
        <v>42</v>
      </c>
      <c r="AB21" s="55">
        <v>42</v>
      </c>
      <c r="AC21" s="53" t="s">
        <v>41</v>
      </c>
      <c r="AD21" s="54">
        <v>44</v>
      </c>
      <c r="AE21" s="26" t="s">
        <v>42</v>
      </c>
      <c r="AF21" s="55">
        <v>33</v>
      </c>
    </row>
    <row r="22" spans="1:32" ht="10.5" customHeight="1" x14ac:dyDescent="0.2">
      <c r="A22" s="53" t="s">
        <v>43</v>
      </c>
      <c r="B22" s="54">
        <v>41</v>
      </c>
      <c r="C22" s="26" t="s">
        <v>44</v>
      </c>
      <c r="D22" s="55">
        <v>34</v>
      </c>
      <c r="E22" s="53" t="s">
        <v>43</v>
      </c>
      <c r="F22" s="54">
        <v>27</v>
      </c>
      <c r="G22" s="26" t="s">
        <v>44</v>
      </c>
      <c r="H22" s="55">
        <v>37</v>
      </c>
      <c r="I22" s="53" t="s">
        <v>43</v>
      </c>
      <c r="J22" s="54">
        <v>36</v>
      </c>
      <c r="K22" s="26" t="s">
        <v>44</v>
      </c>
      <c r="L22" s="55">
        <v>38</v>
      </c>
      <c r="M22" s="53" t="s">
        <v>43</v>
      </c>
      <c r="N22" s="54">
        <v>33</v>
      </c>
      <c r="O22" s="26" t="s">
        <v>44</v>
      </c>
      <c r="P22" s="55">
        <v>37</v>
      </c>
      <c r="Q22" s="53" t="s">
        <v>43</v>
      </c>
      <c r="R22" s="54">
        <v>37</v>
      </c>
      <c r="S22" s="26" t="s">
        <v>44</v>
      </c>
      <c r="T22" s="55">
        <v>38</v>
      </c>
      <c r="U22" s="53" t="s">
        <v>43</v>
      </c>
      <c r="V22" s="54">
        <v>30</v>
      </c>
      <c r="W22" s="26" t="s">
        <v>44</v>
      </c>
      <c r="X22" s="55">
        <v>29</v>
      </c>
      <c r="Y22" s="53" t="s">
        <v>43</v>
      </c>
      <c r="Z22" s="54">
        <v>41</v>
      </c>
      <c r="AA22" s="26" t="s">
        <v>44</v>
      </c>
      <c r="AB22" s="55">
        <v>38</v>
      </c>
      <c r="AC22" s="53" t="s">
        <v>43</v>
      </c>
      <c r="AD22" s="54">
        <v>38</v>
      </c>
      <c r="AE22" s="26" t="s">
        <v>44</v>
      </c>
      <c r="AF22" s="55">
        <v>42</v>
      </c>
    </row>
    <row r="23" spans="1:32" ht="10.5" customHeight="1" x14ac:dyDescent="0.2">
      <c r="A23" s="53" t="s">
        <v>45</v>
      </c>
      <c r="B23" s="54">
        <v>36</v>
      </c>
      <c r="C23" s="26" t="s">
        <v>46</v>
      </c>
      <c r="D23" s="55">
        <v>38</v>
      </c>
      <c r="E23" s="53" t="s">
        <v>45</v>
      </c>
      <c r="F23" s="54">
        <v>30</v>
      </c>
      <c r="G23" s="26" t="s">
        <v>46</v>
      </c>
      <c r="H23" s="55">
        <v>38</v>
      </c>
      <c r="I23" s="53" t="s">
        <v>45</v>
      </c>
      <c r="J23" s="54">
        <v>35</v>
      </c>
      <c r="K23" s="26" t="s">
        <v>46</v>
      </c>
      <c r="L23" s="55">
        <v>25</v>
      </c>
      <c r="M23" s="53" t="s">
        <v>45</v>
      </c>
      <c r="N23" s="54">
        <v>42</v>
      </c>
      <c r="O23" s="26" t="s">
        <v>46</v>
      </c>
      <c r="P23" s="55">
        <v>36</v>
      </c>
      <c r="Q23" s="53" t="s">
        <v>45</v>
      </c>
      <c r="R23" s="54">
        <v>42</v>
      </c>
      <c r="S23" s="26" t="s">
        <v>46</v>
      </c>
      <c r="T23" s="55">
        <v>39</v>
      </c>
      <c r="U23" s="53" t="s">
        <v>45</v>
      </c>
      <c r="V23" s="54">
        <v>38</v>
      </c>
      <c r="W23" s="26" t="s">
        <v>46</v>
      </c>
      <c r="X23" s="55">
        <v>36</v>
      </c>
      <c r="Y23" s="53" t="s">
        <v>45</v>
      </c>
      <c r="Z23" s="54">
        <v>34</v>
      </c>
      <c r="AA23" s="26" t="s">
        <v>46</v>
      </c>
      <c r="AB23" s="55">
        <v>46</v>
      </c>
      <c r="AC23" s="53" t="s">
        <v>45</v>
      </c>
      <c r="AD23" s="54">
        <v>40</v>
      </c>
      <c r="AE23" s="26" t="s">
        <v>46</v>
      </c>
      <c r="AF23" s="55">
        <v>44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1372</v>
      </c>
      <c r="B25" s="35"/>
      <c r="C25" s="31"/>
      <c r="D25" s="40"/>
      <c r="E25" s="32">
        <f>SUM(F6:F23)+SUM(H6:H23)</f>
        <v>1212</v>
      </c>
      <c r="F25" s="35"/>
      <c r="G25" s="32"/>
      <c r="H25" s="31"/>
      <c r="I25" s="32">
        <f>SUM(J6:J23)+SUM(L6:L23)</f>
        <v>1233</v>
      </c>
      <c r="J25" s="35"/>
      <c r="K25" s="31"/>
      <c r="L25" s="40"/>
      <c r="M25" s="32">
        <f>SUM(N6:N23)+SUM(P6:P23)</f>
        <v>1223</v>
      </c>
      <c r="N25" s="35"/>
      <c r="O25" s="32"/>
      <c r="P25" s="31"/>
      <c r="Q25" s="32">
        <f>SUM(R6:R23)+SUM(T6:T23)</f>
        <v>1393</v>
      </c>
      <c r="R25" s="35"/>
      <c r="S25" s="31"/>
      <c r="T25" s="40"/>
      <c r="U25" s="32">
        <f>SUM(V6:V23)+SUM(X6:X23)</f>
        <v>1298</v>
      </c>
      <c r="V25" s="35"/>
      <c r="W25" s="32"/>
      <c r="X25" s="31"/>
      <c r="Y25" s="32">
        <f>SUM(Z6:Z23)+SUM(AB6:AB23)</f>
        <v>1496</v>
      </c>
      <c r="Z25" s="35"/>
      <c r="AA25" s="31"/>
      <c r="AB25" s="40"/>
      <c r="AC25" s="32">
        <f>SUM(AD6:AD23)+SUM(AF6:AF23)</f>
        <v>1465</v>
      </c>
      <c r="AD25" s="35"/>
      <c r="AE25" s="32"/>
      <c r="AF25" s="31"/>
    </row>
    <row r="26" spans="1:32" s="58" customFormat="1" ht="13.5" customHeight="1" x14ac:dyDescent="0.2">
      <c r="A26" s="734" t="s">
        <v>845</v>
      </c>
      <c r="B26" s="735"/>
      <c r="C26" s="735"/>
      <c r="D26" s="735"/>
      <c r="E26" s="735"/>
      <c r="F26" s="735"/>
      <c r="G26" s="735"/>
      <c r="H26" s="736"/>
      <c r="I26" s="737" t="s">
        <v>838</v>
      </c>
      <c r="J26" s="738"/>
      <c r="K26" s="738"/>
      <c r="L26" s="738"/>
      <c r="M26" s="738"/>
      <c r="N26" s="738"/>
      <c r="O26" s="738"/>
      <c r="P26" s="739"/>
      <c r="Q26" s="728" t="s">
        <v>839</v>
      </c>
      <c r="R26" s="729"/>
      <c r="S26" s="729"/>
      <c r="T26" s="729"/>
      <c r="U26" s="729"/>
      <c r="V26" s="729"/>
      <c r="W26" s="729"/>
      <c r="X26" s="730"/>
      <c r="Y26" s="299" t="s">
        <v>840</v>
      </c>
      <c r="Z26" s="300"/>
      <c r="AA26" s="300"/>
      <c r="AB26" s="300"/>
      <c r="AC26" s="300"/>
      <c r="AD26" s="300"/>
      <c r="AE26" s="300"/>
      <c r="AF26" s="301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908</v>
      </c>
      <c r="H27" s="48"/>
      <c r="J27" s="47"/>
      <c r="K27" s="144" t="s">
        <v>271</v>
      </c>
      <c r="L27" s="145"/>
      <c r="M27" s="145"/>
      <c r="N27" s="49" t="s">
        <v>1006</v>
      </c>
      <c r="P27" s="48"/>
      <c r="R27" s="47"/>
      <c r="S27" s="144" t="s">
        <v>271</v>
      </c>
      <c r="T27" s="145"/>
      <c r="U27" s="145"/>
      <c r="V27" s="49" t="s">
        <v>891</v>
      </c>
      <c r="X27" s="48"/>
      <c r="Z27" s="47"/>
      <c r="AA27" s="144" t="s">
        <v>271</v>
      </c>
      <c r="AB27" s="145"/>
      <c r="AC27" s="145"/>
      <c r="AD27" s="49" t="s">
        <v>917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928</v>
      </c>
      <c r="G28" s="32"/>
      <c r="H28" s="33"/>
      <c r="I28" s="29"/>
      <c r="K28" s="144" t="s">
        <v>595</v>
      </c>
      <c r="L28" s="145"/>
      <c r="M28" s="145"/>
      <c r="N28" s="49" t="s">
        <v>931</v>
      </c>
      <c r="O28" s="32"/>
      <c r="P28" s="33"/>
      <c r="Q28" s="29"/>
      <c r="S28" s="144" t="s">
        <v>595</v>
      </c>
      <c r="T28" s="145"/>
      <c r="U28" s="145"/>
      <c r="V28" s="38" t="s">
        <v>955</v>
      </c>
      <c r="W28" s="32"/>
      <c r="X28" s="33"/>
      <c r="Y28" s="29"/>
      <c r="AA28" s="144" t="s">
        <v>595</v>
      </c>
      <c r="AB28" s="145"/>
      <c r="AC28" s="145"/>
      <c r="AD28" s="49" t="s">
        <v>928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5</v>
      </c>
      <c r="G29" s="32"/>
      <c r="H29" s="33"/>
      <c r="I29" s="29"/>
      <c r="K29" s="144" t="s">
        <v>596</v>
      </c>
      <c r="L29" s="145"/>
      <c r="M29" s="145"/>
      <c r="N29" s="49">
        <v>5</v>
      </c>
      <c r="O29" s="32"/>
      <c r="P29" s="33"/>
      <c r="Q29" s="29"/>
      <c r="S29" s="144" t="s">
        <v>596</v>
      </c>
      <c r="T29" s="145"/>
      <c r="U29" s="145"/>
      <c r="V29" s="49">
        <v>6</v>
      </c>
      <c r="W29" s="32"/>
      <c r="X29" s="33"/>
      <c r="Y29" s="29"/>
      <c r="AA29" s="144" t="s">
        <v>596</v>
      </c>
      <c r="AB29" s="145"/>
      <c r="AC29" s="145"/>
      <c r="AD29" s="49">
        <v>5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37</v>
      </c>
      <c r="C31" s="26" t="s">
        <v>12</v>
      </c>
      <c r="D31" s="55">
        <v>34</v>
      </c>
      <c r="E31" s="53" t="s">
        <v>11</v>
      </c>
      <c r="F31" s="54">
        <v>34</v>
      </c>
      <c r="G31" s="26" t="s">
        <v>12</v>
      </c>
      <c r="H31" s="55">
        <v>33</v>
      </c>
      <c r="I31" s="53" t="s">
        <v>11</v>
      </c>
      <c r="J31" s="54">
        <v>40</v>
      </c>
      <c r="K31" s="26" t="s">
        <v>12</v>
      </c>
      <c r="L31" s="55">
        <v>35</v>
      </c>
      <c r="M31" s="53" t="s">
        <v>11</v>
      </c>
      <c r="N31" s="54">
        <v>32</v>
      </c>
      <c r="O31" s="26" t="s">
        <v>12</v>
      </c>
      <c r="P31" s="55">
        <v>32</v>
      </c>
      <c r="Q31" s="53" t="s">
        <v>11</v>
      </c>
      <c r="R31" s="54">
        <v>39</v>
      </c>
      <c r="S31" s="26" t="s">
        <v>12</v>
      </c>
      <c r="T31" s="55">
        <v>36</v>
      </c>
      <c r="U31" s="53" t="s">
        <v>11</v>
      </c>
      <c r="V31" s="54">
        <v>32</v>
      </c>
      <c r="W31" s="26" t="s">
        <v>12</v>
      </c>
      <c r="X31" s="55">
        <v>25</v>
      </c>
      <c r="Y31" s="53" t="s">
        <v>11</v>
      </c>
      <c r="Z31" s="54">
        <v>33</v>
      </c>
      <c r="AA31" s="26" t="s">
        <v>12</v>
      </c>
      <c r="AB31" s="55">
        <v>29</v>
      </c>
      <c r="AC31" s="53" t="s">
        <v>11</v>
      </c>
      <c r="AD31" s="54">
        <v>32</v>
      </c>
      <c r="AE31" s="26" t="s">
        <v>12</v>
      </c>
      <c r="AF31" s="55">
        <v>45</v>
      </c>
    </row>
    <row r="32" spans="1:32" ht="10.5" customHeight="1" x14ac:dyDescent="0.2">
      <c r="A32" s="53" t="s">
        <v>13</v>
      </c>
      <c r="B32" s="54">
        <v>39</v>
      </c>
      <c r="C32" s="26" t="s">
        <v>14</v>
      </c>
      <c r="D32" s="55">
        <v>39</v>
      </c>
      <c r="E32" s="53" t="s">
        <v>13</v>
      </c>
      <c r="F32" s="54">
        <v>30</v>
      </c>
      <c r="G32" s="26" t="s">
        <v>14</v>
      </c>
      <c r="H32" s="55">
        <v>37</v>
      </c>
      <c r="I32" s="53" t="s">
        <v>13</v>
      </c>
      <c r="J32" s="54">
        <v>44</v>
      </c>
      <c r="K32" s="26" t="s">
        <v>14</v>
      </c>
      <c r="L32" s="55">
        <v>38</v>
      </c>
      <c r="M32" s="53" t="s">
        <v>13</v>
      </c>
      <c r="N32" s="54">
        <v>30</v>
      </c>
      <c r="O32" s="26" t="s">
        <v>14</v>
      </c>
      <c r="P32" s="55">
        <v>34</v>
      </c>
      <c r="Q32" s="53" t="s">
        <v>13</v>
      </c>
      <c r="R32" s="54">
        <v>32</v>
      </c>
      <c r="S32" s="26" t="s">
        <v>14</v>
      </c>
      <c r="T32" s="55">
        <v>27</v>
      </c>
      <c r="U32" s="53" t="s">
        <v>13</v>
      </c>
      <c r="V32" s="54">
        <v>30</v>
      </c>
      <c r="W32" s="26" t="s">
        <v>14</v>
      </c>
      <c r="X32" s="55">
        <v>32</v>
      </c>
      <c r="Y32" s="53" t="s">
        <v>13</v>
      </c>
      <c r="Z32" s="54">
        <v>47</v>
      </c>
      <c r="AA32" s="26" t="s">
        <v>14</v>
      </c>
      <c r="AB32" s="55">
        <v>47</v>
      </c>
      <c r="AC32" s="53" t="s">
        <v>13</v>
      </c>
      <c r="AD32" s="54">
        <v>36</v>
      </c>
      <c r="AE32" s="26" t="s">
        <v>14</v>
      </c>
      <c r="AF32" s="55">
        <v>33</v>
      </c>
    </row>
    <row r="33" spans="1:32" ht="10.5" customHeight="1" x14ac:dyDescent="0.2">
      <c r="A33" s="53" t="s">
        <v>15</v>
      </c>
      <c r="B33" s="54">
        <v>35</v>
      </c>
      <c r="C33" s="26" t="s">
        <v>16</v>
      </c>
      <c r="D33" s="55">
        <v>32</v>
      </c>
      <c r="E33" s="53" t="s">
        <v>15</v>
      </c>
      <c r="F33" s="54">
        <v>45</v>
      </c>
      <c r="G33" s="26" t="s">
        <v>16</v>
      </c>
      <c r="H33" s="55">
        <v>34</v>
      </c>
      <c r="I33" s="53" t="s">
        <v>15</v>
      </c>
      <c r="J33" s="54">
        <v>35</v>
      </c>
      <c r="K33" s="26" t="s">
        <v>16</v>
      </c>
      <c r="L33" s="55">
        <v>32</v>
      </c>
      <c r="M33" s="53" t="s">
        <v>15</v>
      </c>
      <c r="N33" s="54">
        <v>33</v>
      </c>
      <c r="O33" s="26" t="s">
        <v>16</v>
      </c>
      <c r="P33" s="55">
        <v>46</v>
      </c>
      <c r="Q33" s="53" t="s">
        <v>15</v>
      </c>
      <c r="R33" s="54">
        <v>30</v>
      </c>
      <c r="S33" s="26" t="s">
        <v>16</v>
      </c>
      <c r="T33" s="55">
        <v>28</v>
      </c>
      <c r="U33" s="53" t="s">
        <v>15</v>
      </c>
      <c r="V33" s="54">
        <v>49</v>
      </c>
      <c r="W33" s="26" t="s">
        <v>16</v>
      </c>
      <c r="X33" s="55">
        <v>31</v>
      </c>
      <c r="Y33" s="53" t="s">
        <v>15</v>
      </c>
      <c r="Z33" s="54">
        <v>38</v>
      </c>
      <c r="AA33" s="26" t="s">
        <v>16</v>
      </c>
      <c r="AB33" s="55">
        <v>37</v>
      </c>
      <c r="AC33" s="53" t="s">
        <v>15</v>
      </c>
      <c r="AD33" s="54">
        <v>38</v>
      </c>
      <c r="AE33" s="26" t="s">
        <v>16</v>
      </c>
      <c r="AF33" s="55">
        <v>31</v>
      </c>
    </row>
    <row r="34" spans="1:32" ht="10.5" customHeight="1" x14ac:dyDescent="0.2">
      <c r="A34" s="53" t="s">
        <v>17</v>
      </c>
      <c r="B34" s="54">
        <v>48</v>
      </c>
      <c r="C34" s="26" t="s">
        <v>18</v>
      </c>
      <c r="D34" s="55">
        <v>38</v>
      </c>
      <c r="E34" s="53" t="s">
        <v>17</v>
      </c>
      <c r="F34" s="54">
        <v>35</v>
      </c>
      <c r="G34" s="26" t="s">
        <v>18</v>
      </c>
      <c r="H34" s="55">
        <v>38</v>
      </c>
      <c r="I34" s="53" t="s">
        <v>17</v>
      </c>
      <c r="J34" s="54">
        <v>39</v>
      </c>
      <c r="K34" s="26" t="s">
        <v>18</v>
      </c>
      <c r="L34" s="55">
        <v>36</v>
      </c>
      <c r="M34" s="53" t="s">
        <v>17</v>
      </c>
      <c r="N34" s="54">
        <v>45</v>
      </c>
      <c r="O34" s="26" t="s">
        <v>18</v>
      </c>
      <c r="P34" s="55">
        <v>37</v>
      </c>
      <c r="Q34" s="53" t="s">
        <v>17</v>
      </c>
      <c r="R34" s="54">
        <v>31</v>
      </c>
      <c r="S34" s="26" t="s">
        <v>18</v>
      </c>
      <c r="T34" s="55">
        <v>26</v>
      </c>
      <c r="U34" s="53" t="s">
        <v>17</v>
      </c>
      <c r="V34" s="54">
        <v>30</v>
      </c>
      <c r="W34" s="26" t="s">
        <v>18</v>
      </c>
      <c r="X34" s="55">
        <v>29</v>
      </c>
      <c r="Y34" s="53" t="s">
        <v>17</v>
      </c>
      <c r="Z34" s="54">
        <v>37</v>
      </c>
      <c r="AA34" s="26" t="s">
        <v>18</v>
      </c>
      <c r="AB34" s="55">
        <v>35</v>
      </c>
      <c r="AC34" s="53" t="s">
        <v>17</v>
      </c>
      <c r="AD34" s="54">
        <v>43</v>
      </c>
      <c r="AE34" s="26" t="s">
        <v>18</v>
      </c>
      <c r="AF34" s="55">
        <v>44</v>
      </c>
    </row>
    <row r="35" spans="1:32" ht="10.5" customHeight="1" x14ac:dyDescent="0.2">
      <c r="A35" s="53" t="s">
        <v>19</v>
      </c>
      <c r="B35" s="54">
        <v>42</v>
      </c>
      <c r="C35" s="26" t="s">
        <v>20</v>
      </c>
      <c r="D35" s="55">
        <v>38</v>
      </c>
      <c r="E35" s="53" t="s">
        <v>19</v>
      </c>
      <c r="F35" s="54">
        <v>37</v>
      </c>
      <c r="G35" s="26" t="s">
        <v>20</v>
      </c>
      <c r="H35" s="55">
        <v>39</v>
      </c>
      <c r="I35" s="53" t="s">
        <v>19</v>
      </c>
      <c r="J35" s="54">
        <v>32</v>
      </c>
      <c r="K35" s="26" t="s">
        <v>20</v>
      </c>
      <c r="L35" s="55">
        <v>34</v>
      </c>
      <c r="M35" s="53" t="s">
        <v>19</v>
      </c>
      <c r="N35" s="54">
        <v>37</v>
      </c>
      <c r="O35" s="26" t="s">
        <v>20</v>
      </c>
      <c r="P35" s="55">
        <v>31</v>
      </c>
      <c r="Q35" s="53" t="s">
        <v>19</v>
      </c>
      <c r="R35" s="54">
        <v>34</v>
      </c>
      <c r="S35" s="26" t="s">
        <v>20</v>
      </c>
      <c r="T35" s="55">
        <v>31</v>
      </c>
      <c r="U35" s="53" t="s">
        <v>19</v>
      </c>
      <c r="V35" s="54">
        <v>34</v>
      </c>
      <c r="W35" s="26" t="s">
        <v>20</v>
      </c>
      <c r="X35" s="55">
        <v>47</v>
      </c>
      <c r="Y35" s="53" t="s">
        <v>19</v>
      </c>
      <c r="Z35" s="54">
        <v>42</v>
      </c>
      <c r="AA35" s="26" t="s">
        <v>20</v>
      </c>
      <c r="AB35" s="55">
        <v>41</v>
      </c>
      <c r="AC35" s="53" t="s">
        <v>19</v>
      </c>
      <c r="AD35" s="54">
        <v>35</v>
      </c>
      <c r="AE35" s="26" t="s">
        <v>20</v>
      </c>
      <c r="AF35" s="55">
        <v>36</v>
      </c>
    </row>
    <row r="36" spans="1:32" ht="10.5" customHeight="1" x14ac:dyDescent="0.2">
      <c r="A36" s="53" t="s">
        <v>21</v>
      </c>
      <c r="B36" s="54">
        <v>35</v>
      </c>
      <c r="C36" s="26" t="s">
        <v>22</v>
      </c>
      <c r="D36" s="55">
        <v>40</v>
      </c>
      <c r="E36" s="53" t="s">
        <v>21</v>
      </c>
      <c r="F36" s="54">
        <v>41</v>
      </c>
      <c r="G36" s="26" t="s">
        <v>22</v>
      </c>
      <c r="H36" s="55">
        <v>37</v>
      </c>
      <c r="I36" s="53" t="s">
        <v>21</v>
      </c>
      <c r="J36" s="54">
        <v>34</v>
      </c>
      <c r="K36" s="26" t="s">
        <v>22</v>
      </c>
      <c r="L36" s="55">
        <v>46</v>
      </c>
      <c r="M36" s="53" t="s">
        <v>21</v>
      </c>
      <c r="N36" s="54">
        <v>35</v>
      </c>
      <c r="O36" s="26" t="s">
        <v>22</v>
      </c>
      <c r="P36" s="55">
        <v>32</v>
      </c>
      <c r="Q36" s="53" t="s">
        <v>21</v>
      </c>
      <c r="R36" s="54">
        <v>39</v>
      </c>
      <c r="S36" s="26" t="s">
        <v>22</v>
      </c>
      <c r="T36" s="55">
        <v>34</v>
      </c>
      <c r="U36" s="53" t="s">
        <v>21</v>
      </c>
      <c r="V36" s="54">
        <v>45</v>
      </c>
      <c r="W36" s="26" t="s">
        <v>22</v>
      </c>
      <c r="X36" s="55">
        <v>28</v>
      </c>
      <c r="Y36" s="53" t="s">
        <v>21</v>
      </c>
      <c r="Z36" s="54">
        <v>40</v>
      </c>
      <c r="AA36" s="26" t="s">
        <v>22</v>
      </c>
      <c r="AB36" s="55">
        <v>30</v>
      </c>
      <c r="AC36" s="53" t="s">
        <v>21</v>
      </c>
      <c r="AD36" s="54">
        <v>33</v>
      </c>
      <c r="AE36" s="26" t="s">
        <v>22</v>
      </c>
      <c r="AF36" s="55">
        <v>34</v>
      </c>
    </row>
    <row r="37" spans="1:32" ht="10.5" customHeight="1" x14ac:dyDescent="0.2">
      <c r="A37" s="53" t="s">
        <v>23</v>
      </c>
      <c r="B37" s="54">
        <v>37</v>
      </c>
      <c r="C37" s="26" t="s">
        <v>24</v>
      </c>
      <c r="D37" s="55">
        <v>36</v>
      </c>
      <c r="E37" s="53" t="s">
        <v>23</v>
      </c>
      <c r="F37" s="54">
        <v>34</v>
      </c>
      <c r="G37" s="26" t="s">
        <v>24</v>
      </c>
      <c r="H37" s="55">
        <v>32</v>
      </c>
      <c r="I37" s="53" t="s">
        <v>23</v>
      </c>
      <c r="J37" s="54">
        <v>49</v>
      </c>
      <c r="K37" s="26" t="s">
        <v>24</v>
      </c>
      <c r="L37" s="55">
        <v>35</v>
      </c>
      <c r="M37" s="53" t="s">
        <v>23</v>
      </c>
      <c r="N37" s="54">
        <v>30</v>
      </c>
      <c r="O37" s="26" t="s">
        <v>24</v>
      </c>
      <c r="P37" s="55">
        <v>27</v>
      </c>
      <c r="Q37" s="53" t="s">
        <v>23</v>
      </c>
      <c r="R37" s="54">
        <v>28</v>
      </c>
      <c r="S37" s="26" t="s">
        <v>24</v>
      </c>
      <c r="T37" s="55">
        <v>27</v>
      </c>
      <c r="U37" s="53" t="s">
        <v>23</v>
      </c>
      <c r="V37" s="54">
        <v>38</v>
      </c>
      <c r="W37" s="26" t="s">
        <v>24</v>
      </c>
      <c r="X37" s="55">
        <v>33</v>
      </c>
      <c r="Y37" s="53" t="s">
        <v>23</v>
      </c>
      <c r="Z37" s="54">
        <v>29</v>
      </c>
      <c r="AA37" s="26" t="s">
        <v>24</v>
      </c>
      <c r="AB37" s="55">
        <v>43</v>
      </c>
      <c r="AC37" s="53" t="s">
        <v>23</v>
      </c>
      <c r="AD37" s="54">
        <v>45</v>
      </c>
      <c r="AE37" s="26" t="s">
        <v>24</v>
      </c>
      <c r="AF37" s="55">
        <v>32</v>
      </c>
    </row>
    <row r="38" spans="1:32" ht="10.5" customHeight="1" x14ac:dyDescent="0.2">
      <c r="A38" s="53" t="s">
        <v>25</v>
      </c>
      <c r="B38" s="54">
        <v>40</v>
      </c>
      <c r="C38" s="26" t="s">
        <v>26</v>
      </c>
      <c r="D38" s="55">
        <v>36</v>
      </c>
      <c r="E38" s="53" t="s">
        <v>25</v>
      </c>
      <c r="F38" s="54">
        <v>36</v>
      </c>
      <c r="G38" s="26" t="s">
        <v>26</v>
      </c>
      <c r="H38" s="55">
        <v>30</v>
      </c>
      <c r="I38" s="53" t="s">
        <v>25</v>
      </c>
      <c r="J38" s="54">
        <v>35</v>
      </c>
      <c r="K38" s="26" t="s">
        <v>26</v>
      </c>
      <c r="L38" s="55">
        <v>33</v>
      </c>
      <c r="M38" s="53" t="s">
        <v>25</v>
      </c>
      <c r="N38" s="54">
        <v>37</v>
      </c>
      <c r="O38" s="26" t="s">
        <v>26</v>
      </c>
      <c r="P38" s="55">
        <v>32</v>
      </c>
      <c r="Q38" s="53" t="s">
        <v>25</v>
      </c>
      <c r="R38" s="54">
        <v>29</v>
      </c>
      <c r="S38" s="26" t="s">
        <v>26</v>
      </c>
      <c r="T38" s="55">
        <v>28</v>
      </c>
      <c r="U38" s="53" t="s">
        <v>25</v>
      </c>
      <c r="V38" s="54">
        <v>35</v>
      </c>
      <c r="W38" s="26" t="s">
        <v>26</v>
      </c>
      <c r="X38" s="55">
        <v>44</v>
      </c>
      <c r="Y38" s="53" t="s">
        <v>25</v>
      </c>
      <c r="Z38" s="54">
        <v>42</v>
      </c>
      <c r="AA38" s="26" t="s">
        <v>26</v>
      </c>
      <c r="AB38" s="55">
        <v>31</v>
      </c>
      <c r="AC38" s="53" t="s">
        <v>25</v>
      </c>
      <c r="AD38" s="54">
        <v>36</v>
      </c>
      <c r="AE38" s="26" t="s">
        <v>26</v>
      </c>
      <c r="AF38" s="55">
        <v>33</v>
      </c>
    </row>
    <row r="39" spans="1:32" ht="10.5" customHeight="1" x14ac:dyDescent="0.2">
      <c r="A39" s="53" t="s">
        <v>27</v>
      </c>
      <c r="B39" s="54">
        <v>35</v>
      </c>
      <c r="C39" s="26" t="s">
        <v>28</v>
      </c>
      <c r="D39" s="55">
        <v>28</v>
      </c>
      <c r="E39" s="53" t="s">
        <v>27</v>
      </c>
      <c r="F39" s="54">
        <v>31</v>
      </c>
      <c r="G39" s="26" t="s">
        <v>28</v>
      </c>
      <c r="H39" s="55">
        <v>44</v>
      </c>
      <c r="I39" s="53" t="s">
        <v>27</v>
      </c>
      <c r="J39" s="54">
        <v>42</v>
      </c>
      <c r="K39" s="26" t="s">
        <v>28</v>
      </c>
      <c r="L39" s="55">
        <v>40</v>
      </c>
      <c r="M39" s="53" t="s">
        <v>27</v>
      </c>
      <c r="N39" s="54">
        <v>34</v>
      </c>
      <c r="O39" s="26" t="s">
        <v>28</v>
      </c>
      <c r="P39" s="55">
        <v>38</v>
      </c>
      <c r="Q39" s="53" t="s">
        <v>27</v>
      </c>
      <c r="R39" s="54">
        <v>43</v>
      </c>
      <c r="S39" s="26" t="s">
        <v>28</v>
      </c>
      <c r="T39" s="55">
        <v>39</v>
      </c>
      <c r="U39" s="53" t="s">
        <v>27</v>
      </c>
      <c r="V39" s="54">
        <v>31</v>
      </c>
      <c r="W39" s="26" t="s">
        <v>28</v>
      </c>
      <c r="X39" s="55">
        <v>32</v>
      </c>
      <c r="Y39" s="53" t="s">
        <v>27</v>
      </c>
      <c r="Z39" s="54">
        <v>36</v>
      </c>
      <c r="AA39" s="26" t="s">
        <v>28</v>
      </c>
      <c r="AB39" s="55">
        <v>39</v>
      </c>
      <c r="AC39" s="53" t="s">
        <v>27</v>
      </c>
      <c r="AD39" s="54">
        <v>34</v>
      </c>
      <c r="AE39" s="26" t="s">
        <v>28</v>
      </c>
      <c r="AF39" s="55">
        <v>38</v>
      </c>
    </row>
    <row r="40" spans="1:32" ht="10.5" customHeight="1" x14ac:dyDescent="0.2">
      <c r="A40" s="53" t="s">
        <v>29</v>
      </c>
      <c r="B40" s="54">
        <v>29</v>
      </c>
      <c r="C40" s="26" t="s">
        <v>30</v>
      </c>
      <c r="D40" s="55">
        <v>35</v>
      </c>
      <c r="E40" s="53" t="s">
        <v>29</v>
      </c>
      <c r="F40" s="54">
        <v>38</v>
      </c>
      <c r="G40" s="26" t="s">
        <v>30</v>
      </c>
      <c r="H40" s="55">
        <v>36</v>
      </c>
      <c r="I40" s="53" t="s">
        <v>29</v>
      </c>
      <c r="J40" s="54">
        <v>36</v>
      </c>
      <c r="K40" s="26" t="s">
        <v>30</v>
      </c>
      <c r="L40" s="55">
        <v>42</v>
      </c>
      <c r="M40" s="53" t="s">
        <v>29</v>
      </c>
      <c r="N40" s="54">
        <v>35</v>
      </c>
      <c r="O40" s="26" t="s">
        <v>30</v>
      </c>
      <c r="P40" s="55">
        <v>34</v>
      </c>
      <c r="Q40" s="53" t="s">
        <v>29</v>
      </c>
      <c r="R40" s="54">
        <v>39</v>
      </c>
      <c r="S40" s="26" t="s">
        <v>30</v>
      </c>
      <c r="T40" s="55">
        <v>37</v>
      </c>
      <c r="U40" s="53" t="s">
        <v>29</v>
      </c>
      <c r="V40" s="54">
        <v>29</v>
      </c>
      <c r="W40" s="26" t="s">
        <v>30</v>
      </c>
      <c r="X40" s="55">
        <v>30</v>
      </c>
      <c r="Y40" s="53" t="s">
        <v>29</v>
      </c>
      <c r="Z40" s="54">
        <v>35</v>
      </c>
      <c r="AA40" s="26" t="s">
        <v>30</v>
      </c>
      <c r="AB40" s="55">
        <v>42</v>
      </c>
      <c r="AC40" s="53" t="s">
        <v>29</v>
      </c>
      <c r="AD40" s="54">
        <v>34</v>
      </c>
      <c r="AE40" s="26" t="s">
        <v>30</v>
      </c>
      <c r="AF40" s="55">
        <v>33</v>
      </c>
    </row>
    <row r="41" spans="1:32" ht="10.5" customHeight="1" x14ac:dyDescent="0.2">
      <c r="A41" s="53" t="s">
        <v>31</v>
      </c>
      <c r="B41" s="54">
        <v>36</v>
      </c>
      <c r="C41" s="26" t="s">
        <v>32</v>
      </c>
      <c r="D41" s="55">
        <v>34</v>
      </c>
      <c r="E41" s="53" t="s">
        <v>31</v>
      </c>
      <c r="F41" s="54">
        <v>37</v>
      </c>
      <c r="G41" s="26" t="s">
        <v>32</v>
      </c>
      <c r="H41" s="55">
        <v>37</v>
      </c>
      <c r="I41" s="53" t="s">
        <v>31</v>
      </c>
      <c r="J41" s="54">
        <v>46</v>
      </c>
      <c r="K41" s="26" t="s">
        <v>32</v>
      </c>
      <c r="L41" s="55">
        <v>33</v>
      </c>
      <c r="M41" s="53" t="s">
        <v>31</v>
      </c>
      <c r="N41" s="54">
        <v>28</v>
      </c>
      <c r="O41" s="26" t="s">
        <v>32</v>
      </c>
      <c r="P41" s="55">
        <v>33</v>
      </c>
      <c r="Q41" s="53" t="s">
        <v>31</v>
      </c>
      <c r="R41" s="54">
        <v>37</v>
      </c>
      <c r="S41" s="26" t="s">
        <v>32</v>
      </c>
      <c r="T41" s="55">
        <v>41</v>
      </c>
      <c r="U41" s="53" t="s">
        <v>31</v>
      </c>
      <c r="V41" s="54">
        <v>30</v>
      </c>
      <c r="W41" s="26" t="s">
        <v>32</v>
      </c>
      <c r="X41" s="55">
        <v>27</v>
      </c>
      <c r="Y41" s="53" t="s">
        <v>31</v>
      </c>
      <c r="Z41" s="54">
        <v>34</v>
      </c>
      <c r="AA41" s="26" t="s">
        <v>32</v>
      </c>
      <c r="AB41" s="55">
        <v>33</v>
      </c>
      <c r="AC41" s="53" t="s">
        <v>31</v>
      </c>
      <c r="AD41" s="54">
        <v>35</v>
      </c>
      <c r="AE41" s="26" t="s">
        <v>32</v>
      </c>
      <c r="AF41" s="55">
        <v>34</v>
      </c>
    </row>
    <row r="42" spans="1:32" ht="10.5" customHeight="1" x14ac:dyDescent="0.2">
      <c r="A42" s="53" t="s">
        <v>33</v>
      </c>
      <c r="B42" s="54">
        <v>35</v>
      </c>
      <c r="C42" s="26" t="s">
        <v>34</v>
      </c>
      <c r="D42" s="55">
        <v>31</v>
      </c>
      <c r="E42" s="53" t="s">
        <v>33</v>
      </c>
      <c r="F42" s="54">
        <v>38</v>
      </c>
      <c r="G42" s="26" t="s">
        <v>34</v>
      </c>
      <c r="H42" s="55">
        <v>41</v>
      </c>
      <c r="I42" s="53" t="s">
        <v>33</v>
      </c>
      <c r="J42" s="54">
        <v>41</v>
      </c>
      <c r="K42" s="26" t="s">
        <v>34</v>
      </c>
      <c r="L42" s="55">
        <v>49</v>
      </c>
      <c r="M42" s="53" t="s">
        <v>33</v>
      </c>
      <c r="N42" s="54">
        <v>32</v>
      </c>
      <c r="O42" s="26" t="s">
        <v>34</v>
      </c>
      <c r="P42" s="55">
        <v>27</v>
      </c>
      <c r="Q42" s="53" t="s">
        <v>33</v>
      </c>
      <c r="R42" s="54">
        <v>40</v>
      </c>
      <c r="S42" s="26" t="s">
        <v>34</v>
      </c>
      <c r="T42" s="55">
        <v>34</v>
      </c>
      <c r="U42" s="53" t="s">
        <v>33</v>
      </c>
      <c r="V42" s="54">
        <v>26</v>
      </c>
      <c r="W42" s="26" t="s">
        <v>34</v>
      </c>
      <c r="X42" s="55">
        <v>28</v>
      </c>
      <c r="Y42" s="53" t="s">
        <v>33</v>
      </c>
      <c r="Z42" s="54">
        <v>36</v>
      </c>
      <c r="AA42" s="26" t="s">
        <v>34</v>
      </c>
      <c r="AB42" s="55">
        <v>40</v>
      </c>
      <c r="AC42" s="53" t="s">
        <v>33</v>
      </c>
      <c r="AD42" s="54">
        <v>41</v>
      </c>
      <c r="AE42" s="26" t="s">
        <v>34</v>
      </c>
      <c r="AF42" s="55">
        <v>35</v>
      </c>
    </row>
    <row r="43" spans="1:32" ht="10.5" customHeight="1" x14ac:dyDescent="0.2">
      <c r="A43" s="53" t="s">
        <v>35</v>
      </c>
      <c r="B43" s="54">
        <v>34</v>
      </c>
      <c r="C43" s="26" t="s">
        <v>36</v>
      </c>
      <c r="D43" s="55">
        <v>36</v>
      </c>
      <c r="E43" s="53" t="s">
        <v>35</v>
      </c>
      <c r="F43" s="54">
        <v>32</v>
      </c>
      <c r="G43" s="26" t="s">
        <v>36</v>
      </c>
      <c r="H43" s="55">
        <v>34</v>
      </c>
      <c r="I43" s="53" t="s">
        <v>35</v>
      </c>
      <c r="J43" s="54">
        <v>39</v>
      </c>
      <c r="K43" s="26" t="s">
        <v>36</v>
      </c>
      <c r="L43" s="55">
        <v>42</v>
      </c>
      <c r="M43" s="53" t="s">
        <v>35</v>
      </c>
      <c r="N43" s="54">
        <v>42</v>
      </c>
      <c r="O43" s="26" t="s">
        <v>36</v>
      </c>
      <c r="P43" s="55">
        <v>31</v>
      </c>
      <c r="Q43" s="53" t="s">
        <v>35</v>
      </c>
      <c r="R43" s="54">
        <v>33</v>
      </c>
      <c r="S43" s="26" t="s">
        <v>36</v>
      </c>
      <c r="T43" s="55">
        <v>45</v>
      </c>
      <c r="U43" s="53" t="s">
        <v>35</v>
      </c>
      <c r="V43" s="54">
        <v>35</v>
      </c>
      <c r="W43" s="26" t="s">
        <v>36</v>
      </c>
      <c r="X43" s="55">
        <v>35</v>
      </c>
      <c r="Y43" s="53" t="s">
        <v>35</v>
      </c>
      <c r="Z43" s="54">
        <v>38</v>
      </c>
      <c r="AA43" s="26" t="s">
        <v>36</v>
      </c>
      <c r="AB43" s="55">
        <v>38</v>
      </c>
      <c r="AC43" s="53" t="s">
        <v>35</v>
      </c>
      <c r="AD43" s="54">
        <v>32</v>
      </c>
      <c r="AE43" s="26" t="s">
        <v>36</v>
      </c>
      <c r="AF43" s="55">
        <v>30</v>
      </c>
    </row>
    <row r="44" spans="1:32" ht="10.5" customHeight="1" x14ac:dyDescent="0.2">
      <c r="A44" s="53" t="s">
        <v>37</v>
      </c>
      <c r="B44" s="54">
        <v>36</v>
      </c>
      <c r="C44" s="26" t="s">
        <v>38</v>
      </c>
      <c r="D44" s="55">
        <v>40</v>
      </c>
      <c r="E44" s="53" t="s">
        <v>37</v>
      </c>
      <c r="F44" s="54">
        <v>30</v>
      </c>
      <c r="G44" s="26" t="s">
        <v>38</v>
      </c>
      <c r="H44" s="55">
        <v>37</v>
      </c>
      <c r="I44" s="53" t="s">
        <v>37</v>
      </c>
      <c r="J44" s="54">
        <v>38</v>
      </c>
      <c r="K44" s="26" t="s">
        <v>38</v>
      </c>
      <c r="L44" s="55">
        <v>37</v>
      </c>
      <c r="M44" s="53" t="s">
        <v>37</v>
      </c>
      <c r="N44" s="54">
        <v>30</v>
      </c>
      <c r="O44" s="26" t="s">
        <v>38</v>
      </c>
      <c r="P44" s="55">
        <v>41</v>
      </c>
      <c r="Q44" s="53" t="s">
        <v>37</v>
      </c>
      <c r="R44" s="54">
        <v>44</v>
      </c>
      <c r="S44" s="26" t="s">
        <v>38</v>
      </c>
      <c r="T44" s="55">
        <v>40</v>
      </c>
      <c r="U44" s="53" t="s">
        <v>37</v>
      </c>
      <c r="V44" s="54">
        <v>31</v>
      </c>
      <c r="W44" s="26" t="s">
        <v>38</v>
      </c>
      <c r="X44" s="55">
        <v>31</v>
      </c>
      <c r="Y44" s="53" t="s">
        <v>37</v>
      </c>
      <c r="Z44" s="54">
        <v>37</v>
      </c>
      <c r="AA44" s="26" t="s">
        <v>38</v>
      </c>
      <c r="AB44" s="55">
        <v>37</v>
      </c>
      <c r="AC44" s="53" t="s">
        <v>37</v>
      </c>
      <c r="AD44" s="54">
        <v>37</v>
      </c>
      <c r="AE44" s="26" t="s">
        <v>38</v>
      </c>
      <c r="AF44" s="55">
        <v>34</v>
      </c>
    </row>
    <row r="45" spans="1:32" ht="10.5" customHeight="1" x14ac:dyDescent="0.2">
      <c r="A45" s="53" t="s">
        <v>39</v>
      </c>
      <c r="B45" s="54">
        <v>40</v>
      </c>
      <c r="C45" s="26" t="s">
        <v>40</v>
      </c>
      <c r="D45" s="55">
        <v>36</v>
      </c>
      <c r="E45" s="53" t="s">
        <v>39</v>
      </c>
      <c r="F45" s="54">
        <v>44</v>
      </c>
      <c r="G45" s="26" t="s">
        <v>40</v>
      </c>
      <c r="H45" s="55">
        <v>36</v>
      </c>
      <c r="I45" s="53" t="s">
        <v>39</v>
      </c>
      <c r="J45" s="54">
        <v>40</v>
      </c>
      <c r="K45" s="26" t="s">
        <v>40</v>
      </c>
      <c r="L45" s="55">
        <v>35</v>
      </c>
      <c r="M45" s="53" t="s">
        <v>39</v>
      </c>
      <c r="N45" s="54">
        <v>24</v>
      </c>
      <c r="O45" s="26" t="s">
        <v>40</v>
      </c>
      <c r="P45" s="55">
        <v>30</v>
      </c>
      <c r="Q45" s="53" t="s">
        <v>39</v>
      </c>
      <c r="R45" s="54">
        <v>39</v>
      </c>
      <c r="S45" s="26" t="s">
        <v>40</v>
      </c>
      <c r="T45" s="55">
        <v>39</v>
      </c>
      <c r="U45" s="53" t="s">
        <v>39</v>
      </c>
      <c r="V45" s="54">
        <v>48</v>
      </c>
      <c r="W45" s="26" t="s">
        <v>40</v>
      </c>
      <c r="X45" s="55">
        <v>48</v>
      </c>
      <c r="Y45" s="53" t="s">
        <v>39</v>
      </c>
      <c r="Z45" s="54">
        <v>40</v>
      </c>
      <c r="AA45" s="26" t="s">
        <v>40</v>
      </c>
      <c r="AB45" s="55">
        <v>36</v>
      </c>
      <c r="AC45" s="53" t="s">
        <v>39</v>
      </c>
      <c r="AD45" s="54">
        <v>38</v>
      </c>
      <c r="AE45" s="26" t="s">
        <v>40</v>
      </c>
      <c r="AF45" s="55">
        <v>36</v>
      </c>
    </row>
    <row r="46" spans="1:32" ht="10.5" customHeight="1" x14ac:dyDescent="0.2">
      <c r="A46" s="53" t="s">
        <v>41</v>
      </c>
      <c r="B46" s="54">
        <v>33</v>
      </c>
      <c r="C46" s="26" t="s">
        <v>42</v>
      </c>
      <c r="D46" s="55">
        <v>37</v>
      </c>
      <c r="E46" s="53" t="s">
        <v>41</v>
      </c>
      <c r="F46" s="54">
        <v>36</v>
      </c>
      <c r="G46" s="26" t="s">
        <v>42</v>
      </c>
      <c r="H46" s="55">
        <v>40</v>
      </c>
      <c r="I46" s="53" t="s">
        <v>41</v>
      </c>
      <c r="J46" s="54">
        <v>39</v>
      </c>
      <c r="K46" s="26" t="s">
        <v>42</v>
      </c>
      <c r="L46" s="55">
        <v>36</v>
      </c>
      <c r="M46" s="53" t="s">
        <v>41</v>
      </c>
      <c r="N46" s="54">
        <v>29</v>
      </c>
      <c r="O46" s="26" t="s">
        <v>42</v>
      </c>
      <c r="P46" s="55">
        <v>24</v>
      </c>
      <c r="Q46" s="53" t="s">
        <v>41</v>
      </c>
      <c r="R46" s="54">
        <v>38</v>
      </c>
      <c r="S46" s="26" t="s">
        <v>42</v>
      </c>
      <c r="T46" s="55">
        <v>43</v>
      </c>
      <c r="U46" s="53" t="s">
        <v>41</v>
      </c>
      <c r="V46" s="54">
        <v>33</v>
      </c>
      <c r="W46" s="26" t="s">
        <v>42</v>
      </c>
      <c r="X46" s="55">
        <v>34</v>
      </c>
      <c r="Y46" s="53" t="s">
        <v>41</v>
      </c>
      <c r="Z46" s="54">
        <v>32</v>
      </c>
      <c r="AA46" s="26" t="s">
        <v>42</v>
      </c>
      <c r="AB46" s="55">
        <v>39</v>
      </c>
      <c r="AC46" s="53" t="s">
        <v>41</v>
      </c>
      <c r="AD46" s="54">
        <v>32</v>
      </c>
      <c r="AE46" s="26" t="s">
        <v>42</v>
      </c>
      <c r="AF46" s="55">
        <v>31</v>
      </c>
    </row>
    <row r="47" spans="1:32" ht="10.5" customHeight="1" x14ac:dyDescent="0.2">
      <c r="A47" s="53" t="s">
        <v>43</v>
      </c>
      <c r="B47" s="54">
        <v>46</v>
      </c>
      <c r="C47" s="26" t="s">
        <v>44</v>
      </c>
      <c r="D47" s="55">
        <v>34</v>
      </c>
      <c r="E47" s="53" t="s">
        <v>43</v>
      </c>
      <c r="F47" s="54">
        <v>37</v>
      </c>
      <c r="G47" s="26" t="s">
        <v>44</v>
      </c>
      <c r="H47" s="55">
        <v>38</v>
      </c>
      <c r="I47" s="53" t="s">
        <v>43</v>
      </c>
      <c r="J47" s="54">
        <v>37</v>
      </c>
      <c r="K47" s="26" t="s">
        <v>44</v>
      </c>
      <c r="L47" s="55">
        <v>38</v>
      </c>
      <c r="M47" s="53" t="s">
        <v>43</v>
      </c>
      <c r="N47" s="54">
        <v>33</v>
      </c>
      <c r="O47" s="26" t="s">
        <v>44</v>
      </c>
      <c r="P47" s="55">
        <v>29</v>
      </c>
      <c r="Q47" s="53" t="s">
        <v>43</v>
      </c>
      <c r="R47" s="54">
        <v>33</v>
      </c>
      <c r="S47" s="26" t="s">
        <v>44</v>
      </c>
      <c r="T47" s="55">
        <v>29</v>
      </c>
      <c r="U47" s="53" t="s">
        <v>43</v>
      </c>
      <c r="V47" s="54">
        <v>35</v>
      </c>
      <c r="W47" s="26" t="s">
        <v>44</v>
      </c>
      <c r="X47" s="55">
        <v>20</v>
      </c>
      <c r="Y47" s="53" t="s">
        <v>43</v>
      </c>
      <c r="Z47" s="54">
        <v>47</v>
      </c>
      <c r="AA47" s="26" t="s">
        <v>44</v>
      </c>
      <c r="AB47" s="55">
        <v>40</v>
      </c>
      <c r="AC47" s="53" t="s">
        <v>43</v>
      </c>
      <c r="AD47" s="54">
        <v>36</v>
      </c>
      <c r="AE47" s="26" t="s">
        <v>44</v>
      </c>
      <c r="AF47" s="55">
        <v>34</v>
      </c>
    </row>
    <row r="48" spans="1:32" ht="10.5" customHeight="1" x14ac:dyDescent="0.2">
      <c r="A48" s="53" t="s">
        <v>45</v>
      </c>
      <c r="B48" s="54">
        <v>30</v>
      </c>
      <c r="C48" s="26" t="s">
        <v>46</v>
      </c>
      <c r="D48" s="55">
        <v>38</v>
      </c>
      <c r="E48" s="53" t="s">
        <v>45</v>
      </c>
      <c r="F48" s="54">
        <v>41</v>
      </c>
      <c r="G48" s="26" t="s">
        <v>46</v>
      </c>
      <c r="H48" s="55">
        <v>37</v>
      </c>
      <c r="I48" s="53" t="s">
        <v>45</v>
      </c>
      <c r="J48" s="54">
        <v>42</v>
      </c>
      <c r="K48" s="26" t="s">
        <v>46</v>
      </c>
      <c r="L48" s="55">
        <v>39</v>
      </c>
      <c r="M48" s="53" t="s">
        <v>45</v>
      </c>
      <c r="N48" s="54">
        <v>31</v>
      </c>
      <c r="O48" s="26" t="s">
        <v>46</v>
      </c>
      <c r="P48" s="55">
        <v>32</v>
      </c>
      <c r="Q48" s="53" t="s">
        <v>45</v>
      </c>
      <c r="R48" s="54">
        <v>40</v>
      </c>
      <c r="S48" s="26" t="s">
        <v>46</v>
      </c>
      <c r="T48" s="55">
        <v>32</v>
      </c>
      <c r="U48" s="53" t="s">
        <v>45</v>
      </c>
      <c r="V48" s="54">
        <v>20</v>
      </c>
      <c r="W48" s="26" t="s">
        <v>46</v>
      </c>
      <c r="X48" s="55">
        <v>33</v>
      </c>
      <c r="Y48" s="53" t="s">
        <v>45</v>
      </c>
      <c r="Z48" s="54">
        <v>41</v>
      </c>
      <c r="AA48" s="26" t="s">
        <v>46</v>
      </c>
      <c r="AB48" s="55">
        <v>38</v>
      </c>
      <c r="AC48" s="53" t="s">
        <v>45</v>
      </c>
      <c r="AD48" s="54">
        <v>38</v>
      </c>
      <c r="AE48" s="26" t="s">
        <v>46</v>
      </c>
      <c r="AF48" s="55">
        <v>38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1309</v>
      </c>
      <c r="B50" s="35"/>
      <c r="C50" s="31"/>
      <c r="D50" s="40"/>
      <c r="E50" s="32">
        <f>SUM(F31:F48)+SUM(H31:H48)</f>
        <v>1316</v>
      </c>
      <c r="F50" s="35"/>
      <c r="G50" s="32"/>
      <c r="H50" s="31"/>
      <c r="I50" s="32">
        <f>SUM(J31:J48)+SUM(L31:L48)</f>
        <v>1388</v>
      </c>
      <c r="J50" s="35"/>
      <c r="K50" s="31"/>
      <c r="L50" s="40"/>
      <c r="M50" s="32">
        <f>SUM(N31:N48)+SUM(P31:P48)</f>
        <v>1187</v>
      </c>
      <c r="N50" s="35"/>
      <c r="O50" s="32"/>
      <c r="P50" s="31"/>
      <c r="Q50" s="32">
        <f>SUM(R31:R48)+SUM(T31:T48)</f>
        <v>1264</v>
      </c>
      <c r="R50" s="35"/>
      <c r="S50" s="31"/>
      <c r="T50" s="40"/>
      <c r="U50" s="32">
        <f>SUM(V31:V48)+SUM(X31:X48)</f>
        <v>1198</v>
      </c>
      <c r="V50" s="35"/>
      <c r="W50" s="32"/>
      <c r="X50" s="31"/>
      <c r="Y50" s="32">
        <f>SUM(Z31:Z48)+SUM(AB31:AB48)</f>
        <v>1359</v>
      </c>
      <c r="Z50" s="35"/>
      <c r="AA50" s="31"/>
      <c r="AB50" s="40"/>
      <c r="AC50" s="32">
        <f>SUM(AD31:AD48)+SUM(AF31:AF48)</f>
        <v>1286</v>
      </c>
      <c r="AD50" s="35"/>
      <c r="AE50" s="32"/>
      <c r="AF50" s="31"/>
    </row>
    <row r="51" spans="1:32" s="58" customFormat="1" ht="13.5" customHeight="1" x14ac:dyDescent="0.2">
      <c r="A51" s="723" t="s">
        <v>844</v>
      </c>
      <c r="B51" s="724"/>
      <c r="C51" s="724"/>
      <c r="D51" s="724"/>
      <c r="E51" s="724"/>
      <c r="F51" s="724"/>
      <c r="G51" s="724"/>
      <c r="H51" s="725"/>
      <c r="I51" s="562" t="s">
        <v>843</v>
      </c>
      <c r="J51" s="563"/>
      <c r="K51" s="563"/>
      <c r="L51" s="563"/>
      <c r="M51" s="563"/>
      <c r="N51" s="563"/>
      <c r="O51" s="563"/>
      <c r="P51" s="564"/>
      <c r="Q51" s="726" t="s">
        <v>841</v>
      </c>
      <c r="R51" s="727"/>
      <c r="S51" s="727"/>
      <c r="T51" s="727"/>
      <c r="U51" s="727"/>
      <c r="V51" s="727"/>
      <c r="W51" s="727"/>
      <c r="X51" s="727"/>
      <c r="Y51" s="479" t="s">
        <v>842</v>
      </c>
      <c r="Z51" s="480"/>
      <c r="AA51" s="480"/>
      <c r="AB51" s="480"/>
      <c r="AC51" s="480"/>
      <c r="AD51" s="480"/>
      <c r="AE51" s="480"/>
      <c r="AF51" s="481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933</v>
      </c>
      <c r="H52" s="48"/>
      <c r="J52" s="47"/>
      <c r="K52" s="144" t="s">
        <v>271</v>
      </c>
      <c r="L52" s="145"/>
      <c r="M52" s="145"/>
      <c r="N52" s="49" t="s">
        <v>940</v>
      </c>
      <c r="P52" s="48"/>
      <c r="R52" s="47"/>
      <c r="S52" s="144" t="s">
        <v>271</v>
      </c>
      <c r="T52" s="145"/>
      <c r="U52" s="145"/>
      <c r="V52" s="49" t="s">
        <v>916</v>
      </c>
      <c r="X52" s="48"/>
      <c r="Y52" s="50"/>
      <c r="Z52" s="47"/>
      <c r="AA52" s="144" t="s">
        <v>271</v>
      </c>
      <c r="AB52" s="145"/>
      <c r="AC52" s="145"/>
      <c r="AD52" s="49" t="s">
        <v>877</v>
      </c>
      <c r="AF52" s="48"/>
    </row>
    <row r="53" spans="1:32" ht="10.5" customHeight="1" x14ac:dyDescent="0.2">
      <c r="A53" s="29"/>
      <c r="C53" s="144" t="s">
        <v>595</v>
      </c>
      <c r="D53" s="145"/>
      <c r="E53" s="145"/>
      <c r="F53" s="49" t="s">
        <v>963</v>
      </c>
      <c r="G53" s="32"/>
      <c r="H53" s="33"/>
      <c r="I53" s="29"/>
      <c r="K53" s="144" t="s">
        <v>595</v>
      </c>
      <c r="L53" s="145"/>
      <c r="M53" s="145"/>
      <c r="N53" s="49" t="s">
        <v>925</v>
      </c>
      <c r="O53" s="32"/>
      <c r="P53" s="33"/>
      <c r="Q53" s="29"/>
      <c r="S53" s="144" t="s">
        <v>595</v>
      </c>
      <c r="T53" s="145"/>
      <c r="U53" s="145"/>
      <c r="V53" s="49" t="s">
        <v>923</v>
      </c>
      <c r="W53" s="32"/>
      <c r="X53" s="33"/>
      <c r="Y53" s="29"/>
      <c r="AA53" s="144" t="s">
        <v>595</v>
      </c>
      <c r="AB53" s="145"/>
      <c r="AC53" s="145"/>
      <c r="AD53" s="49" t="s">
        <v>923</v>
      </c>
      <c r="AE53" s="32"/>
      <c r="AF53" s="33"/>
    </row>
    <row r="54" spans="1:32" ht="10.5" customHeight="1" x14ac:dyDescent="0.2">
      <c r="A54" s="29"/>
      <c r="C54" s="144" t="s">
        <v>596</v>
      </c>
      <c r="D54" s="145"/>
      <c r="E54" s="145"/>
      <c r="F54" s="49">
        <v>4</v>
      </c>
      <c r="G54" s="32"/>
      <c r="H54" s="33"/>
      <c r="I54" s="29"/>
      <c r="K54" s="144" t="s">
        <v>596</v>
      </c>
      <c r="L54" s="145"/>
      <c r="M54" s="145"/>
      <c r="N54" s="49">
        <v>5</v>
      </c>
      <c r="O54" s="32"/>
      <c r="P54" s="33"/>
      <c r="Q54" s="29"/>
      <c r="S54" s="144" t="s">
        <v>596</v>
      </c>
      <c r="T54" s="145"/>
      <c r="U54" s="145"/>
      <c r="V54" s="49">
        <v>6</v>
      </c>
      <c r="W54" s="32"/>
      <c r="X54" s="30"/>
      <c r="Y54" s="29"/>
      <c r="AA54" s="144" t="s">
        <v>596</v>
      </c>
      <c r="AB54" s="145"/>
      <c r="AC54" s="145"/>
      <c r="AD54" s="49">
        <v>6</v>
      </c>
      <c r="AE54" s="32"/>
      <c r="AF54" s="33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2"/>
      <c r="Y55" s="139" t="s">
        <v>8</v>
      </c>
      <c r="Z55" s="140"/>
      <c r="AA55" s="140"/>
      <c r="AB55" s="140"/>
      <c r="AC55" s="141" t="s">
        <v>9</v>
      </c>
      <c r="AD55" s="142"/>
      <c r="AE55" s="142"/>
      <c r="AF55" s="143"/>
    </row>
    <row r="56" spans="1:32" ht="10.5" customHeight="1" x14ac:dyDescent="0.2">
      <c r="A56" s="53" t="s">
        <v>11</v>
      </c>
      <c r="B56" s="54">
        <v>40</v>
      </c>
      <c r="C56" s="26" t="s">
        <v>12</v>
      </c>
      <c r="D56" s="55">
        <v>35</v>
      </c>
      <c r="E56" s="53" t="s">
        <v>11</v>
      </c>
      <c r="F56" s="54">
        <v>31</v>
      </c>
      <c r="G56" s="26" t="s">
        <v>12</v>
      </c>
      <c r="H56" s="55">
        <v>33</v>
      </c>
      <c r="I56" s="53" t="s">
        <v>11</v>
      </c>
      <c r="J56" s="54">
        <v>35</v>
      </c>
      <c r="K56" s="26" t="s">
        <v>12</v>
      </c>
      <c r="L56" s="55">
        <v>27</v>
      </c>
      <c r="M56" s="53" t="s">
        <v>11</v>
      </c>
      <c r="N56" s="54">
        <v>37</v>
      </c>
      <c r="O56" s="26" t="s">
        <v>12</v>
      </c>
      <c r="P56" s="55">
        <v>34</v>
      </c>
      <c r="Q56" s="53" t="s">
        <v>11</v>
      </c>
      <c r="R56" s="54">
        <v>37</v>
      </c>
      <c r="S56" s="26" t="s">
        <v>12</v>
      </c>
      <c r="T56" s="55">
        <v>34</v>
      </c>
      <c r="U56" s="53" t="s">
        <v>11</v>
      </c>
      <c r="V56" s="54">
        <v>32</v>
      </c>
      <c r="W56" s="26" t="s">
        <v>12</v>
      </c>
      <c r="X56" s="54">
        <v>32</v>
      </c>
      <c r="Y56" s="53" t="s">
        <v>11</v>
      </c>
      <c r="Z56" s="54">
        <v>33</v>
      </c>
      <c r="AA56" s="26" t="s">
        <v>12</v>
      </c>
      <c r="AB56" s="55">
        <v>42</v>
      </c>
      <c r="AC56" s="53" t="s">
        <v>11</v>
      </c>
      <c r="AD56" s="54">
        <v>37</v>
      </c>
      <c r="AE56" s="26" t="s">
        <v>12</v>
      </c>
      <c r="AF56" s="55">
        <v>34</v>
      </c>
    </row>
    <row r="57" spans="1:32" ht="10.5" customHeight="1" x14ac:dyDescent="0.2">
      <c r="A57" s="53" t="s">
        <v>13</v>
      </c>
      <c r="B57" s="54">
        <v>44</v>
      </c>
      <c r="C57" s="26" t="s">
        <v>14</v>
      </c>
      <c r="D57" s="55">
        <v>38</v>
      </c>
      <c r="E57" s="53" t="s">
        <v>13</v>
      </c>
      <c r="F57" s="54">
        <v>32</v>
      </c>
      <c r="G57" s="26" t="s">
        <v>14</v>
      </c>
      <c r="H57" s="55">
        <v>34</v>
      </c>
      <c r="I57" s="53" t="s">
        <v>13</v>
      </c>
      <c r="J57" s="54">
        <v>25</v>
      </c>
      <c r="K57" s="26" t="s">
        <v>14</v>
      </c>
      <c r="L57" s="55">
        <v>31</v>
      </c>
      <c r="M57" s="53" t="s">
        <v>13</v>
      </c>
      <c r="N57" s="54">
        <v>38</v>
      </c>
      <c r="O57" s="26" t="s">
        <v>14</v>
      </c>
      <c r="P57" s="55">
        <v>44</v>
      </c>
      <c r="Q57" s="53" t="s">
        <v>13</v>
      </c>
      <c r="R57" s="54">
        <v>33</v>
      </c>
      <c r="S57" s="26" t="s">
        <v>14</v>
      </c>
      <c r="T57" s="55">
        <v>27</v>
      </c>
      <c r="U57" s="53" t="s">
        <v>13</v>
      </c>
      <c r="V57" s="54">
        <v>37</v>
      </c>
      <c r="W57" s="26" t="s">
        <v>14</v>
      </c>
      <c r="X57" s="54">
        <v>38</v>
      </c>
      <c r="Y57" s="53" t="s">
        <v>13</v>
      </c>
      <c r="Z57" s="54">
        <v>36</v>
      </c>
      <c r="AA57" s="26" t="s">
        <v>14</v>
      </c>
      <c r="AB57" s="55">
        <v>33</v>
      </c>
      <c r="AC57" s="53" t="s">
        <v>13</v>
      </c>
      <c r="AD57" s="54">
        <v>38</v>
      </c>
      <c r="AE57" s="26" t="s">
        <v>14</v>
      </c>
      <c r="AF57" s="55">
        <v>44</v>
      </c>
    </row>
    <row r="58" spans="1:32" ht="10.5" customHeight="1" x14ac:dyDescent="0.2">
      <c r="A58" s="53" t="s">
        <v>15</v>
      </c>
      <c r="B58" s="54">
        <v>35</v>
      </c>
      <c r="C58" s="26" t="s">
        <v>16</v>
      </c>
      <c r="D58" s="55">
        <v>32</v>
      </c>
      <c r="E58" s="53" t="s">
        <v>15</v>
      </c>
      <c r="F58" s="54">
        <v>20</v>
      </c>
      <c r="G58" s="26" t="s">
        <v>16</v>
      </c>
      <c r="H58" s="55">
        <v>20</v>
      </c>
      <c r="I58" s="53" t="s">
        <v>15</v>
      </c>
      <c r="J58" s="54">
        <v>26</v>
      </c>
      <c r="K58" s="26" t="s">
        <v>16</v>
      </c>
      <c r="L58" s="55">
        <v>35</v>
      </c>
      <c r="M58" s="53" t="s">
        <v>15</v>
      </c>
      <c r="N58" s="54">
        <v>33</v>
      </c>
      <c r="O58" s="26" t="s">
        <v>16</v>
      </c>
      <c r="P58" s="55">
        <v>39</v>
      </c>
      <c r="Q58" s="53" t="s">
        <v>15</v>
      </c>
      <c r="R58" s="54">
        <v>29</v>
      </c>
      <c r="S58" s="26" t="s">
        <v>16</v>
      </c>
      <c r="T58" s="55">
        <v>34</v>
      </c>
      <c r="U58" s="53" t="s">
        <v>15</v>
      </c>
      <c r="V58" s="54">
        <v>35</v>
      </c>
      <c r="W58" s="26" t="s">
        <v>16</v>
      </c>
      <c r="X58" s="54">
        <v>37</v>
      </c>
      <c r="Y58" s="53" t="s">
        <v>15</v>
      </c>
      <c r="Z58" s="54">
        <v>42</v>
      </c>
      <c r="AA58" s="26" t="s">
        <v>16</v>
      </c>
      <c r="AB58" s="55">
        <v>41</v>
      </c>
      <c r="AC58" s="53" t="s">
        <v>15</v>
      </c>
      <c r="AD58" s="54">
        <v>33</v>
      </c>
      <c r="AE58" s="26" t="s">
        <v>16</v>
      </c>
      <c r="AF58" s="55">
        <v>35</v>
      </c>
    </row>
    <row r="59" spans="1:32" ht="10.5" customHeight="1" x14ac:dyDescent="0.2">
      <c r="A59" s="53" t="s">
        <v>17</v>
      </c>
      <c r="B59" s="54">
        <v>39</v>
      </c>
      <c r="C59" s="26" t="s">
        <v>18</v>
      </c>
      <c r="D59" s="55">
        <v>38</v>
      </c>
      <c r="E59" s="53" t="s">
        <v>17</v>
      </c>
      <c r="F59" s="54">
        <v>21</v>
      </c>
      <c r="G59" s="26" t="s">
        <v>18</v>
      </c>
      <c r="H59" s="55">
        <v>23</v>
      </c>
      <c r="I59" s="53" t="s">
        <v>17</v>
      </c>
      <c r="J59" s="54">
        <v>33</v>
      </c>
      <c r="K59" s="26" t="s">
        <v>18</v>
      </c>
      <c r="L59" s="55">
        <v>36</v>
      </c>
      <c r="M59" s="53" t="s">
        <v>17</v>
      </c>
      <c r="N59" s="54">
        <v>43</v>
      </c>
      <c r="O59" s="26" t="s">
        <v>18</v>
      </c>
      <c r="P59" s="55">
        <v>45</v>
      </c>
      <c r="Q59" s="53" t="s">
        <v>17</v>
      </c>
      <c r="R59" s="54">
        <v>26</v>
      </c>
      <c r="S59" s="26" t="s">
        <v>18</v>
      </c>
      <c r="T59" s="55">
        <v>30</v>
      </c>
      <c r="U59" s="53" t="s">
        <v>17</v>
      </c>
      <c r="V59" s="54">
        <v>36</v>
      </c>
      <c r="W59" s="26" t="s">
        <v>18</v>
      </c>
      <c r="X59" s="54">
        <v>38</v>
      </c>
      <c r="Y59" s="53" t="s">
        <v>17</v>
      </c>
      <c r="Z59" s="54">
        <v>32</v>
      </c>
      <c r="AA59" s="26" t="s">
        <v>18</v>
      </c>
      <c r="AB59" s="55">
        <v>33</v>
      </c>
      <c r="AC59" s="53" t="s">
        <v>17</v>
      </c>
      <c r="AD59" s="54">
        <v>43</v>
      </c>
      <c r="AE59" s="26" t="s">
        <v>18</v>
      </c>
      <c r="AF59" s="55">
        <v>45</v>
      </c>
    </row>
    <row r="60" spans="1:32" ht="10.5" customHeight="1" x14ac:dyDescent="0.2">
      <c r="A60" s="53" t="s">
        <v>19</v>
      </c>
      <c r="B60" s="54">
        <v>32</v>
      </c>
      <c r="C60" s="26" t="s">
        <v>20</v>
      </c>
      <c r="D60" s="55">
        <v>34</v>
      </c>
      <c r="E60" s="53" t="s">
        <v>19</v>
      </c>
      <c r="F60" s="54">
        <v>27</v>
      </c>
      <c r="G60" s="26" t="s">
        <v>20</v>
      </c>
      <c r="H60" s="55">
        <v>28</v>
      </c>
      <c r="I60" s="53" t="s">
        <v>19</v>
      </c>
      <c r="J60" s="54">
        <v>47</v>
      </c>
      <c r="K60" s="26" t="s">
        <v>20</v>
      </c>
      <c r="L60" s="55">
        <v>49</v>
      </c>
      <c r="M60" s="53" t="s">
        <v>19</v>
      </c>
      <c r="N60" s="54">
        <v>35</v>
      </c>
      <c r="O60" s="26" t="s">
        <v>20</v>
      </c>
      <c r="P60" s="55">
        <v>33</v>
      </c>
      <c r="Q60" s="53" t="s">
        <v>19</v>
      </c>
      <c r="R60" s="54">
        <v>41</v>
      </c>
      <c r="S60" s="26" t="s">
        <v>20</v>
      </c>
      <c r="T60" s="55">
        <v>35</v>
      </c>
      <c r="U60" s="53" t="s">
        <v>19</v>
      </c>
      <c r="V60" s="54">
        <v>38</v>
      </c>
      <c r="W60" s="26" t="s">
        <v>20</v>
      </c>
      <c r="X60" s="54">
        <v>40</v>
      </c>
      <c r="Y60" s="53" t="s">
        <v>19</v>
      </c>
      <c r="Z60" s="54">
        <v>41</v>
      </c>
      <c r="AA60" s="26" t="s">
        <v>20</v>
      </c>
      <c r="AB60" s="55">
        <v>38</v>
      </c>
      <c r="AC60" s="53" t="s">
        <v>19</v>
      </c>
      <c r="AD60" s="54">
        <v>37</v>
      </c>
      <c r="AE60" s="26" t="s">
        <v>20</v>
      </c>
      <c r="AF60" s="55">
        <v>36</v>
      </c>
    </row>
    <row r="61" spans="1:32" ht="10.5" customHeight="1" x14ac:dyDescent="0.2">
      <c r="A61" s="53" t="s">
        <v>21</v>
      </c>
      <c r="B61" s="54">
        <v>34</v>
      </c>
      <c r="C61" s="26" t="s">
        <v>22</v>
      </c>
      <c r="D61" s="55">
        <v>46</v>
      </c>
      <c r="E61" s="53" t="s">
        <v>21</v>
      </c>
      <c r="F61" s="54">
        <v>22</v>
      </c>
      <c r="G61" s="26" t="s">
        <v>22</v>
      </c>
      <c r="H61" s="55">
        <v>22</v>
      </c>
      <c r="I61" s="53" t="s">
        <v>21</v>
      </c>
      <c r="J61" s="54">
        <v>45</v>
      </c>
      <c r="K61" s="26" t="s">
        <v>22</v>
      </c>
      <c r="L61" s="55">
        <v>43</v>
      </c>
      <c r="M61" s="53" t="s">
        <v>21</v>
      </c>
      <c r="N61" s="54">
        <v>42</v>
      </c>
      <c r="O61" s="26" t="s">
        <v>22</v>
      </c>
      <c r="P61" s="55">
        <v>39</v>
      </c>
      <c r="Q61" s="53" t="s">
        <v>21</v>
      </c>
      <c r="R61" s="54">
        <v>32</v>
      </c>
      <c r="S61" s="26" t="s">
        <v>22</v>
      </c>
      <c r="T61" s="55">
        <v>42</v>
      </c>
      <c r="U61" s="53" t="s">
        <v>21</v>
      </c>
      <c r="V61" s="54">
        <v>33</v>
      </c>
      <c r="W61" s="26" t="s">
        <v>22</v>
      </c>
      <c r="X61" s="54">
        <v>35</v>
      </c>
      <c r="Y61" s="53" t="s">
        <v>21</v>
      </c>
      <c r="Z61" s="54">
        <v>32</v>
      </c>
      <c r="AA61" s="26" t="s">
        <v>22</v>
      </c>
      <c r="AB61" s="55">
        <v>26</v>
      </c>
      <c r="AC61" s="53" t="s">
        <v>21</v>
      </c>
      <c r="AD61" s="54">
        <v>42</v>
      </c>
      <c r="AE61" s="26" t="s">
        <v>22</v>
      </c>
      <c r="AF61" s="55">
        <v>40</v>
      </c>
    </row>
    <row r="62" spans="1:32" ht="10.5" customHeight="1" x14ac:dyDescent="0.2">
      <c r="A62" s="53" t="s">
        <v>23</v>
      </c>
      <c r="B62" s="54">
        <v>49</v>
      </c>
      <c r="C62" s="26" t="s">
        <v>24</v>
      </c>
      <c r="D62" s="55">
        <v>35</v>
      </c>
      <c r="E62" s="53" t="s">
        <v>23</v>
      </c>
      <c r="F62" s="54">
        <v>28</v>
      </c>
      <c r="G62" s="26" t="s">
        <v>24</v>
      </c>
      <c r="H62" s="55">
        <v>30</v>
      </c>
      <c r="I62" s="53" t="s">
        <v>23</v>
      </c>
      <c r="J62" s="54">
        <v>46</v>
      </c>
      <c r="K62" s="26" t="s">
        <v>24</v>
      </c>
      <c r="L62" s="55">
        <v>44</v>
      </c>
      <c r="M62" s="53" t="s">
        <v>23</v>
      </c>
      <c r="N62" s="54">
        <v>36</v>
      </c>
      <c r="O62" s="26" t="s">
        <v>24</v>
      </c>
      <c r="P62" s="55">
        <v>30</v>
      </c>
      <c r="Q62" s="53" t="s">
        <v>23</v>
      </c>
      <c r="R62" s="54">
        <v>35</v>
      </c>
      <c r="S62" s="26" t="s">
        <v>24</v>
      </c>
      <c r="T62" s="55">
        <v>38</v>
      </c>
      <c r="U62" s="53" t="s">
        <v>23</v>
      </c>
      <c r="V62" s="54">
        <v>36</v>
      </c>
      <c r="W62" s="26" t="s">
        <v>24</v>
      </c>
      <c r="X62" s="54">
        <v>38</v>
      </c>
      <c r="Y62" s="53" t="s">
        <v>23</v>
      </c>
      <c r="Z62" s="54">
        <v>38</v>
      </c>
      <c r="AA62" s="26" t="s">
        <v>24</v>
      </c>
      <c r="AB62" s="55">
        <v>27</v>
      </c>
      <c r="AC62" s="53" t="s">
        <v>23</v>
      </c>
      <c r="AD62" s="54">
        <v>32</v>
      </c>
      <c r="AE62" s="26" t="s">
        <v>24</v>
      </c>
      <c r="AF62" s="55">
        <v>30</v>
      </c>
    </row>
    <row r="63" spans="1:32" ht="10.5" customHeight="1" x14ac:dyDescent="0.2">
      <c r="A63" s="53" t="s">
        <v>25</v>
      </c>
      <c r="B63" s="54">
        <v>35</v>
      </c>
      <c r="C63" s="26" t="s">
        <v>26</v>
      </c>
      <c r="D63" s="55">
        <v>36</v>
      </c>
      <c r="E63" s="53" t="s">
        <v>25</v>
      </c>
      <c r="F63" s="54">
        <v>33</v>
      </c>
      <c r="G63" s="26" t="s">
        <v>26</v>
      </c>
      <c r="H63" s="55">
        <v>34</v>
      </c>
      <c r="I63" s="53" t="s">
        <v>25</v>
      </c>
      <c r="J63" s="54">
        <v>45</v>
      </c>
      <c r="K63" s="26" t="s">
        <v>26</v>
      </c>
      <c r="L63" s="55">
        <v>45</v>
      </c>
      <c r="M63" s="53" t="s">
        <v>25</v>
      </c>
      <c r="N63" s="54">
        <v>28</v>
      </c>
      <c r="O63" s="26" t="s">
        <v>26</v>
      </c>
      <c r="P63" s="55">
        <v>41</v>
      </c>
      <c r="Q63" s="53" t="s">
        <v>25</v>
      </c>
      <c r="R63" s="54">
        <v>37</v>
      </c>
      <c r="S63" s="26" t="s">
        <v>26</v>
      </c>
      <c r="T63" s="55">
        <v>33</v>
      </c>
      <c r="U63" s="53" t="s">
        <v>25</v>
      </c>
      <c r="V63" s="54">
        <v>28</v>
      </c>
      <c r="W63" s="26" t="s">
        <v>26</v>
      </c>
      <c r="X63" s="54">
        <v>29</v>
      </c>
      <c r="Y63" s="53" t="s">
        <v>25</v>
      </c>
      <c r="Z63" s="54">
        <v>26</v>
      </c>
      <c r="AA63" s="26" t="s">
        <v>26</v>
      </c>
      <c r="AB63" s="55">
        <v>35</v>
      </c>
      <c r="AC63" s="53" t="s">
        <v>25</v>
      </c>
      <c r="AD63" s="54">
        <v>28</v>
      </c>
      <c r="AE63" s="26" t="s">
        <v>26</v>
      </c>
      <c r="AF63" s="55">
        <v>41</v>
      </c>
    </row>
    <row r="64" spans="1:32" ht="10.5" customHeight="1" x14ac:dyDescent="0.2">
      <c r="A64" s="53" t="s">
        <v>27</v>
      </c>
      <c r="B64" s="54">
        <v>42</v>
      </c>
      <c r="C64" s="26" t="s">
        <v>28</v>
      </c>
      <c r="D64" s="55">
        <v>40</v>
      </c>
      <c r="E64" s="53" t="s">
        <v>27</v>
      </c>
      <c r="F64" s="54">
        <v>21</v>
      </c>
      <c r="G64" s="26" t="s">
        <v>28</v>
      </c>
      <c r="H64" s="55">
        <v>23</v>
      </c>
      <c r="I64" s="53" t="s">
        <v>27</v>
      </c>
      <c r="J64" s="54">
        <v>31</v>
      </c>
      <c r="K64" s="26" t="s">
        <v>28</v>
      </c>
      <c r="L64" s="55">
        <v>33</v>
      </c>
      <c r="M64" s="53" t="s">
        <v>27</v>
      </c>
      <c r="N64" s="54">
        <v>30</v>
      </c>
      <c r="O64" s="26" t="s">
        <v>28</v>
      </c>
      <c r="P64" s="55">
        <v>39</v>
      </c>
      <c r="Q64" s="53" t="s">
        <v>27</v>
      </c>
      <c r="R64" s="54">
        <v>38</v>
      </c>
      <c r="S64" s="26" t="s">
        <v>28</v>
      </c>
      <c r="T64" s="55">
        <v>30</v>
      </c>
      <c r="U64" s="53" t="s">
        <v>27</v>
      </c>
      <c r="V64" s="54">
        <v>35</v>
      </c>
      <c r="W64" s="26" t="s">
        <v>28</v>
      </c>
      <c r="X64" s="54">
        <v>37</v>
      </c>
      <c r="Y64" s="53" t="s">
        <v>27</v>
      </c>
      <c r="Z64" s="54">
        <v>27</v>
      </c>
      <c r="AA64" s="26" t="s">
        <v>28</v>
      </c>
      <c r="AB64" s="55">
        <v>42</v>
      </c>
      <c r="AC64" s="53" t="s">
        <v>27</v>
      </c>
      <c r="AD64" s="54">
        <v>30</v>
      </c>
      <c r="AE64" s="26" t="s">
        <v>28</v>
      </c>
      <c r="AF64" s="55">
        <v>39</v>
      </c>
    </row>
    <row r="65" spans="1:32" ht="10.5" customHeight="1" x14ac:dyDescent="0.2">
      <c r="A65" s="53" t="s">
        <v>29</v>
      </c>
      <c r="B65" s="54">
        <v>36</v>
      </c>
      <c r="C65" s="26" t="s">
        <v>30</v>
      </c>
      <c r="D65" s="55">
        <v>42</v>
      </c>
      <c r="E65" s="53" t="s">
        <v>29</v>
      </c>
      <c r="F65" s="54">
        <v>29</v>
      </c>
      <c r="G65" s="26" t="s">
        <v>30</v>
      </c>
      <c r="H65" s="55">
        <v>32</v>
      </c>
      <c r="I65" s="53" t="s">
        <v>29</v>
      </c>
      <c r="J65" s="54">
        <v>39</v>
      </c>
      <c r="K65" s="26" t="s">
        <v>30</v>
      </c>
      <c r="L65" s="55">
        <v>39</v>
      </c>
      <c r="M65" s="53" t="s">
        <v>29</v>
      </c>
      <c r="N65" s="54">
        <v>42</v>
      </c>
      <c r="O65" s="26" t="s">
        <v>30</v>
      </c>
      <c r="P65" s="55">
        <v>43</v>
      </c>
      <c r="Q65" s="53" t="s">
        <v>29</v>
      </c>
      <c r="R65" s="54">
        <v>34</v>
      </c>
      <c r="S65" s="26" t="s">
        <v>30</v>
      </c>
      <c r="T65" s="55">
        <v>25</v>
      </c>
      <c r="U65" s="53" t="s">
        <v>29</v>
      </c>
      <c r="V65" s="54">
        <v>30</v>
      </c>
      <c r="W65" s="26" t="s">
        <v>30</v>
      </c>
      <c r="X65" s="54">
        <v>33</v>
      </c>
      <c r="Y65" s="53" t="s">
        <v>29</v>
      </c>
      <c r="Z65" s="54">
        <v>35</v>
      </c>
      <c r="AA65" s="26" t="s">
        <v>30</v>
      </c>
      <c r="AB65" s="55">
        <v>36</v>
      </c>
      <c r="AC65" s="53" t="s">
        <v>29</v>
      </c>
      <c r="AD65" s="54">
        <v>42</v>
      </c>
      <c r="AE65" s="26" t="s">
        <v>30</v>
      </c>
      <c r="AF65" s="55">
        <v>43</v>
      </c>
    </row>
    <row r="66" spans="1:32" ht="10.5" customHeight="1" x14ac:dyDescent="0.2">
      <c r="A66" s="53" t="s">
        <v>31</v>
      </c>
      <c r="B66" s="54">
        <v>46</v>
      </c>
      <c r="C66" s="26" t="s">
        <v>32</v>
      </c>
      <c r="D66" s="55">
        <v>33</v>
      </c>
      <c r="E66" s="53" t="s">
        <v>31</v>
      </c>
      <c r="F66" s="54">
        <v>30</v>
      </c>
      <c r="G66" s="26" t="s">
        <v>32</v>
      </c>
      <c r="H66" s="55">
        <v>33</v>
      </c>
      <c r="I66" s="53" t="s">
        <v>31</v>
      </c>
      <c r="J66" s="54">
        <v>35</v>
      </c>
      <c r="K66" s="26" t="s">
        <v>32</v>
      </c>
      <c r="L66" s="55">
        <v>40</v>
      </c>
      <c r="M66" s="53" t="s">
        <v>31</v>
      </c>
      <c r="N66" s="54">
        <v>38</v>
      </c>
      <c r="O66" s="26" t="s">
        <v>32</v>
      </c>
      <c r="P66" s="55">
        <v>28</v>
      </c>
      <c r="Q66" s="53" t="s">
        <v>31</v>
      </c>
      <c r="R66" s="54">
        <v>31</v>
      </c>
      <c r="S66" s="26" t="s">
        <v>32</v>
      </c>
      <c r="T66" s="55">
        <v>32</v>
      </c>
      <c r="U66" s="53" t="s">
        <v>31</v>
      </c>
      <c r="V66" s="54">
        <v>48</v>
      </c>
      <c r="W66" s="26" t="s">
        <v>32</v>
      </c>
      <c r="X66" s="54">
        <v>39</v>
      </c>
      <c r="Y66" s="53" t="s">
        <v>31</v>
      </c>
      <c r="Z66" s="54">
        <v>42</v>
      </c>
      <c r="AA66" s="26" t="s">
        <v>32</v>
      </c>
      <c r="AB66" s="55">
        <v>34</v>
      </c>
      <c r="AC66" s="53" t="s">
        <v>31</v>
      </c>
      <c r="AD66" s="54">
        <v>38</v>
      </c>
      <c r="AE66" s="26" t="s">
        <v>32</v>
      </c>
      <c r="AF66" s="55">
        <v>28</v>
      </c>
    </row>
    <row r="67" spans="1:32" ht="10.5" customHeight="1" x14ac:dyDescent="0.2">
      <c r="A67" s="53" t="s">
        <v>33</v>
      </c>
      <c r="B67" s="54">
        <v>45</v>
      </c>
      <c r="C67" s="26" t="s">
        <v>34</v>
      </c>
      <c r="D67" s="55">
        <v>49</v>
      </c>
      <c r="E67" s="53" t="s">
        <v>33</v>
      </c>
      <c r="F67" s="54">
        <v>18</v>
      </c>
      <c r="G67" s="26" t="s">
        <v>34</v>
      </c>
      <c r="H67" s="55">
        <v>21</v>
      </c>
      <c r="I67" s="53" t="s">
        <v>33</v>
      </c>
      <c r="J67" s="54">
        <v>36</v>
      </c>
      <c r="K67" s="26" t="s">
        <v>34</v>
      </c>
      <c r="L67" s="55">
        <v>34</v>
      </c>
      <c r="M67" s="53" t="s">
        <v>33</v>
      </c>
      <c r="N67" s="54">
        <v>44</v>
      </c>
      <c r="O67" s="26" t="s">
        <v>34</v>
      </c>
      <c r="P67" s="55">
        <v>26</v>
      </c>
      <c r="Q67" s="53" t="s">
        <v>33</v>
      </c>
      <c r="R67" s="54">
        <v>39</v>
      </c>
      <c r="S67" s="26" t="s">
        <v>34</v>
      </c>
      <c r="T67" s="55">
        <v>40</v>
      </c>
      <c r="U67" s="53" t="s">
        <v>33</v>
      </c>
      <c r="V67" s="54">
        <v>31</v>
      </c>
      <c r="W67" s="26" t="s">
        <v>34</v>
      </c>
      <c r="X67" s="54">
        <v>36</v>
      </c>
      <c r="Y67" s="53" t="s">
        <v>33</v>
      </c>
      <c r="Z67" s="54">
        <v>36</v>
      </c>
      <c r="AA67" s="26" t="s">
        <v>34</v>
      </c>
      <c r="AB67" s="55">
        <v>37</v>
      </c>
      <c r="AC67" s="53" t="s">
        <v>33</v>
      </c>
      <c r="AD67" s="54">
        <v>44</v>
      </c>
      <c r="AE67" s="26" t="s">
        <v>34</v>
      </c>
      <c r="AF67" s="55">
        <v>26</v>
      </c>
    </row>
    <row r="68" spans="1:32" ht="10.5" customHeight="1" x14ac:dyDescent="0.2">
      <c r="A68" s="53" t="s">
        <v>35</v>
      </c>
      <c r="B68" s="54">
        <v>39</v>
      </c>
      <c r="C68" s="26" t="s">
        <v>36</v>
      </c>
      <c r="D68" s="55">
        <v>42</v>
      </c>
      <c r="E68" s="53" t="s">
        <v>35</v>
      </c>
      <c r="F68" s="54">
        <v>20</v>
      </c>
      <c r="G68" s="26" t="s">
        <v>36</v>
      </c>
      <c r="H68" s="55">
        <v>23</v>
      </c>
      <c r="I68" s="53" t="s">
        <v>35</v>
      </c>
      <c r="J68" s="54">
        <v>39</v>
      </c>
      <c r="K68" s="26" t="s">
        <v>36</v>
      </c>
      <c r="L68" s="55">
        <v>35</v>
      </c>
      <c r="M68" s="53" t="s">
        <v>35</v>
      </c>
      <c r="N68" s="54">
        <v>29</v>
      </c>
      <c r="O68" s="26" t="s">
        <v>36</v>
      </c>
      <c r="P68" s="55">
        <v>24</v>
      </c>
      <c r="Q68" s="53" t="s">
        <v>35</v>
      </c>
      <c r="R68" s="54">
        <v>32</v>
      </c>
      <c r="S68" s="26" t="s">
        <v>36</v>
      </c>
      <c r="T68" s="55">
        <v>34</v>
      </c>
      <c r="U68" s="53" t="s">
        <v>35</v>
      </c>
      <c r="V68" s="54">
        <v>39</v>
      </c>
      <c r="W68" s="26" t="s">
        <v>36</v>
      </c>
      <c r="X68" s="54">
        <v>37</v>
      </c>
      <c r="Y68" s="53" t="s">
        <v>35</v>
      </c>
      <c r="Z68" s="54">
        <v>34</v>
      </c>
      <c r="AA68" s="26" t="s">
        <v>36</v>
      </c>
      <c r="AB68" s="55">
        <v>32</v>
      </c>
      <c r="AC68" s="53" t="s">
        <v>35</v>
      </c>
      <c r="AD68" s="54">
        <v>29</v>
      </c>
      <c r="AE68" s="26" t="s">
        <v>36</v>
      </c>
      <c r="AF68" s="55">
        <v>24</v>
      </c>
    </row>
    <row r="69" spans="1:32" ht="10.5" customHeight="1" x14ac:dyDescent="0.2">
      <c r="A69" s="53" t="s">
        <v>37</v>
      </c>
      <c r="B69" s="54">
        <v>38</v>
      </c>
      <c r="C69" s="26" t="s">
        <v>38</v>
      </c>
      <c r="D69" s="55">
        <v>37</v>
      </c>
      <c r="E69" s="53" t="s">
        <v>37</v>
      </c>
      <c r="F69" s="54">
        <v>24</v>
      </c>
      <c r="G69" s="26" t="s">
        <v>38</v>
      </c>
      <c r="H69" s="55">
        <v>29</v>
      </c>
      <c r="I69" s="53" t="s">
        <v>37</v>
      </c>
      <c r="J69" s="54">
        <v>48</v>
      </c>
      <c r="K69" s="26" t="s">
        <v>38</v>
      </c>
      <c r="L69" s="55">
        <v>38</v>
      </c>
      <c r="M69" s="53" t="s">
        <v>37</v>
      </c>
      <c r="N69" s="54">
        <v>27</v>
      </c>
      <c r="O69" s="26" t="s">
        <v>38</v>
      </c>
      <c r="P69" s="55">
        <v>22</v>
      </c>
      <c r="Q69" s="53" t="s">
        <v>37</v>
      </c>
      <c r="R69" s="54">
        <v>29</v>
      </c>
      <c r="S69" s="26" t="s">
        <v>38</v>
      </c>
      <c r="T69" s="55">
        <v>39</v>
      </c>
      <c r="U69" s="53" t="s">
        <v>37</v>
      </c>
      <c r="V69" s="54">
        <v>42</v>
      </c>
      <c r="W69" s="26" t="s">
        <v>38</v>
      </c>
      <c r="X69" s="54">
        <v>40</v>
      </c>
      <c r="Y69" s="53" t="s">
        <v>37</v>
      </c>
      <c r="Z69" s="54">
        <v>38</v>
      </c>
      <c r="AA69" s="26" t="s">
        <v>38</v>
      </c>
      <c r="AB69" s="55">
        <v>44</v>
      </c>
      <c r="AC69" s="53" t="s">
        <v>37</v>
      </c>
      <c r="AD69" s="54">
        <v>27</v>
      </c>
      <c r="AE69" s="26" t="s">
        <v>38</v>
      </c>
      <c r="AF69" s="55">
        <v>22</v>
      </c>
    </row>
    <row r="70" spans="1:32" ht="10.5" customHeight="1" x14ac:dyDescent="0.2">
      <c r="A70" s="53" t="s">
        <v>39</v>
      </c>
      <c r="B70" s="54">
        <v>40</v>
      </c>
      <c r="C70" s="26" t="s">
        <v>40</v>
      </c>
      <c r="D70" s="55">
        <v>35</v>
      </c>
      <c r="E70" s="53" t="s">
        <v>39</v>
      </c>
      <c r="F70" s="54">
        <v>21</v>
      </c>
      <c r="G70" s="26" t="s">
        <v>40</v>
      </c>
      <c r="H70" s="55">
        <v>23</v>
      </c>
      <c r="I70" s="53" t="s">
        <v>39</v>
      </c>
      <c r="J70" s="54">
        <v>45</v>
      </c>
      <c r="K70" s="26" t="s">
        <v>40</v>
      </c>
      <c r="L70" s="55">
        <v>47</v>
      </c>
      <c r="M70" s="53" t="s">
        <v>39</v>
      </c>
      <c r="N70" s="54">
        <v>26</v>
      </c>
      <c r="O70" s="26" t="s">
        <v>40</v>
      </c>
      <c r="P70" s="55">
        <v>36</v>
      </c>
      <c r="Q70" s="53" t="s">
        <v>39</v>
      </c>
      <c r="R70" s="54">
        <v>33</v>
      </c>
      <c r="S70" s="26" t="s">
        <v>40</v>
      </c>
      <c r="T70" s="55">
        <v>33</v>
      </c>
      <c r="U70" s="53" t="s">
        <v>39</v>
      </c>
      <c r="V70" s="54">
        <v>35</v>
      </c>
      <c r="W70" s="26" t="s">
        <v>40</v>
      </c>
      <c r="X70" s="54">
        <v>33</v>
      </c>
      <c r="Y70" s="53" t="s">
        <v>39</v>
      </c>
      <c r="Z70" s="54">
        <v>31</v>
      </c>
      <c r="AA70" s="26" t="s">
        <v>40</v>
      </c>
      <c r="AB70" s="55">
        <v>42</v>
      </c>
      <c r="AC70" s="53" t="s">
        <v>39</v>
      </c>
      <c r="AD70" s="54">
        <v>26</v>
      </c>
      <c r="AE70" s="26" t="s">
        <v>40</v>
      </c>
      <c r="AF70" s="55">
        <v>36</v>
      </c>
    </row>
    <row r="71" spans="1:32" ht="10.5" customHeight="1" x14ac:dyDescent="0.2">
      <c r="A71" s="53" t="s">
        <v>41</v>
      </c>
      <c r="B71" s="54">
        <v>39</v>
      </c>
      <c r="C71" s="26" t="s">
        <v>42</v>
      </c>
      <c r="D71" s="55">
        <v>36</v>
      </c>
      <c r="E71" s="53" t="s">
        <v>41</v>
      </c>
      <c r="F71" s="54">
        <v>32</v>
      </c>
      <c r="G71" s="26" t="s">
        <v>42</v>
      </c>
      <c r="H71" s="55">
        <v>29</v>
      </c>
      <c r="I71" s="53" t="s">
        <v>41</v>
      </c>
      <c r="J71" s="54">
        <v>36</v>
      </c>
      <c r="K71" s="26" t="s">
        <v>42</v>
      </c>
      <c r="L71" s="55">
        <v>38</v>
      </c>
      <c r="M71" s="53" t="s">
        <v>41</v>
      </c>
      <c r="N71" s="54">
        <v>24</v>
      </c>
      <c r="O71" s="26" t="s">
        <v>42</v>
      </c>
      <c r="P71" s="55">
        <v>41</v>
      </c>
      <c r="Q71" s="53" t="s">
        <v>41</v>
      </c>
      <c r="R71" s="54">
        <v>23</v>
      </c>
      <c r="S71" s="26" t="s">
        <v>42</v>
      </c>
      <c r="T71" s="55">
        <v>34</v>
      </c>
      <c r="U71" s="53" t="s">
        <v>41</v>
      </c>
      <c r="V71" s="54">
        <v>39</v>
      </c>
      <c r="W71" s="26" t="s">
        <v>42</v>
      </c>
      <c r="X71" s="54">
        <v>37</v>
      </c>
      <c r="Y71" s="53" t="s">
        <v>41</v>
      </c>
      <c r="Z71" s="54">
        <v>43</v>
      </c>
      <c r="AA71" s="26" t="s">
        <v>42</v>
      </c>
      <c r="AB71" s="55">
        <v>38</v>
      </c>
      <c r="AC71" s="53" t="s">
        <v>41</v>
      </c>
      <c r="AD71" s="54">
        <v>24</v>
      </c>
      <c r="AE71" s="26" t="s">
        <v>42</v>
      </c>
      <c r="AF71" s="55">
        <v>41</v>
      </c>
    </row>
    <row r="72" spans="1:32" ht="10.5" customHeight="1" x14ac:dyDescent="0.2">
      <c r="A72" s="53" t="s">
        <v>43</v>
      </c>
      <c r="B72" s="54">
        <v>37</v>
      </c>
      <c r="C72" s="26" t="s">
        <v>44</v>
      </c>
      <c r="D72" s="55">
        <v>38</v>
      </c>
      <c r="E72" s="53" t="s">
        <v>43</v>
      </c>
      <c r="F72" s="54">
        <v>36</v>
      </c>
      <c r="G72" s="26" t="s">
        <v>44</v>
      </c>
      <c r="H72" s="55">
        <v>34</v>
      </c>
      <c r="I72" s="53" t="s">
        <v>43</v>
      </c>
      <c r="J72" s="54">
        <v>41</v>
      </c>
      <c r="K72" s="26" t="s">
        <v>44</v>
      </c>
      <c r="L72" s="55">
        <v>34</v>
      </c>
      <c r="M72" s="53" t="s">
        <v>43</v>
      </c>
      <c r="N72" s="54">
        <v>38</v>
      </c>
      <c r="O72" s="26" t="s">
        <v>44</v>
      </c>
      <c r="P72" s="55">
        <v>43</v>
      </c>
      <c r="Q72" s="53" t="s">
        <v>43</v>
      </c>
      <c r="R72" s="54">
        <v>32</v>
      </c>
      <c r="S72" s="26" t="s">
        <v>44</v>
      </c>
      <c r="T72" s="55">
        <v>35</v>
      </c>
      <c r="U72" s="53" t="s">
        <v>43</v>
      </c>
      <c r="V72" s="54">
        <v>30</v>
      </c>
      <c r="W72" s="26" t="s">
        <v>44</v>
      </c>
      <c r="X72" s="54">
        <v>29</v>
      </c>
      <c r="Y72" s="53" t="s">
        <v>43</v>
      </c>
      <c r="Z72" s="54">
        <v>33</v>
      </c>
      <c r="AA72" s="26" t="s">
        <v>44</v>
      </c>
      <c r="AB72" s="55">
        <v>27</v>
      </c>
      <c r="AC72" s="53" t="s">
        <v>43</v>
      </c>
      <c r="AD72" s="54">
        <v>38</v>
      </c>
      <c r="AE72" s="26" t="s">
        <v>44</v>
      </c>
      <c r="AF72" s="55">
        <v>43</v>
      </c>
    </row>
    <row r="73" spans="1:32" ht="10.5" customHeight="1" x14ac:dyDescent="0.2">
      <c r="A73" s="53" t="s">
        <v>45</v>
      </c>
      <c r="B73" s="54">
        <v>42</v>
      </c>
      <c r="C73" s="26" t="s">
        <v>46</v>
      </c>
      <c r="D73" s="55">
        <v>39</v>
      </c>
      <c r="E73" s="53" t="s">
        <v>45</v>
      </c>
      <c r="F73" s="54">
        <v>25</v>
      </c>
      <c r="G73" s="26" t="s">
        <v>46</v>
      </c>
      <c r="H73" s="55">
        <v>22</v>
      </c>
      <c r="I73" s="53" t="s">
        <v>45</v>
      </c>
      <c r="J73" s="54">
        <v>36</v>
      </c>
      <c r="K73" s="26" t="s">
        <v>46</v>
      </c>
      <c r="L73" s="55">
        <v>38</v>
      </c>
      <c r="M73" s="53" t="s">
        <v>45</v>
      </c>
      <c r="N73" s="54">
        <v>39</v>
      </c>
      <c r="O73" s="26" t="s">
        <v>46</v>
      </c>
      <c r="P73" s="55">
        <v>26</v>
      </c>
      <c r="Q73" s="53" t="s">
        <v>45</v>
      </c>
      <c r="R73" s="54">
        <v>37</v>
      </c>
      <c r="S73" s="26" t="s">
        <v>46</v>
      </c>
      <c r="T73" s="55">
        <v>37</v>
      </c>
      <c r="U73" s="53" t="s">
        <v>45</v>
      </c>
      <c r="V73" s="54">
        <v>38</v>
      </c>
      <c r="W73" s="26" t="s">
        <v>46</v>
      </c>
      <c r="X73" s="54">
        <v>36</v>
      </c>
      <c r="Y73" s="53" t="s">
        <v>45</v>
      </c>
      <c r="Z73" s="54">
        <v>38</v>
      </c>
      <c r="AA73" s="26" t="s">
        <v>46</v>
      </c>
      <c r="AB73" s="55">
        <v>34</v>
      </c>
      <c r="AC73" s="53" t="s">
        <v>45</v>
      </c>
      <c r="AD73" s="54">
        <v>39</v>
      </c>
      <c r="AE73" s="26" t="s">
        <v>46</v>
      </c>
      <c r="AF73" s="55">
        <v>26</v>
      </c>
    </row>
    <row r="74" spans="1:32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61">
        <v>0</v>
      </c>
      <c r="Y74" s="146" t="s">
        <v>268</v>
      </c>
      <c r="Z74" s="147"/>
      <c r="AA74" s="147" t="s">
        <v>269</v>
      </c>
      <c r="AB74" s="147"/>
      <c r="AC74" s="147"/>
      <c r="AD74" s="147"/>
      <c r="AE74" s="56" t="s">
        <v>594</v>
      </c>
      <c r="AF74" s="57">
        <v>0</v>
      </c>
    </row>
    <row r="75" spans="1:32" s="34" customFormat="1" ht="12" customHeight="1" x14ac:dyDescent="0.2">
      <c r="A75" s="32">
        <f>SUM(B56:B73)+SUM(D56:D73)</f>
        <v>1397</v>
      </c>
      <c r="B75" s="35"/>
      <c r="C75" s="31"/>
      <c r="D75" s="40"/>
      <c r="E75" s="32">
        <f>SUM(F56:F73)+SUM(H56:H73)</f>
        <v>963</v>
      </c>
      <c r="F75" s="35"/>
      <c r="G75" s="32"/>
      <c r="H75" s="31"/>
      <c r="I75" s="32">
        <f>SUM(J56:J73)+SUM(L56:L73)</f>
        <v>1374</v>
      </c>
      <c r="J75" s="35"/>
      <c r="K75" s="31"/>
      <c r="L75" s="40"/>
      <c r="M75" s="32">
        <f>SUM(N56:N73)+SUM(P56:P73)</f>
        <v>1262</v>
      </c>
      <c r="N75" s="35"/>
      <c r="O75" s="32"/>
      <c r="P75" s="31"/>
      <c r="Q75" s="32">
        <f>SUM(R56:R73)+SUM(T56:T73)</f>
        <v>1210</v>
      </c>
      <c r="R75" s="35"/>
      <c r="S75" s="31"/>
      <c r="T75" s="40"/>
      <c r="U75" s="32">
        <f>SUM(V56:V73)+SUM(X56:X73)</f>
        <v>1286</v>
      </c>
      <c r="V75" s="35"/>
      <c r="W75" s="32"/>
      <c r="X75" s="31"/>
      <c r="Y75" s="32">
        <f>SUM(Z56:Z73)+SUM(AB56:AB73)</f>
        <v>1278</v>
      </c>
      <c r="Z75" s="35"/>
      <c r="AA75" s="31"/>
      <c r="AB75" s="40"/>
      <c r="AC75" s="32">
        <f>SUM(AD56:AD73)+SUM(AF56:AF73)</f>
        <v>1260</v>
      </c>
      <c r="AD75" s="35"/>
      <c r="AE75" s="32"/>
      <c r="AF75" s="31"/>
    </row>
    <row r="76" spans="1:32" s="58" customFormat="1" ht="13.5" customHeight="1" x14ac:dyDescent="0.25">
      <c r="Z76" s="59"/>
    </row>
    <row r="77" spans="1:32" ht="18" customHeight="1" x14ac:dyDescent="0.15"/>
    <row r="78" spans="1:32" ht="10.5" customHeight="1" x14ac:dyDescent="0.15"/>
    <row r="79" spans="1:32" ht="10.5" customHeight="1" x14ac:dyDescent="0.15"/>
    <row r="80" spans="1:32" ht="18" customHeight="1" x14ac:dyDescent="0.15"/>
    <row r="81" ht="10.5" customHeight="1" x14ac:dyDescent="0.15"/>
    <row r="82" ht="10.5" customHeight="1" x14ac:dyDescent="0.15"/>
    <row r="83" ht="10.5" customHeight="1" x14ac:dyDescent="0.15"/>
    <row r="84" ht="10.5" customHeight="1" x14ac:dyDescent="0.15"/>
    <row r="85" ht="10.5" customHeight="1" x14ac:dyDescent="0.15"/>
    <row r="86" ht="10.5" customHeight="1" x14ac:dyDescent="0.15"/>
    <row r="87" ht="10.5" customHeight="1" x14ac:dyDescent="0.15"/>
    <row r="88" ht="10.5" customHeight="1" x14ac:dyDescent="0.15"/>
    <row r="89" ht="10.5" customHeight="1" x14ac:dyDescent="0.15"/>
    <row r="90" ht="10.5" customHeight="1" x14ac:dyDescent="0.15"/>
    <row r="91" ht="10.5" customHeight="1" x14ac:dyDescent="0.15"/>
    <row r="92" ht="10.5" customHeight="1" x14ac:dyDescent="0.15"/>
    <row r="93" ht="10.5" customHeight="1" x14ac:dyDescent="0.15"/>
    <row r="94" ht="10.5" customHeight="1" x14ac:dyDescent="0.15"/>
    <row r="95" ht="10.5" customHeight="1" x14ac:dyDescent="0.15"/>
    <row r="96" ht="10.5" customHeight="1" x14ac:dyDescent="0.15"/>
    <row r="97" ht="10.5" customHeight="1" x14ac:dyDescent="0.15"/>
    <row r="98" ht="10.5" customHeight="1" x14ac:dyDescent="0.15"/>
    <row r="99" ht="18" customHeight="1" x14ac:dyDescent="0.15"/>
    <row r="100" s="34" customFormat="1" ht="12" customHeight="1" x14ac:dyDescent="0.2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customFormat="1" ht="12" customHeight="1" x14ac:dyDescent="0.15"/>
    <row r="114" customFormat="1" ht="12" customHeight="1" x14ac:dyDescent="0.15"/>
    <row r="115" customFormat="1" ht="12" customHeight="1" x14ac:dyDescent="0.15"/>
    <row r="116" customFormat="1" ht="12" customHeight="1" x14ac:dyDescent="0.15"/>
    <row r="117" customFormat="1" ht="12" customHeight="1" x14ac:dyDescent="0.15"/>
    <row r="118" customFormat="1" ht="12" customHeight="1" x14ac:dyDescent="0.15"/>
    <row r="119" customFormat="1" ht="12" customHeight="1" x14ac:dyDescent="0.15"/>
    <row r="120" customFormat="1" ht="12" customHeight="1" x14ac:dyDescent="0.15"/>
    <row r="121" customFormat="1" ht="12" customHeight="1" x14ac:dyDescent="0.15"/>
    <row r="122" customFormat="1" ht="12" customHeight="1" x14ac:dyDescent="0.15"/>
    <row r="123" customFormat="1" ht="12" customHeight="1" x14ac:dyDescent="0.15"/>
    <row r="124" customFormat="1" ht="12" customHeight="1" x14ac:dyDescent="0.15"/>
    <row r="125" customFormat="1" ht="12" customHeight="1" x14ac:dyDescent="0.15"/>
    <row r="126" customFormat="1" ht="12" customHeight="1" x14ac:dyDescent="0.15"/>
    <row r="127" customFormat="1" ht="12" customHeight="1" x14ac:dyDescent="0.15"/>
    <row r="128" customFormat="1" ht="12" customHeight="1" x14ac:dyDescent="0.15"/>
    <row r="129" customFormat="1" ht="12" customHeight="1" x14ac:dyDescent="0.15"/>
    <row r="130" customFormat="1" ht="12" customHeight="1" x14ac:dyDescent="0.15"/>
    <row r="131" customFormat="1" ht="12" customHeight="1" x14ac:dyDescent="0.15"/>
    <row r="132" customFormat="1" ht="12" customHeight="1" x14ac:dyDescent="0.15"/>
    <row r="133" customFormat="1" ht="12" customHeight="1" x14ac:dyDescent="0.15"/>
    <row r="134" customFormat="1" ht="12" customHeight="1" x14ac:dyDescent="0.15"/>
    <row r="135" customFormat="1" ht="12" customHeight="1" x14ac:dyDescent="0.15"/>
    <row r="136" customFormat="1" ht="12" customHeight="1" x14ac:dyDescent="0.15"/>
    <row r="137" customFormat="1" ht="12" customHeight="1" x14ac:dyDescent="0.15"/>
    <row r="138" customFormat="1" ht="12" customHeight="1" x14ac:dyDescent="0.15"/>
    <row r="139" customFormat="1" ht="12" customHeight="1" x14ac:dyDescent="0.15"/>
    <row r="140" customFormat="1" ht="12" customHeight="1" x14ac:dyDescent="0.15"/>
    <row r="141" customFormat="1" ht="12" customHeight="1" x14ac:dyDescent="0.15"/>
    <row r="142" customFormat="1" ht="12" customHeight="1" x14ac:dyDescent="0.15"/>
    <row r="143" customFormat="1" ht="12" customHeight="1" x14ac:dyDescent="0.15"/>
    <row r="144" customFormat="1" ht="12" customHeight="1" x14ac:dyDescent="0.15"/>
    <row r="145" customFormat="1" ht="12" customHeight="1" x14ac:dyDescent="0.15"/>
    <row r="146" customFormat="1" ht="12" customHeight="1" x14ac:dyDescent="0.15"/>
    <row r="147" customFormat="1" ht="12" customHeight="1" x14ac:dyDescent="0.15"/>
    <row r="148" customFormat="1" ht="12" customHeight="1" x14ac:dyDescent="0.15"/>
    <row r="149" customFormat="1" ht="12" customHeight="1" x14ac:dyDescent="0.15"/>
    <row r="150" customFormat="1" ht="12" customHeight="1" x14ac:dyDescent="0.15"/>
    <row r="151" customFormat="1" ht="12" customHeight="1" x14ac:dyDescent="0.15"/>
    <row r="152" customFormat="1" ht="12" customHeight="1" x14ac:dyDescent="0.15"/>
    <row r="153" customFormat="1" ht="12" customHeight="1" x14ac:dyDescent="0.15"/>
    <row r="154" customFormat="1" ht="12" customHeight="1" x14ac:dyDescent="0.15"/>
    <row r="155" customFormat="1" ht="12" customHeight="1" x14ac:dyDescent="0.15"/>
    <row r="156" customFormat="1" ht="12" customHeight="1" x14ac:dyDescent="0.15"/>
    <row r="157" customFormat="1" ht="12" customHeight="1" x14ac:dyDescent="0.15"/>
    <row r="158" customFormat="1" ht="12" customHeight="1" x14ac:dyDescent="0.15"/>
    <row r="159" customFormat="1" ht="12" customHeight="1" x14ac:dyDescent="0.15"/>
    <row r="160" customFormat="1" ht="12" customHeight="1" x14ac:dyDescent="0.15"/>
    <row r="161" customFormat="1" ht="12" customHeight="1" x14ac:dyDescent="0.15"/>
    <row r="162" customFormat="1" ht="12" customHeight="1" x14ac:dyDescent="0.15"/>
    <row r="163" customFormat="1" ht="12" customHeight="1" x14ac:dyDescent="0.15"/>
    <row r="164" customFormat="1" ht="12" customHeight="1" x14ac:dyDescent="0.15"/>
    <row r="165" customFormat="1" ht="12" customHeight="1" x14ac:dyDescent="0.15"/>
    <row r="166" customFormat="1" ht="12" customHeight="1" x14ac:dyDescent="0.15"/>
    <row r="167" customFormat="1" ht="12" customHeight="1" x14ac:dyDescent="0.15"/>
    <row r="168" customFormat="1" ht="12" customHeight="1" x14ac:dyDescent="0.15"/>
    <row r="169" customFormat="1" ht="12" customHeight="1" x14ac:dyDescent="0.15"/>
    <row r="170" customFormat="1" ht="12" customHeight="1" x14ac:dyDescent="0.15"/>
    <row r="171" customFormat="1" ht="12" customHeight="1" x14ac:dyDescent="0.15"/>
    <row r="172" customFormat="1" ht="12" customHeight="1" x14ac:dyDescent="0.15"/>
    <row r="173" customFormat="1" ht="12" customHeight="1" x14ac:dyDescent="0.15"/>
    <row r="174" customFormat="1" ht="12" customHeight="1" x14ac:dyDescent="0.15"/>
    <row r="175" customFormat="1" ht="12" customHeight="1" x14ac:dyDescent="0.15"/>
    <row r="176" customFormat="1" ht="12" customHeight="1" x14ac:dyDescent="0.15"/>
    <row r="177" customFormat="1" ht="12" customHeight="1" x14ac:dyDescent="0.15"/>
    <row r="178" customFormat="1" ht="12" customHeight="1" x14ac:dyDescent="0.15"/>
    <row r="179" customFormat="1" ht="12" customHeight="1" x14ac:dyDescent="0.15"/>
    <row r="180" customFormat="1" ht="12" customHeight="1" x14ac:dyDescent="0.15"/>
    <row r="181" customFormat="1" ht="12" customHeight="1" x14ac:dyDescent="0.15"/>
  </sheetData>
  <mergeCells count="96">
    <mergeCell ref="A1:H1"/>
    <mergeCell ref="I1:P1"/>
    <mergeCell ref="Q1:X1"/>
    <mergeCell ref="C2:E2"/>
    <mergeCell ref="K2:M2"/>
    <mergeCell ref="S2:U2"/>
    <mergeCell ref="K24:N24"/>
    <mergeCell ref="Q24:R24"/>
    <mergeCell ref="C3:E3"/>
    <mergeCell ref="K3:M3"/>
    <mergeCell ref="S3:U3"/>
    <mergeCell ref="C4:E4"/>
    <mergeCell ref="K4:M4"/>
    <mergeCell ref="S4:U4"/>
    <mergeCell ref="AA4:AC4"/>
    <mergeCell ref="C29:E29"/>
    <mergeCell ref="K29:M29"/>
    <mergeCell ref="Y1:AF1"/>
    <mergeCell ref="A26:H26"/>
    <mergeCell ref="I26:P26"/>
    <mergeCell ref="AA2:AC2"/>
    <mergeCell ref="C27:E27"/>
    <mergeCell ref="K27:M27"/>
    <mergeCell ref="AA3:AC3"/>
    <mergeCell ref="S24:V24"/>
    <mergeCell ref="A5:D5"/>
    <mergeCell ref="E5:H5"/>
    <mergeCell ref="I5:L5"/>
    <mergeCell ref="M5:P5"/>
    <mergeCell ref="Q5:T5"/>
    <mergeCell ref="Y5:AB5"/>
    <mergeCell ref="AC5:AF5"/>
    <mergeCell ref="A30:D30"/>
    <mergeCell ref="E30:H30"/>
    <mergeCell ref="I30:L30"/>
    <mergeCell ref="M30:P30"/>
    <mergeCell ref="Y24:Z24"/>
    <mergeCell ref="AA24:AD24"/>
    <mergeCell ref="Q26:X26"/>
    <mergeCell ref="Y26:AF26"/>
    <mergeCell ref="C28:E28"/>
    <mergeCell ref="K28:M28"/>
    <mergeCell ref="U5:X5"/>
    <mergeCell ref="A24:B24"/>
    <mergeCell ref="C24:F24"/>
    <mergeCell ref="I24:J24"/>
    <mergeCell ref="A51:H51"/>
    <mergeCell ref="S27:U27"/>
    <mergeCell ref="AA27:AC27"/>
    <mergeCell ref="C52:E52"/>
    <mergeCell ref="S28:U28"/>
    <mergeCell ref="AA28:AC28"/>
    <mergeCell ref="I51:P51"/>
    <mergeCell ref="Q51:X51"/>
    <mergeCell ref="Y51:AF51"/>
    <mergeCell ref="K52:M52"/>
    <mergeCell ref="S52:U52"/>
    <mergeCell ref="AA52:AC52"/>
    <mergeCell ref="K49:N49"/>
    <mergeCell ref="A49:B49"/>
    <mergeCell ref="C49:F49"/>
    <mergeCell ref="I49:J49"/>
    <mergeCell ref="C53:E53"/>
    <mergeCell ref="S29:U29"/>
    <mergeCell ref="AA29:AC29"/>
    <mergeCell ref="C54:E54"/>
    <mergeCell ref="C74:F74"/>
    <mergeCell ref="Q30:T30"/>
    <mergeCell ref="U30:X30"/>
    <mergeCell ref="Y30:AB30"/>
    <mergeCell ref="AC30:AF30"/>
    <mergeCell ref="A55:D55"/>
    <mergeCell ref="E55:H55"/>
    <mergeCell ref="Q49:R49"/>
    <mergeCell ref="S49:V49"/>
    <mergeCell ref="Y49:Z49"/>
    <mergeCell ref="AA49:AD49"/>
    <mergeCell ref="A74:B74"/>
    <mergeCell ref="K53:M53"/>
    <mergeCell ref="S53:U53"/>
    <mergeCell ref="AA53:AC53"/>
    <mergeCell ref="K54:M54"/>
    <mergeCell ref="S54:U54"/>
    <mergeCell ref="AA54:AC54"/>
    <mergeCell ref="AA74:AD74"/>
    <mergeCell ref="I55:L55"/>
    <mergeCell ref="M55:P55"/>
    <mergeCell ref="Q55:T55"/>
    <mergeCell ref="U55:X55"/>
    <mergeCell ref="Y55:AB55"/>
    <mergeCell ref="AC55:AF55"/>
    <mergeCell ref="I74:J74"/>
    <mergeCell ref="K74:N74"/>
    <mergeCell ref="Q74:R74"/>
    <mergeCell ref="S74:V74"/>
    <mergeCell ref="Y74:Z74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80CAA-9682-467D-9490-1930C9734200}">
  <dimension ref="A1:AF181"/>
  <sheetViews>
    <sheetView showGridLines="0" zoomScaleNormal="100" workbookViewId="0">
      <selection activeCell="E6" sqref="E6"/>
    </sheetView>
  </sheetViews>
  <sheetFormatPr defaultRowHeight="9" x14ac:dyDescent="0.15"/>
  <cols>
    <col min="1" max="34" width="6.59765625" customWidth="1"/>
  </cols>
  <sheetData>
    <row r="1" spans="1:32" s="58" customFormat="1" ht="13.5" customHeight="1" x14ac:dyDescent="0.2">
      <c r="A1" s="296" t="s">
        <v>851</v>
      </c>
      <c r="B1" s="297"/>
      <c r="C1" s="297"/>
      <c r="D1" s="297"/>
      <c r="E1" s="297"/>
      <c r="F1" s="297"/>
      <c r="G1" s="297"/>
      <c r="H1" s="298"/>
      <c r="I1" s="299" t="s">
        <v>849</v>
      </c>
      <c r="J1" s="300"/>
      <c r="K1" s="300"/>
      <c r="L1" s="300"/>
      <c r="M1" s="300"/>
      <c r="N1" s="300"/>
      <c r="O1" s="300"/>
      <c r="P1" s="301"/>
      <c r="Q1" s="296" t="s">
        <v>847</v>
      </c>
      <c r="R1" s="297"/>
      <c r="S1" s="297"/>
      <c r="T1" s="297"/>
      <c r="U1" s="297"/>
      <c r="V1" s="297"/>
      <c r="W1" s="297"/>
      <c r="X1" s="298"/>
      <c r="Y1" s="230" t="s">
        <v>850</v>
      </c>
      <c r="Z1" s="231"/>
      <c r="AA1" s="231"/>
      <c r="AB1" s="231"/>
      <c r="AC1" s="231"/>
      <c r="AD1" s="231"/>
      <c r="AE1" s="231"/>
      <c r="AF1" s="232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917</v>
      </c>
      <c r="H2" s="48"/>
      <c r="J2" s="47"/>
      <c r="K2" s="144" t="s">
        <v>271</v>
      </c>
      <c r="L2" s="145"/>
      <c r="M2" s="145"/>
      <c r="N2" s="49" t="s">
        <v>917</v>
      </c>
      <c r="P2" s="48"/>
      <c r="R2" s="47"/>
      <c r="S2" s="144" t="s">
        <v>271</v>
      </c>
      <c r="T2" s="145"/>
      <c r="U2" s="145"/>
      <c r="V2" s="49" t="s">
        <v>1032</v>
      </c>
      <c r="X2" s="48"/>
      <c r="Z2" s="47"/>
      <c r="AA2" s="144" t="s">
        <v>271</v>
      </c>
      <c r="AB2" s="145"/>
      <c r="AC2" s="145"/>
      <c r="AD2" s="49" t="s">
        <v>916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49" t="s">
        <v>1010</v>
      </c>
      <c r="G3" s="32"/>
      <c r="H3" s="33"/>
      <c r="I3" s="29"/>
      <c r="K3" s="144" t="s">
        <v>595</v>
      </c>
      <c r="L3" s="145"/>
      <c r="M3" s="145"/>
      <c r="N3" s="49" t="s">
        <v>1003</v>
      </c>
      <c r="O3" s="32"/>
      <c r="P3" s="33"/>
      <c r="Q3" s="29"/>
      <c r="S3" s="144" t="s">
        <v>595</v>
      </c>
      <c r="T3" s="145"/>
      <c r="U3" s="145"/>
      <c r="V3" s="38" t="s">
        <v>1002</v>
      </c>
      <c r="W3" s="32"/>
      <c r="X3" s="33"/>
      <c r="Y3" s="29"/>
      <c r="AA3" s="144" t="s">
        <v>595</v>
      </c>
      <c r="AB3" s="145"/>
      <c r="AC3" s="145"/>
      <c r="AD3" s="49" t="s">
        <v>932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10</v>
      </c>
      <c r="G4" s="32"/>
      <c r="H4" s="33"/>
      <c r="I4" s="29"/>
      <c r="K4" s="144" t="s">
        <v>596</v>
      </c>
      <c r="L4" s="145"/>
      <c r="M4" s="145"/>
      <c r="N4" s="49">
        <v>10</v>
      </c>
      <c r="O4" s="32"/>
      <c r="P4" s="33"/>
      <c r="Q4" s="29"/>
      <c r="S4" s="144" t="s">
        <v>596</v>
      </c>
      <c r="T4" s="145"/>
      <c r="U4" s="145"/>
      <c r="V4" s="49">
        <v>12</v>
      </c>
      <c r="W4" s="32"/>
      <c r="X4" s="33"/>
      <c r="Y4" s="29"/>
      <c r="AA4" s="144" t="s">
        <v>596</v>
      </c>
      <c r="AB4" s="145"/>
      <c r="AC4" s="145"/>
      <c r="AD4" s="49">
        <v>10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29</v>
      </c>
      <c r="C6" s="26" t="s">
        <v>12</v>
      </c>
      <c r="D6" s="55">
        <v>31</v>
      </c>
      <c r="E6" s="53" t="s">
        <v>11</v>
      </c>
      <c r="F6" s="54">
        <v>37</v>
      </c>
      <c r="G6" s="26" t="s">
        <v>12</v>
      </c>
      <c r="H6" s="55">
        <v>34</v>
      </c>
      <c r="I6" s="53" t="s">
        <v>11</v>
      </c>
      <c r="J6" s="54">
        <v>36</v>
      </c>
      <c r="K6" s="26" t="s">
        <v>12</v>
      </c>
      <c r="L6" s="55">
        <v>33</v>
      </c>
      <c r="M6" s="53" t="s">
        <v>11</v>
      </c>
      <c r="N6" s="54">
        <v>22</v>
      </c>
      <c r="O6" s="26" t="s">
        <v>12</v>
      </c>
      <c r="P6" s="55">
        <v>39</v>
      </c>
      <c r="Q6" s="53" t="s">
        <v>11</v>
      </c>
      <c r="R6" s="54">
        <v>29</v>
      </c>
      <c r="S6" s="26" t="s">
        <v>12</v>
      </c>
      <c r="T6" s="55">
        <v>35</v>
      </c>
      <c r="U6" s="53" t="s">
        <v>11</v>
      </c>
      <c r="V6" s="54">
        <v>42</v>
      </c>
      <c r="W6" s="26" t="s">
        <v>12</v>
      </c>
      <c r="X6" s="55">
        <v>37</v>
      </c>
      <c r="Y6" s="53" t="s">
        <v>11</v>
      </c>
      <c r="Z6" s="54">
        <v>30</v>
      </c>
      <c r="AA6" s="26" t="s">
        <v>12</v>
      </c>
      <c r="AB6" s="55">
        <v>34</v>
      </c>
      <c r="AC6" s="53" t="s">
        <v>11</v>
      </c>
      <c r="AD6" s="54">
        <v>30</v>
      </c>
      <c r="AE6" s="26" t="s">
        <v>12</v>
      </c>
      <c r="AF6" s="55">
        <v>39</v>
      </c>
    </row>
    <row r="7" spans="1:32" ht="10.5" customHeight="1" x14ac:dyDescent="0.2">
      <c r="A7" s="53" t="s">
        <v>13</v>
      </c>
      <c r="B7" s="54">
        <v>33</v>
      </c>
      <c r="C7" s="26" t="s">
        <v>14</v>
      </c>
      <c r="D7" s="55">
        <v>24</v>
      </c>
      <c r="E7" s="53" t="s">
        <v>13</v>
      </c>
      <c r="F7" s="54">
        <v>39</v>
      </c>
      <c r="G7" s="26" t="s">
        <v>14</v>
      </c>
      <c r="H7" s="55">
        <v>39</v>
      </c>
      <c r="I7" s="53" t="s">
        <v>13</v>
      </c>
      <c r="J7" s="54">
        <v>30</v>
      </c>
      <c r="K7" s="26" t="s">
        <v>14</v>
      </c>
      <c r="L7" s="55">
        <v>27</v>
      </c>
      <c r="M7" s="53" t="s">
        <v>13</v>
      </c>
      <c r="N7" s="54">
        <v>25</v>
      </c>
      <c r="O7" s="26" t="s">
        <v>14</v>
      </c>
      <c r="P7" s="55">
        <v>41</v>
      </c>
      <c r="Q7" s="53" t="s">
        <v>13</v>
      </c>
      <c r="R7" s="54">
        <v>32</v>
      </c>
      <c r="S7" s="26" t="s">
        <v>14</v>
      </c>
      <c r="T7" s="55">
        <v>42</v>
      </c>
      <c r="U7" s="53" t="s">
        <v>13</v>
      </c>
      <c r="V7" s="54">
        <v>36</v>
      </c>
      <c r="W7" s="26" t="s">
        <v>14</v>
      </c>
      <c r="X7" s="55">
        <v>39</v>
      </c>
      <c r="Y7" s="53" t="s">
        <v>13</v>
      </c>
      <c r="Z7" s="54">
        <v>25</v>
      </c>
      <c r="AA7" s="26" t="s">
        <v>14</v>
      </c>
      <c r="AB7" s="55">
        <v>41</v>
      </c>
      <c r="AC7" s="53" t="s">
        <v>13</v>
      </c>
      <c r="AD7" s="54">
        <v>34</v>
      </c>
      <c r="AE7" s="26" t="s">
        <v>14</v>
      </c>
      <c r="AF7" s="55">
        <v>43</v>
      </c>
    </row>
    <row r="8" spans="1:32" ht="10.5" customHeight="1" x14ac:dyDescent="0.2">
      <c r="A8" s="53" t="s">
        <v>15</v>
      </c>
      <c r="B8" s="54">
        <v>24</v>
      </c>
      <c r="C8" s="26" t="s">
        <v>16</v>
      </c>
      <c r="D8" s="55">
        <v>36</v>
      </c>
      <c r="E8" s="53" t="s">
        <v>15</v>
      </c>
      <c r="F8" s="54">
        <v>35</v>
      </c>
      <c r="G8" s="26" t="s">
        <v>16</v>
      </c>
      <c r="H8" s="55">
        <v>32</v>
      </c>
      <c r="I8" s="53" t="s">
        <v>15</v>
      </c>
      <c r="J8" s="54">
        <v>46</v>
      </c>
      <c r="K8" s="26" t="s">
        <v>16</v>
      </c>
      <c r="L8" s="55">
        <v>26</v>
      </c>
      <c r="M8" s="53" t="s">
        <v>15</v>
      </c>
      <c r="N8" s="54">
        <v>23</v>
      </c>
      <c r="O8" s="26" t="s">
        <v>16</v>
      </c>
      <c r="P8" s="55">
        <v>36</v>
      </c>
      <c r="Q8" s="53" t="s">
        <v>15</v>
      </c>
      <c r="R8" s="54">
        <v>29</v>
      </c>
      <c r="S8" s="26" t="s">
        <v>16</v>
      </c>
      <c r="T8" s="55">
        <v>33</v>
      </c>
      <c r="U8" s="53" t="s">
        <v>15</v>
      </c>
      <c r="V8" s="54">
        <v>38</v>
      </c>
      <c r="W8" s="26" t="s">
        <v>16</v>
      </c>
      <c r="X8" s="55">
        <v>40</v>
      </c>
      <c r="Y8" s="53" t="s">
        <v>15</v>
      </c>
      <c r="Z8" s="54">
        <v>27</v>
      </c>
      <c r="AA8" s="26" t="s">
        <v>16</v>
      </c>
      <c r="AB8" s="55">
        <v>20</v>
      </c>
      <c r="AC8" s="53" t="s">
        <v>15</v>
      </c>
      <c r="AD8" s="54">
        <v>44</v>
      </c>
      <c r="AE8" s="26" t="s">
        <v>16</v>
      </c>
      <c r="AF8" s="55">
        <v>35</v>
      </c>
    </row>
    <row r="9" spans="1:32" ht="10.5" customHeight="1" x14ac:dyDescent="0.2">
      <c r="A9" s="53" t="s">
        <v>17</v>
      </c>
      <c r="B9" s="54">
        <v>37</v>
      </c>
      <c r="C9" s="26" t="s">
        <v>18</v>
      </c>
      <c r="D9" s="55">
        <v>35</v>
      </c>
      <c r="E9" s="53" t="s">
        <v>17</v>
      </c>
      <c r="F9" s="54">
        <v>46</v>
      </c>
      <c r="G9" s="26" t="s">
        <v>18</v>
      </c>
      <c r="H9" s="55">
        <v>38</v>
      </c>
      <c r="I9" s="53" t="s">
        <v>17</v>
      </c>
      <c r="J9" s="54">
        <v>32</v>
      </c>
      <c r="K9" s="26" t="s">
        <v>18</v>
      </c>
      <c r="L9" s="55">
        <v>35</v>
      </c>
      <c r="M9" s="53" t="s">
        <v>17</v>
      </c>
      <c r="N9" s="54">
        <v>40</v>
      </c>
      <c r="O9" s="26" t="s">
        <v>18</v>
      </c>
      <c r="P9" s="55">
        <v>32</v>
      </c>
      <c r="Q9" s="53" t="s">
        <v>17</v>
      </c>
      <c r="R9" s="54">
        <v>38</v>
      </c>
      <c r="S9" s="26" t="s">
        <v>18</v>
      </c>
      <c r="T9" s="55">
        <v>37</v>
      </c>
      <c r="U9" s="53" t="s">
        <v>17</v>
      </c>
      <c r="V9" s="54">
        <v>34</v>
      </c>
      <c r="W9" s="26" t="s">
        <v>18</v>
      </c>
      <c r="X9" s="55">
        <v>45</v>
      </c>
      <c r="Y9" s="53" t="s">
        <v>17</v>
      </c>
      <c r="Z9" s="54">
        <v>35</v>
      </c>
      <c r="AA9" s="26" t="s">
        <v>18</v>
      </c>
      <c r="AB9" s="55">
        <v>26</v>
      </c>
      <c r="AC9" s="53" t="s">
        <v>17</v>
      </c>
      <c r="AD9" s="54">
        <v>36</v>
      </c>
      <c r="AE9" s="26" t="s">
        <v>18</v>
      </c>
      <c r="AF9" s="55">
        <v>33</v>
      </c>
    </row>
    <row r="10" spans="1:32" ht="10.5" customHeight="1" x14ac:dyDescent="0.2">
      <c r="A10" s="53" t="s">
        <v>19</v>
      </c>
      <c r="B10" s="54">
        <v>38</v>
      </c>
      <c r="C10" s="26" t="s">
        <v>20</v>
      </c>
      <c r="D10" s="55">
        <v>39</v>
      </c>
      <c r="E10" s="53" t="s">
        <v>19</v>
      </c>
      <c r="F10" s="54">
        <v>41</v>
      </c>
      <c r="G10" s="26" t="s">
        <v>20</v>
      </c>
      <c r="H10" s="55">
        <v>39</v>
      </c>
      <c r="I10" s="53" t="s">
        <v>19</v>
      </c>
      <c r="J10" s="54">
        <v>28</v>
      </c>
      <c r="K10" s="26" t="s">
        <v>20</v>
      </c>
      <c r="L10" s="55">
        <v>29</v>
      </c>
      <c r="M10" s="53" t="s">
        <v>19</v>
      </c>
      <c r="N10" s="54">
        <v>33</v>
      </c>
      <c r="O10" s="26" t="s">
        <v>20</v>
      </c>
      <c r="P10" s="55">
        <v>37</v>
      </c>
      <c r="Q10" s="53" t="s">
        <v>19</v>
      </c>
      <c r="R10" s="54">
        <v>28</v>
      </c>
      <c r="S10" s="26" t="s">
        <v>20</v>
      </c>
      <c r="T10" s="55">
        <v>34</v>
      </c>
      <c r="U10" s="53" t="s">
        <v>19</v>
      </c>
      <c r="V10" s="54">
        <v>48</v>
      </c>
      <c r="W10" s="26" t="s">
        <v>20</v>
      </c>
      <c r="X10" s="55">
        <v>41</v>
      </c>
      <c r="Y10" s="53" t="s">
        <v>19</v>
      </c>
      <c r="Z10" s="54">
        <v>28</v>
      </c>
      <c r="AA10" s="26" t="s">
        <v>20</v>
      </c>
      <c r="AB10" s="55">
        <v>42</v>
      </c>
      <c r="AC10" s="53" t="s">
        <v>19</v>
      </c>
      <c r="AD10" s="54">
        <v>38</v>
      </c>
      <c r="AE10" s="26" t="s">
        <v>20</v>
      </c>
      <c r="AF10" s="55">
        <v>26</v>
      </c>
    </row>
    <row r="11" spans="1:32" ht="10.5" customHeight="1" x14ac:dyDescent="0.2">
      <c r="A11" s="53" t="s">
        <v>21</v>
      </c>
      <c r="B11" s="54">
        <v>39</v>
      </c>
      <c r="C11" s="26" t="s">
        <v>22</v>
      </c>
      <c r="D11" s="55">
        <v>34</v>
      </c>
      <c r="E11" s="53" t="s">
        <v>21</v>
      </c>
      <c r="F11" s="54">
        <v>35</v>
      </c>
      <c r="G11" s="26" t="s">
        <v>22</v>
      </c>
      <c r="H11" s="55">
        <v>40</v>
      </c>
      <c r="I11" s="53" t="s">
        <v>21</v>
      </c>
      <c r="J11" s="54">
        <v>36</v>
      </c>
      <c r="K11" s="26" t="s">
        <v>22</v>
      </c>
      <c r="L11" s="55">
        <v>28</v>
      </c>
      <c r="M11" s="53" t="s">
        <v>21</v>
      </c>
      <c r="N11" s="54">
        <v>32</v>
      </c>
      <c r="O11" s="26" t="s">
        <v>22</v>
      </c>
      <c r="P11" s="55">
        <v>42</v>
      </c>
      <c r="Q11" s="53" t="s">
        <v>21</v>
      </c>
      <c r="R11" s="54">
        <v>33</v>
      </c>
      <c r="S11" s="26" t="s">
        <v>22</v>
      </c>
      <c r="T11" s="55">
        <v>42</v>
      </c>
      <c r="U11" s="53" t="s">
        <v>21</v>
      </c>
      <c r="V11" s="54">
        <v>47</v>
      </c>
      <c r="W11" s="26" t="s">
        <v>22</v>
      </c>
      <c r="X11" s="55">
        <v>38</v>
      </c>
      <c r="Y11" s="53" t="s">
        <v>21</v>
      </c>
      <c r="Z11" s="54">
        <v>29</v>
      </c>
      <c r="AA11" s="26" t="s">
        <v>22</v>
      </c>
      <c r="AB11" s="55">
        <v>36</v>
      </c>
      <c r="AC11" s="53" t="s">
        <v>21</v>
      </c>
      <c r="AD11" s="54">
        <v>42</v>
      </c>
      <c r="AE11" s="26" t="s">
        <v>22</v>
      </c>
      <c r="AF11" s="55">
        <v>29</v>
      </c>
    </row>
    <row r="12" spans="1:32" ht="10.5" customHeight="1" x14ac:dyDescent="0.2">
      <c r="A12" s="53" t="s">
        <v>23</v>
      </c>
      <c r="B12" s="54">
        <v>36</v>
      </c>
      <c r="C12" s="26" t="s">
        <v>24</v>
      </c>
      <c r="D12" s="55">
        <v>39</v>
      </c>
      <c r="E12" s="53" t="s">
        <v>23</v>
      </c>
      <c r="F12" s="54">
        <v>37</v>
      </c>
      <c r="G12" s="26" t="s">
        <v>24</v>
      </c>
      <c r="H12" s="55">
        <v>34</v>
      </c>
      <c r="I12" s="53" t="s">
        <v>23</v>
      </c>
      <c r="J12" s="54">
        <v>34</v>
      </c>
      <c r="K12" s="26" t="s">
        <v>24</v>
      </c>
      <c r="L12" s="55">
        <v>32</v>
      </c>
      <c r="M12" s="53" t="s">
        <v>23</v>
      </c>
      <c r="N12" s="54">
        <v>35</v>
      </c>
      <c r="O12" s="26" t="s">
        <v>24</v>
      </c>
      <c r="P12" s="55">
        <v>24</v>
      </c>
      <c r="Q12" s="53" t="s">
        <v>23</v>
      </c>
      <c r="R12" s="54">
        <v>30</v>
      </c>
      <c r="S12" s="26" t="s">
        <v>24</v>
      </c>
      <c r="T12" s="55">
        <v>31</v>
      </c>
      <c r="U12" s="53" t="s">
        <v>23</v>
      </c>
      <c r="V12" s="54">
        <v>43</v>
      </c>
      <c r="W12" s="26" t="s">
        <v>24</v>
      </c>
      <c r="X12" s="55">
        <v>36</v>
      </c>
      <c r="Y12" s="53" t="s">
        <v>23</v>
      </c>
      <c r="Z12" s="54">
        <v>40</v>
      </c>
      <c r="AA12" s="26" t="s">
        <v>24</v>
      </c>
      <c r="AB12" s="55">
        <v>29</v>
      </c>
      <c r="AC12" s="53" t="s">
        <v>23</v>
      </c>
      <c r="AD12" s="54">
        <v>35</v>
      </c>
      <c r="AE12" s="26" t="s">
        <v>24</v>
      </c>
      <c r="AF12" s="55">
        <v>49</v>
      </c>
    </row>
    <row r="13" spans="1:32" ht="10.5" customHeight="1" x14ac:dyDescent="0.2">
      <c r="A13" s="53" t="s">
        <v>25</v>
      </c>
      <c r="B13" s="54">
        <v>40</v>
      </c>
      <c r="C13" s="26" t="s">
        <v>26</v>
      </c>
      <c r="D13" s="55">
        <v>33</v>
      </c>
      <c r="E13" s="53" t="s">
        <v>25</v>
      </c>
      <c r="F13" s="54">
        <v>40</v>
      </c>
      <c r="G13" s="26" t="s">
        <v>26</v>
      </c>
      <c r="H13" s="55">
        <v>36</v>
      </c>
      <c r="I13" s="53" t="s">
        <v>25</v>
      </c>
      <c r="J13" s="54">
        <v>32</v>
      </c>
      <c r="K13" s="26" t="s">
        <v>26</v>
      </c>
      <c r="L13" s="55">
        <v>30</v>
      </c>
      <c r="M13" s="53" t="s">
        <v>25</v>
      </c>
      <c r="N13" s="54">
        <v>37</v>
      </c>
      <c r="O13" s="26" t="s">
        <v>26</v>
      </c>
      <c r="P13" s="55">
        <v>26</v>
      </c>
      <c r="Q13" s="53" t="s">
        <v>25</v>
      </c>
      <c r="R13" s="54">
        <v>37</v>
      </c>
      <c r="S13" s="26" t="s">
        <v>26</v>
      </c>
      <c r="T13" s="55">
        <v>36</v>
      </c>
      <c r="U13" s="53" t="s">
        <v>25</v>
      </c>
      <c r="V13" s="54">
        <v>41</v>
      </c>
      <c r="W13" s="26" t="s">
        <v>26</v>
      </c>
      <c r="X13" s="55">
        <v>40</v>
      </c>
      <c r="Y13" s="53" t="s">
        <v>25</v>
      </c>
      <c r="Z13" s="54">
        <v>31</v>
      </c>
      <c r="AA13" s="26" t="s">
        <v>26</v>
      </c>
      <c r="AB13" s="55">
        <v>41</v>
      </c>
      <c r="AC13" s="53" t="s">
        <v>25</v>
      </c>
      <c r="AD13" s="54">
        <v>33</v>
      </c>
      <c r="AE13" s="26" t="s">
        <v>26</v>
      </c>
      <c r="AF13" s="55">
        <v>40</v>
      </c>
    </row>
    <row r="14" spans="1:32" ht="10.5" customHeight="1" x14ac:dyDescent="0.2">
      <c r="A14" s="53" t="s">
        <v>27</v>
      </c>
      <c r="B14" s="54">
        <v>34</v>
      </c>
      <c r="C14" s="26" t="s">
        <v>28</v>
      </c>
      <c r="D14" s="55">
        <v>43</v>
      </c>
      <c r="E14" s="53" t="s">
        <v>27</v>
      </c>
      <c r="F14" s="54">
        <v>35</v>
      </c>
      <c r="G14" s="26" t="s">
        <v>28</v>
      </c>
      <c r="H14" s="55">
        <v>28</v>
      </c>
      <c r="I14" s="53" t="s">
        <v>27</v>
      </c>
      <c r="J14" s="54">
        <v>33</v>
      </c>
      <c r="K14" s="26" t="s">
        <v>28</v>
      </c>
      <c r="L14" s="55">
        <v>31</v>
      </c>
      <c r="M14" s="53" t="s">
        <v>27</v>
      </c>
      <c r="N14" s="54">
        <v>33</v>
      </c>
      <c r="O14" s="26" t="s">
        <v>28</v>
      </c>
      <c r="P14" s="55">
        <v>24</v>
      </c>
      <c r="Q14" s="53" t="s">
        <v>27</v>
      </c>
      <c r="R14" s="54">
        <v>28</v>
      </c>
      <c r="S14" s="26" t="s">
        <v>28</v>
      </c>
      <c r="T14" s="55">
        <v>32</v>
      </c>
      <c r="U14" s="53" t="s">
        <v>27</v>
      </c>
      <c r="V14" s="54">
        <v>37</v>
      </c>
      <c r="W14" s="26" t="s">
        <v>28</v>
      </c>
      <c r="X14" s="55">
        <v>43</v>
      </c>
      <c r="Y14" s="53" t="s">
        <v>27</v>
      </c>
      <c r="Z14" s="54">
        <v>28</v>
      </c>
      <c r="AA14" s="26" t="s">
        <v>28</v>
      </c>
      <c r="AB14" s="55">
        <v>29</v>
      </c>
      <c r="AC14" s="53" t="s">
        <v>27</v>
      </c>
      <c r="AD14" s="54">
        <v>25</v>
      </c>
      <c r="AE14" s="26" t="s">
        <v>28</v>
      </c>
      <c r="AF14" s="55">
        <v>41</v>
      </c>
    </row>
    <row r="15" spans="1:32" ht="10.5" customHeight="1" x14ac:dyDescent="0.2">
      <c r="A15" s="53" t="s">
        <v>29</v>
      </c>
      <c r="B15" s="54">
        <v>43</v>
      </c>
      <c r="C15" s="26" t="s">
        <v>30</v>
      </c>
      <c r="D15" s="55">
        <v>40</v>
      </c>
      <c r="E15" s="53" t="s">
        <v>29</v>
      </c>
      <c r="F15" s="54">
        <v>32</v>
      </c>
      <c r="G15" s="26" t="s">
        <v>30</v>
      </c>
      <c r="H15" s="55">
        <v>35</v>
      </c>
      <c r="I15" s="53" t="s">
        <v>29</v>
      </c>
      <c r="J15" s="54">
        <v>35</v>
      </c>
      <c r="K15" s="26" t="s">
        <v>30</v>
      </c>
      <c r="L15" s="55">
        <v>26</v>
      </c>
      <c r="M15" s="53" t="s">
        <v>29</v>
      </c>
      <c r="N15" s="54">
        <v>29</v>
      </c>
      <c r="O15" s="26" t="s">
        <v>30</v>
      </c>
      <c r="P15" s="55">
        <v>42</v>
      </c>
      <c r="Q15" s="53" t="s">
        <v>29</v>
      </c>
      <c r="R15" s="54">
        <v>32</v>
      </c>
      <c r="S15" s="26" t="s">
        <v>30</v>
      </c>
      <c r="T15" s="55">
        <v>39</v>
      </c>
      <c r="U15" s="53" t="s">
        <v>29</v>
      </c>
      <c r="V15" s="54">
        <v>43</v>
      </c>
      <c r="W15" s="26" t="s">
        <v>30</v>
      </c>
      <c r="X15" s="55">
        <v>44</v>
      </c>
      <c r="Y15" s="53" t="s">
        <v>29</v>
      </c>
      <c r="Z15" s="54">
        <v>43</v>
      </c>
      <c r="AA15" s="26" t="s">
        <v>30</v>
      </c>
      <c r="AB15" s="55">
        <v>34</v>
      </c>
      <c r="AC15" s="53" t="s">
        <v>29</v>
      </c>
      <c r="AD15" s="54">
        <v>28</v>
      </c>
      <c r="AE15" s="26" t="s">
        <v>30</v>
      </c>
      <c r="AF15" s="55">
        <v>36</v>
      </c>
    </row>
    <row r="16" spans="1:32" ht="10.5" customHeight="1" x14ac:dyDescent="0.2">
      <c r="A16" s="53" t="s">
        <v>31</v>
      </c>
      <c r="B16" s="54">
        <v>39</v>
      </c>
      <c r="C16" s="26" t="s">
        <v>32</v>
      </c>
      <c r="D16" s="55">
        <v>36</v>
      </c>
      <c r="E16" s="53" t="s">
        <v>31</v>
      </c>
      <c r="F16" s="54">
        <v>37</v>
      </c>
      <c r="G16" s="26" t="s">
        <v>32</v>
      </c>
      <c r="H16" s="55">
        <v>34</v>
      </c>
      <c r="I16" s="53" t="s">
        <v>31</v>
      </c>
      <c r="J16" s="54">
        <v>29</v>
      </c>
      <c r="K16" s="26" t="s">
        <v>32</v>
      </c>
      <c r="L16" s="55">
        <v>29</v>
      </c>
      <c r="M16" s="53" t="s">
        <v>31</v>
      </c>
      <c r="N16" s="54">
        <v>33</v>
      </c>
      <c r="O16" s="26" t="s">
        <v>32</v>
      </c>
      <c r="P16" s="55">
        <v>32</v>
      </c>
      <c r="Q16" s="53" t="s">
        <v>31</v>
      </c>
      <c r="R16" s="54">
        <v>28</v>
      </c>
      <c r="S16" s="26" t="s">
        <v>32</v>
      </c>
      <c r="T16" s="55">
        <v>30</v>
      </c>
      <c r="U16" s="53" t="s">
        <v>31</v>
      </c>
      <c r="V16" s="54">
        <v>45</v>
      </c>
      <c r="W16" s="26" t="s">
        <v>32</v>
      </c>
      <c r="X16" s="55">
        <v>37</v>
      </c>
      <c r="Y16" s="53" t="s">
        <v>31</v>
      </c>
      <c r="Z16" s="54">
        <v>35</v>
      </c>
      <c r="AA16" s="26" t="s">
        <v>32</v>
      </c>
      <c r="AB16" s="55">
        <v>42</v>
      </c>
      <c r="AC16" s="53" t="s">
        <v>31</v>
      </c>
      <c r="AD16" s="54">
        <v>41</v>
      </c>
      <c r="AE16" s="26" t="s">
        <v>32</v>
      </c>
      <c r="AF16" s="55">
        <v>35</v>
      </c>
    </row>
    <row r="17" spans="1:32" ht="10.5" customHeight="1" x14ac:dyDescent="0.2">
      <c r="A17" s="53" t="s">
        <v>33</v>
      </c>
      <c r="B17" s="54">
        <v>37</v>
      </c>
      <c r="C17" s="26" t="s">
        <v>34</v>
      </c>
      <c r="D17" s="55">
        <v>44</v>
      </c>
      <c r="E17" s="53" t="s">
        <v>33</v>
      </c>
      <c r="F17" s="54">
        <v>35</v>
      </c>
      <c r="G17" s="26" t="s">
        <v>34</v>
      </c>
      <c r="H17" s="55">
        <v>33</v>
      </c>
      <c r="I17" s="53" t="s">
        <v>33</v>
      </c>
      <c r="J17" s="54">
        <v>30</v>
      </c>
      <c r="K17" s="26" t="s">
        <v>34</v>
      </c>
      <c r="L17" s="55">
        <v>43</v>
      </c>
      <c r="M17" s="53" t="s">
        <v>33</v>
      </c>
      <c r="N17" s="54">
        <v>38</v>
      </c>
      <c r="O17" s="26" t="s">
        <v>34</v>
      </c>
      <c r="P17" s="55">
        <v>33</v>
      </c>
      <c r="Q17" s="53" t="s">
        <v>33</v>
      </c>
      <c r="R17" s="54">
        <v>36</v>
      </c>
      <c r="S17" s="26" t="s">
        <v>34</v>
      </c>
      <c r="T17" s="55">
        <v>34</v>
      </c>
      <c r="U17" s="53" t="s">
        <v>33</v>
      </c>
      <c r="V17" s="54">
        <v>47</v>
      </c>
      <c r="W17" s="26" t="s">
        <v>34</v>
      </c>
      <c r="X17" s="55">
        <v>35</v>
      </c>
      <c r="Y17" s="53" t="s">
        <v>33</v>
      </c>
      <c r="Z17" s="54">
        <v>24</v>
      </c>
      <c r="AA17" s="26" t="s">
        <v>34</v>
      </c>
      <c r="AB17" s="55">
        <v>29</v>
      </c>
      <c r="AC17" s="53" t="s">
        <v>33</v>
      </c>
      <c r="AD17" s="54">
        <v>38</v>
      </c>
      <c r="AE17" s="26" t="s">
        <v>34</v>
      </c>
      <c r="AF17" s="55">
        <v>37</v>
      </c>
    </row>
    <row r="18" spans="1:32" ht="10.5" customHeight="1" x14ac:dyDescent="0.2">
      <c r="A18" s="53" t="s">
        <v>35</v>
      </c>
      <c r="B18" s="54">
        <v>43</v>
      </c>
      <c r="C18" s="26" t="s">
        <v>36</v>
      </c>
      <c r="D18" s="55">
        <v>39</v>
      </c>
      <c r="E18" s="53" t="s">
        <v>35</v>
      </c>
      <c r="F18" s="54">
        <v>34</v>
      </c>
      <c r="G18" s="26" t="s">
        <v>36</v>
      </c>
      <c r="H18" s="55">
        <v>36</v>
      </c>
      <c r="I18" s="53" t="s">
        <v>35</v>
      </c>
      <c r="J18" s="54">
        <v>40</v>
      </c>
      <c r="K18" s="26" t="s">
        <v>36</v>
      </c>
      <c r="L18" s="55">
        <v>34</v>
      </c>
      <c r="M18" s="53" t="s">
        <v>35</v>
      </c>
      <c r="N18" s="54">
        <v>25</v>
      </c>
      <c r="O18" s="26" t="s">
        <v>36</v>
      </c>
      <c r="P18" s="55">
        <v>37</v>
      </c>
      <c r="Q18" s="53" t="s">
        <v>35</v>
      </c>
      <c r="R18" s="54">
        <v>26</v>
      </c>
      <c r="S18" s="26" t="s">
        <v>36</v>
      </c>
      <c r="T18" s="55">
        <v>30</v>
      </c>
      <c r="U18" s="53" t="s">
        <v>35</v>
      </c>
      <c r="V18" s="54">
        <v>41</v>
      </c>
      <c r="W18" s="26" t="s">
        <v>36</v>
      </c>
      <c r="X18" s="55">
        <v>39</v>
      </c>
      <c r="Y18" s="53" t="s">
        <v>35</v>
      </c>
      <c r="Z18" s="54">
        <v>28</v>
      </c>
      <c r="AA18" s="26" t="s">
        <v>36</v>
      </c>
      <c r="AB18" s="55">
        <v>32</v>
      </c>
      <c r="AC18" s="53" t="s">
        <v>35</v>
      </c>
      <c r="AD18" s="54">
        <v>42</v>
      </c>
      <c r="AE18" s="26" t="s">
        <v>36</v>
      </c>
      <c r="AF18" s="55">
        <v>39</v>
      </c>
    </row>
    <row r="19" spans="1:32" ht="10.5" customHeight="1" x14ac:dyDescent="0.2">
      <c r="A19" s="53" t="s">
        <v>37</v>
      </c>
      <c r="B19" s="54">
        <v>40</v>
      </c>
      <c r="C19" s="26" t="s">
        <v>38</v>
      </c>
      <c r="D19" s="55">
        <v>42</v>
      </c>
      <c r="E19" s="53" t="s">
        <v>37</v>
      </c>
      <c r="F19" s="54">
        <v>36</v>
      </c>
      <c r="G19" s="26" t="s">
        <v>38</v>
      </c>
      <c r="H19" s="55">
        <v>42</v>
      </c>
      <c r="I19" s="53" t="s">
        <v>37</v>
      </c>
      <c r="J19" s="54">
        <v>44</v>
      </c>
      <c r="K19" s="26" t="s">
        <v>38</v>
      </c>
      <c r="L19" s="55">
        <v>27</v>
      </c>
      <c r="M19" s="53" t="s">
        <v>37</v>
      </c>
      <c r="N19" s="54">
        <v>22</v>
      </c>
      <c r="O19" s="26" t="s">
        <v>38</v>
      </c>
      <c r="P19" s="55">
        <v>39</v>
      </c>
      <c r="Q19" s="53" t="s">
        <v>37</v>
      </c>
      <c r="R19" s="54">
        <v>30</v>
      </c>
      <c r="S19" s="26" t="s">
        <v>38</v>
      </c>
      <c r="T19" s="55">
        <v>38</v>
      </c>
      <c r="U19" s="53" t="s">
        <v>37</v>
      </c>
      <c r="V19" s="54">
        <v>38</v>
      </c>
      <c r="W19" s="26" t="s">
        <v>38</v>
      </c>
      <c r="X19" s="55">
        <v>42</v>
      </c>
      <c r="Y19" s="53" t="s">
        <v>37</v>
      </c>
      <c r="Z19" s="54">
        <v>31</v>
      </c>
      <c r="AA19" s="26" t="s">
        <v>38</v>
      </c>
      <c r="AB19" s="55">
        <v>40</v>
      </c>
      <c r="AC19" s="53" t="s">
        <v>37</v>
      </c>
      <c r="AD19" s="54">
        <v>36</v>
      </c>
      <c r="AE19" s="26" t="s">
        <v>38</v>
      </c>
      <c r="AF19" s="55">
        <v>43</v>
      </c>
    </row>
    <row r="20" spans="1:32" ht="10.5" customHeight="1" x14ac:dyDescent="0.2">
      <c r="A20" s="53" t="s">
        <v>39</v>
      </c>
      <c r="B20" s="54">
        <v>42</v>
      </c>
      <c r="C20" s="26" t="s">
        <v>40</v>
      </c>
      <c r="D20" s="55">
        <v>40</v>
      </c>
      <c r="E20" s="53" t="s">
        <v>39</v>
      </c>
      <c r="F20" s="54">
        <v>40</v>
      </c>
      <c r="G20" s="26" t="s">
        <v>40</v>
      </c>
      <c r="H20" s="55">
        <v>36</v>
      </c>
      <c r="I20" s="53" t="s">
        <v>39</v>
      </c>
      <c r="J20" s="54">
        <v>34</v>
      </c>
      <c r="K20" s="26" t="s">
        <v>40</v>
      </c>
      <c r="L20" s="55">
        <v>32</v>
      </c>
      <c r="M20" s="53" t="s">
        <v>39</v>
      </c>
      <c r="N20" s="54">
        <v>27</v>
      </c>
      <c r="O20" s="26" t="s">
        <v>40</v>
      </c>
      <c r="P20" s="55">
        <v>35</v>
      </c>
      <c r="Q20" s="53" t="s">
        <v>39</v>
      </c>
      <c r="R20" s="54">
        <v>27</v>
      </c>
      <c r="S20" s="26" t="s">
        <v>40</v>
      </c>
      <c r="T20" s="55">
        <v>29</v>
      </c>
      <c r="U20" s="53" t="s">
        <v>39</v>
      </c>
      <c r="V20" s="54">
        <v>36</v>
      </c>
      <c r="W20" s="26" t="s">
        <v>40</v>
      </c>
      <c r="X20" s="55">
        <v>34</v>
      </c>
      <c r="Y20" s="53" t="s">
        <v>39</v>
      </c>
      <c r="Z20" s="54">
        <v>37</v>
      </c>
      <c r="AA20" s="26" t="s">
        <v>40</v>
      </c>
      <c r="AB20" s="55">
        <v>30</v>
      </c>
      <c r="AC20" s="53" t="s">
        <v>39</v>
      </c>
      <c r="AD20" s="54">
        <v>30</v>
      </c>
      <c r="AE20" s="26" t="s">
        <v>40</v>
      </c>
      <c r="AF20" s="55">
        <v>35</v>
      </c>
    </row>
    <row r="21" spans="1:32" ht="10.5" customHeight="1" x14ac:dyDescent="0.2">
      <c r="A21" s="53" t="s">
        <v>41</v>
      </c>
      <c r="B21" s="54">
        <v>39</v>
      </c>
      <c r="C21" s="26" t="s">
        <v>42</v>
      </c>
      <c r="D21" s="55">
        <v>37</v>
      </c>
      <c r="E21" s="53" t="s">
        <v>41</v>
      </c>
      <c r="F21" s="54">
        <v>33</v>
      </c>
      <c r="G21" s="26" t="s">
        <v>42</v>
      </c>
      <c r="H21" s="55">
        <v>37</v>
      </c>
      <c r="I21" s="53" t="s">
        <v>41</v>
      </c>
      <c r="J21" s="54">
        <v>36</v>
      </c>
      <c r="K21" s="26" t="s">
        <v>42</v>
      </c>
      <c r="L21" s="55">
        <v>34</v>
      </c>
      <c r="M21" s="53" t="s">
        <v>41</v>
      </c>
      <c r="N21" s="54">
        <v>40</v>
      </c>
      <c r="O21" s="26" t="s">
        <v>42</v>
      </c>
      <c r="P21" s="55">
        <v>31</v>
      </c>
      <c r="Q21" s="53" t="s">
        <v>41</v>
      </c>
      <c r="R21" s="54">
        <v>35</v>
      </c>
      <c r="S21" s="26" t="s">
        <v>42</v>
      </c>
      <c r="T21" s="55">
        <v>33</v>
      </c>
      <c r="U21" s="53" t="s">
        <v>41</v>
      </c>
      <c r="V21" s="54">
        <v>41</v>
      </c>
      <c r="W21" s="26" t="s">
        <v>42</v>
      </c>
      <c r="X21" s="55">
        <v>38</v>
      </c>
      <c r="Y21" s="53" t="s">
        <v>41</v>
      </c>
      <c r="Z21" s="54">
        <v>34</v>
      </c>
      <c r="AA21" s="26" t="s">
        <v>42</v>
      </c>
      <c r="AB21" s="55">
        <v>31</v>
      </c>
      <c r="AC21" s="53" t="s">
        <v>41</v>
      </c>
      <c r="AD21" s="54">
        <v>35</v>
      </c>
      <c r="AE21" s="26" t="s">
        <v>42</v>
      </c>
      <c r="AF21" s="55">
        <v>33</v>
      </c>
    </row>
    <row r="22" spans="1:32" ht="10.5" customHeight="1" x14ac:dyDescent="0.2">
      <c r="A22" s="53" t="s">
        <v>43</v>
      </c>
      <c r="B22" s="54">
        <v>38</v>
      </c>
      <c r="C22" s="26" t="s">
        <v>44</v>
      </c>
      <c r="D22" s="55">
        <v>40</v>
      </c>
      <c r="E22" s="53" t="s">
        <v>43</v>
      </c>
      <c r="F22" s="54">
        <v>46</v>
      </c>
      <c r="G22" s="26" t="s">
        <v>44</v>
      </c>
      <c r="H22" s="55">
        <v>34</v>
      </c>
      <c r="I22" s="53" t="s">
        <v>43</v>
      </c>
      <c r="J22" s="54">
        <v>30</v>
      </c>
      <c r="K22" s="26" t="s">
        <v>44</v>
      </c>
      <c r="L22" s="55">
        <v>28</v>
      </c>
      <c r="M22" s="53" t="s">
        <v>43</v>
      </c>
      <c r="N22" s="54">
        <v>36</v>
      </c>
      <c r="O22" s="26" t="s">
        <v>44</v>
      </c>
      <c r="P22" s="55">
        <v>36</v>
      </c>
      <c r="Q22" s="53" t="s">
        <v>43</v>
      </c>
      <c r="R22" s="54">
        <v>25</v>
      </c>
      <c r="S22" s="26" t="s">
        <v>44</v>
      </c>
      <c r="T22" s="55">
        <v>31</v>
      </c>
      <c r="U22" s="53" t="s">
        <v>43</v>
      </c>
      <c r="V22" s="54">
        <v>38</v>
      </c>
      <c r="W22" s="26" t="s">
        <v>44</v>
      </c>
      <c r="X22" s="55">
        <v>37</v>
      </c>
      <c r="Y22" s="53" t="s">
        <v>43</v>
      </c>
      <c r="Z22" s="54">
        <v>31</v>
      </c>
      <c r="AA22" s="26" t="s">
        <v>44</v>
      </c>
      <c r="AB22" s="55">
        <v>43</v>
      </c>
      <c r="AC22" s="53" t="s">
        <v>43</v>
      </c>
      <c r="AD22" s="54">
        <v>44</v>
      </c>
      <c r="AE22" s="26" t="s">
        <v>44</v>
      </c>
      <c r="AF22" s="55">
        <v>43</v>
      </c>
    </row>
    <row r="23" spans="1:32" ht="10.5" customHeight="1" x14ac:dyDescent="0.2">
      <c r="A23" s="53" t="s">
        <v>45</v>
      </c>
      <c r="B23" s="54">
        <v>29</v>
      </c>
      <c r="C23" s="26" t="s">
        <v>46</v>
      </c>
      <c r="D23" s="55">
        <v>37</v>
      </c>
      <c r="E23" s="53" t="s">
        <v>45</v>
      </c>
      <c r="F23" s="54">
        <v>30</v>
      </c>
      <c r="G23" s="26" t="s">
        <v>46</v>
      </c>
      <c r="H23" s="55">
        <v>38</v>
      </c>
      <c r="I23" s="53" t="s">
        <v>45</v>
      </c>
      <c r="J23" s="54">
        <v>34</v>
      </c>
      <c r="K23" s="26" t="s">
        <v>46</v>
      </c>
      <c r="L23" s="55">
        <v>27</v>
      </c>
      <c r="M23" s="53" t="s">
        <v>45</v>
      </c>
      <c r="N23" s="54">
        <v>37</v>
      </c>
      <c r="O23" s="26" t="s">
        <v>46</v>
      </c>
      <c r="P23" s="55">
        <v>40</v>
      </c>
      <c r="Q23" s="53" t="s">
        <v>45</v>
      </c>
      <c r="R23" s="54">
        <v>27</v>
      </c>
      <c r="S23" s="26" t="s">
        <v>46</v>
      </c>
      <c r="T23" s="55">
        <v>39</v>
      </c>
      <c r="U23" s="53" t="s">
        <v>45</v>
      </c>
      <c r="V23" s="54">
        <v>35</v>
      </c>
      <c r="W23" s="26" t="s">
        <v>46</v>
      </c>
      <c r="X23" s="55">
        <v>34</v>
      </c>
      <c r="Y23" s="53" t="s">
        <v>45</v>
      </c>
      <c r="Z23" s="54">
        <v>40</v>
      </c>
      <c r="AA23" s="26" t="s">
        <v>46</v>
      </c>
      <c r="AB23" s="55">
        <v>34</v>
      </c>
      <c r="AC23" s="53" t="s">
        <v>45</v>
      </c>
      <c r="AD23" s="54">
        <v>37</v>
      </c>
      <c r="AE23" s="26" t="s">
        <v>46</v>
      </c>
      <c r="AF23" s="55">
        <v>36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1329</v>
      </c>
      <c r="B25" s="35"/>
      <c r="C25" s="31"/>
      <c r="D25" s="40"/>
      <c r="E25" s="32">
        <f>SUM(F6:F23)+SUM(H6:H23)</f>
        <v>1313</v>
      </c>
      <c r="F25" s="35"/>
      <c r="G25" s="32"/>
      <c r="H25" s="31"/>
      <c r="I25" s="32">
        <f>SUM(J6:J23)+SUM(L6:L23)</f>
        <v>1170</v>
      </c>
      <c r="J25" s="35"/>
      <c r="K25" s="31"/>
      <c r="L25" s="40"/>
      <c r="M25" s="32">
        <f>SUM(N6:N23)+SUM(P6:P23)</f>
        <v>1193</v>
      </c>
      <c r="N25" s="35"/>
      <c r="O25" s="32"/>
      <c r="P25" s="31"/>
      <c r="Q25" s="32">
        <f>SUM(R6:R23)+SUM(T6:T23)</f>
        <v>1175</v>
      </c>
      <c r="R25" s="35"/>
      <c r="S25" s="31"/>
      <c r="T25" s="40"/>
      <c r="U25" s="32">
        <f>SUM(V6:V23)+SUM(X6:X23)</f>
        <v>1429</v>
      </c>
      <c r="V25" s="35"/>
      <c r="W25" s="32"/>
      <c r="X25" s="31"/>
      <c r="Y25" s="32">
        <f>SUM(Z6:Z23)+SUM(AB6:AB23)</f>
        <v>1189</v>
      </c>
      <c r="Z25" s="35"/>
      <c r="AA25" s="31"/>
      <c r="AB25" s="40"/>
      <c r="AC25" s="32">
        <f>SUM(AD6:AD23)+SUM(AF6:AF23)</f>
        <v>1320</v>
      </c>
      <c r="AD25" s="35"/>
      <c r="AE25" s="32"/>
      <c r="AF25" s="31"/>
    </row>
    <row r="26" spans="1:32" s="58" customFormat="1" ht="13.5" customHeight="1" x14ac:dyDescent="0.2">
      <c r="A26" s="720" t="s">
        <v>848</v>
      </c>
      <c r="B26" s="721"/>
      <c r="C26" s="721"/>
      <c r="D26" s="721"/>
      <c r="E26" s="721"/>
      <c r="F26" s="721"/>
      <c r="G26" s="721"/>
      <c r="H26" s="722"/>
      <c r="I26" s="746" t="s">
        <v>852</v>
      </c>
      <c r="J26" s="747"/>
      <c r="K26" s="747"/>
      <c r="L26" s="747"/>
      <c r="M26" s="747"/>
      <c r="N26" s="747"/>
      <c r="O26" s="747"/>
      <c r="P26" s="748"/>
      <c r="Q26" s="296" t="s">
        <v>853</v>
      </c>
      <c r="R26" s="297"/>
      <c r="S26" s="297"/>
      <c r="T26" s="297"/>
      <c r="U26" s="297"/>
      <c r="V26" s="297"/>
      <c r="W26" s="297"/>
      <c r="X26" s="298"/>
      <c r="Y26" s="743" t="s">
        <v>854</v>
      </c>
      <c r="Z26" s="744"/>
      <c r="AA26" s="744"/>
      <c r="AB26" s="744"/>
      <c r="AC26" s="744"/>
      <c r="AD26" s="744"/>
      <c r="AE26" s="744"/>
      <c r="AF26" s="745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940</v>
      </c>
      <c r="H27" s="48"/>
      <c r="J27" s="47"/>
      <c r="K27" s="144" t="s">
        <v>271</v>
      </c>
      <c r="L27" s="145"/>
      <c r="M27" s="145"/>
      <c r="N27" s="49" t="s">
        <v>891</v>
      </c>
      <c r="P27" s="48"/>
      <c r="R27" s="47"/>
      <c r="S27" s="144" t="s">
        <v>271</v>
      </c>
      <c r="T27" s="145"/>
      <c r="U27" s="145"/>
      <c r="V27" s="49" t="s">
        <v>956</v>
      </c>
      <c r="X27" s="48"/>
      <c r="Z27" s="47"/>
      <c r="AA27" s="144" t="s">
        <v>271</v>
      </c>
      <c r="AB27" s="145"/>
      <c r="AC27" s="145"/>
      <c r="AD27" s="49" t="s">
        <v>936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1030</v>
      </c>
      <c r="G28" s="32"/>
      <c r="H28" s="33"/>
      <c r="I28" s="29"/>
      <c r="K28" s="144" t="s">
        <v>595</v>
      </c>
      <c r="L28" s="145"/>
      <c r="M28" s="145"/>
      <c r="N28" s="49" t="s">
        <v>1010</v>
      </c>
      <c r="O28" s="32"/>
      <c r="P28" s="33"/>
      <c r="Q28" s="29"/>
      <c r="S28" s="144" t="s">
        <v>595</v>
      </c>
      <c r="T28" s="145"/>
      <c r="U28" s="145"/>
      <c r="V28" s="38" t="s">
        <v>999</v>
      </c>
      <c r="W28" s="32"/>
      <c r="X28" s="33"/>
      <c r="Y28" s="29"/>
      <c r="AA28" s="144" t="s">
        <v>595</v>
      </c>
      <c r="AB28" s="145"/>
      <c r="AC28" s="145"/>
      <c r="AD28" s="49" t="s">
        <v>937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9</v>
      </c>
      <c r="G29" s="32"/>
      <c r="H29" s="33"/>
      <c r="I29" s="29"/>
      <c r="K29" s="144" t="s">
        <v>596</v>
      </c>
      <c r="L29" s="145"/>
      <c r="M29" s="145"/>
      <c r="N29" s="49">
        <v>10</v>
      </c>
      <c r="O29" s="32"/>
      <c r="P29" s="33"/>
      <c r="Q29" s="29"/>
      <c r="S29" s="144" t="s">
        <v>596</v>
      </c>
      <c r="T29" s="145"/>
      <c r="U29" s="145"/>
      <c r="V29" s="49">
        <v>10</v>
      </c>
      <c r="W29" s="32"/>
      <c r="X29" s="33"/>
      <c r="Y29" s="29"/>
      <c r="AA29" s="144" t="s">
        <v>596</v>
      </c>
      <c r="AB29" s="145"/>
      <c r="AC29" s="145"/>
      <c r="AD29" s="49">
        <v>9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32</v>
      </c>
      <c r="C31" s="26" t="s">
        <v>12</v>
      </c>
      <c r="D31" s="55">
        <v>39</v>
      </c>
      <c r="E31" s="53" t="s">
        <v>11</v>
      </c>
      <c r="F31" s="54">
        <v>43</v>
      </c>
      <c r="G31" s="26" t="s">
        <v>12</v>
      </c>
      <c r="H31" s="55">
        <v>37</v>
      </c>
      <c r="I31" s="53" t="s">
        <v>11</v>
      </c>
      <c r="J31" s="54">
        <v>31</v>
      </c>
      <c r="K31" s="26" t="s">
        <v>12</v>
      </c>
      <c r="L31" s="55">
        <v>36</v>
      </c>
      <c r="M31" s="53" t="s">
        <v>11</v>
      </c>
      <c r="N31" s="54">
        <v>41</v>
      </c>
      <c r="O31" s="26" t="s">
        <v>12</v>
      </c>
      <c r="P31" s="55">
        <v>37</v>
      </c>
      <c r="Q31" s="53" t="s">
        <v>11</v>
      </c>
      <c r="R31" s="54">
        <v>30</v>
      </c>
      <c r="S31" s="26" t="s">
        <v>12</v>
      </c>
      <c r="T31" s="55">
        <v>34</v>
      </c>
      <c r="U31" s="53" t="s">
        <v>11</v>
      </c>
      <c r="V31" s="54">
        <v>37</v>
      </c>
      <c r="W31" s="26" t="s">
        <v>12</v>
      </c>
      <c r="X31" s="55">
        <v>34</v>
      </c>
      <c r="Y31" s="53" t="s">
        <v>11</v>
      </c>
      <c r="Z31" s="54">
        <v>33</v>
      </c>
      <c r="AA31" s="26" t="s">
        <v>12</v>
      </c>
      <c r="AB31" s="55">
        <v>29</v>
      </c>
      <c r="AC31" s="53" t="s">
        <v>11</v>
      </c>
      <c r="AD31" s="54">
        <v>37</v>
      </c>
      <c r="AE31" s="26" t="s">
        <v>12</v>
      </c>
      <c r="AF31" s="55">
        <v>34</v>
      </c>
    </row>
    <row r="32" spans="1:32" ht="10.5" customHeight="1" x14ac:dyDescent="0.2">
      <c r="A32" s="53" t="s">
        <v>13</v>
      </c>
      <c r="B32" s="54">
        <v>35</v>
      </c>
      <c r="C32" s="26" t="s">
        <v>14</v>
      </c>
      <c r="D32" s="55">
        <v>33</v>
      </c>
      <c r="E32" s="53" t="s">
        <v>13</v>
      </c>
      <c r="F32" s="54">
        <v>36</v>
      </c>
      <c r="G32" s="26" t="s">
        <v>14</v>
      </c>
      <c r="H32" s="55">
        <v>33</v>
      </c>
      <c r="I32" s="53" t="s">
        <v>13</v>
      </c>
      <c r="J32" s="54">
        <v>36</v>
      </c>
      <c r="K32" s="26" t="s">
        <v>14</v>
      </c>
      <c r="L32" s="55">
        <v>32</v>
      </c>
      <c r="M32" s="53" t="s">
        <v>13</v>
      </c>
      <c r="N32" s="54">
        <v>32</v>
      </c>
      <c r="O32" s="26" t="s">
        <v>14</v>
      </c>
      <c r="P32" s="55">
        <v>35</v>
      </c>
      <c r="Q32" s="53" t="s">
        <v>13</v>
      </c>
      <c r="R32" s="54">
        <v>24</v>
      </c>
      <c r="S32" s="26" t="s">
        <v>14</v>
      </c>
      <c r="T32" s="55">
        <v>38</v>
      </c>
      <c r="U32" s="53" t="s">
        <v>13</v>
      </c>
      <c r="V32" s="54">
        <v>39</v>
      </c>
      <c r="W32" s="26" t="s">
        <v>14</v>
      </c>
      <c r="X32" s="55">
        <v>39</v>
      </c>
      <c r="Y32" s="53" t="s">
        <v>13</v>
      </c>
      <c r="Z32" s="54">
        <v>41</v>
      </c>
      <c r="AA32" s="26" t="s">
        <v>14</v>
      </c>
      <c r="AB32" s="55">
        <v>31</v>
      </c>
      <c r="AC32" s="53" t="s">
        <v>13</v>
      </c>
      <c r="AD32" s="54">
        <v>38</v>
      </c>
      <c r="AE32" s="26" t="s">
        <v>14</v>
      </c>
      <c r="AF32" s="55">
        <v>44</v>
      </c>
    </row>
    <row r="33" spans="1:32" ht="10.5" customHeight="1" x14ac:dyDescent="0.2">
      <c r="A33" s="53" t="s">
        <v>15</v>
      </c>
      <c r="B33" s="54">
        <v>47</v>
      </c>
      <c r="C33" s="26" t="s">
        <v>16</v>
      </c>
      <c r="D33" s="55">
        <v>42</v>
      </c>
      <c r="E33" s="53" t="s">
        <v>15</v>
      </c>
      <c r="F33" s="54">
        <v>41</v>
      </c>
      <c r="G33" s="26" t="s">
        <v>16</v>
      </c>
      <c r="H33" s="55">
        <v>38</v>
      </c>
      <c r="I33" s="53" t="s">
        <v>15</v>
      </c>
      <c r="J33" s="54">
        <v>34</v>
      </c>
      <c r="K33" s="26" t="s">
        <v>16</v>
      </c>
      <c r="L33" s="55">
        <v>34</v>
      </c>
      <c r="M33" s="53" t="s">
        <v>15</v>
      </c>
      <c r="N33" s="54">
        <v>49</v>
      </c>
      <c r="O33" s="26" t="s">
        <v>16</v>
      </c>
      <c r="P33" s="55">
        <v>43</v>
      </c>
      <c r="Q33" s="53" t="s">
        <v>15</v>
      </c>
      <c r="R33" s="54">
        <v>31</v>
      </c>
      <c r="S33" s="26" t="s">
        <v>16</v>
      </c>
      <c r="T33" s="55">
        <v>20</v>
      </c>
      <c r="U33" s="53" t="s">
        <v>15</v>
      </c>
      <c r="V33" s="54">
        <v>35</v>
      </c>
      <c r="W33" s="26" t="s">
        <v>16</v>
      </c>
      <c r="X33" s="55">
        <v>32</v>
      </c>
      <c r="Y33" s="53" t="s">
        <v>15</v>
      </c>
      <c r="Z33" s="54">
        <v>31</v>
      </c>
      <c r="AA33" s="26" t="s">
        <v>16</v>
      </c>
      <c r="AB33" s="55">
        <v>42</v>
      </c>
      <c r="AC33" s="53" t="s">
        <v>15</v>
      </c>
      <c r="AD33" s="54">
        <v>33</v>
      </c>
      <c r="AE33" s="26" t="s">
        <v>16</v>
      </c>
      <c r="AF33" s="55">
        <v>39</v>
      </c>
    </row>
    <row r="34" spans="1:32" ht="10.5" customHeight="1" x14ac:dyDescent="0.2">
      <c r="A34" s="53" t="s">
        <v>17</v>
      </c>
      <c r="B34" s="54">
        <v>39</v>
      </c>
      <c r="C34" s="26" t="s">
        <v>18</v>
      </c>
      <c r="D34" s="55">
        <v>52</v>
      </c>
      <c r="E34" s="53" t="s">
        <v>17</v>
      </c>
      <c r="F34" s="54">
        <v>42</v>
      </c>
      <c r="G34" s="26" t="s">
        <v>18</v>
      </c>
      <c r="H34" s="55">
        <v>34</v>
      </c>
      <c r="I34" s="53" t="s">
        <v>17</v>
      </c>
      <c r="J34" s="54">
        <v>38</v>
      </c>
      <c r="K34" s="26" t="s">
        <v>18</v>
      </c>
      <c r="L34" s="55">
        <v>29</v>
      </c>
      <c r="M34" s="53" t="s">
        <v>17</v>
      </c>
      <c r="N34" s="54">
        <v>37</v>
      </c>
      <c r="O34" s="26" t="s">
        <v>18</v>
      </c>
      <c r="P34" s="55">
        <v>33</v>
      </c>
      <c r="Q34" s="53" t="s">
        <v>17</v>
      </c>
      <c r="R34" s="54">
        <v>35</v>
      </c>
      <c r="S34" s="26" t="s">
        <v>18</v>
      </c>
      <c r="T34" s="55">
        <v>26</v>
      </c>
      <c r="U34" s="53" t="s">
        <v>17</v>
      </c>
      <c r="V34" s="54">
        <v>45</v>
      </c>
      <c r="W34" s="26" t="s">
        <v>18</v>
      </c>
      <c r="X34" s="55">
        <v>38</v>
      </c>
      <c r="Y34" s="53" t="s">
        <v>17</v>
      </c>
      <c r="Z34" s="54">
        <v>31</v>
      </c>
      <c r="AA34" s="26" t="s">
        <v>18</v>
      </c>
      <c r="AB34" s="55">
        <v>32</v>
      </c>
      <c r="AC34" s="53" t="s">
        <v>17</v>
      </c>
      <c r="AD34" s="54">
        <v>43</v>
      </c>
      <c r="AE34" s="26" t="s">
        <v>18</v>
      </c>
      <c r="AF34" s="55">
        <v>45</v>
      </c>
    </row>
    <row r="35" spans="1:32" ht="10.5" customHeight="1" x14ac:dyDescent="0.2">
      <c r="A35" s="53" t="s">
        <v>19</v>
      </c>
      <c r="B35" s="54">
        <v>34</v>
      </c>
      <c r="C35" s="26" t="s">
        <v>20</v>
      </c>
      <c r="D35" s="55">
        <v>37</v>
      </c>
      <c r="E35" s="53" t="s">
        <v>19</v>
      </c>
      <c r="F35" s="54">
        <v>38</v>
      </c>
      <c r="G35" s="26" t="s">
        <v>20</v>
      </c>
      <c r="H35" s="55">
        <v>36</v>
      </c>
      <c r="I35" s="53" t="s">
        <v>19</v>
      </c>
      <c r="J35" s="54">
        <v>32</v>
      </c>
      <c r="K35" s="26" t="s">
        <v>20</v>
      </c>
      <c r="L35" s="55">
        <v>37</v>
      </c>
      <c r="M35" s="53" t="s">
        <v>19</v>
      </c>
      <c r="N35" s="54">
        <v>40</v>
      </c>
      <c r="O35" s="26" t="s">
        <v>20</v>
      </c>
      <c r="P35" s="55">
        <v>21</v>
      </c>
      <c r="Q35" s="53" t="s">
        <v>19</v>
      </c>
      <c r="R35" s="54">
        <v>28</v>
      </c>
      <c r="S35" s="26" t="s">
        <v>20</v>
      </c>
      <c r="T35" s="55">
        <v>40</v>
      </c>
      <c r="U35" s="53" t="s">
        <v>19</v>
      </c>
      <c r="V35" s="54">
        <v>42</v>
      </c>
      <c r="W35" s="26" t="s">
        <v>20</v>
      </c>
      <c r="X35" s="55">
        <v>41</v>
      </c>
      <c r="Y35" s="53" t="s">
        <v>19</v>
      </c>
      <c r="Z35" s="54">
        <v>44</v>
      </c>
      <c r="AA35" s="26" t="s">
        <v>20</v>
      </c>
      <c r="AB35" s="55">
        <v>51</v>
      </c>
      <c r="AC35" s="53" t="s">
        <v>19</v>
      </c>
      <c r="AD35" s="54">
        <v>37</v>
      </c>
      <c r="AE35" s="26" t="s">
        <v>20</v>
      </c>
      <c r="AF35" s="55">
        <v>36</v>
      </c>
    </row>
    <row r="36" spans="1:32" ht="10.5" customHeight="1" x14ac:dyDescent="0.2">
      <c r="A36" s="53" t="s">
        <v>21</v>
      </c>
      <c r="B36" s="54">
        <v>44</v>
      </c>
      <c r="C36" s="26" t="s">
        <v>22</v>
      </c>
      <c r="D36" s="55">
        <v>32</v>
      </c>
      <c r="E36" s="53" t="s">
        <v>21</v>
      </c>
      <c r="F36" s="54">
        <v>37</v>
      </c>
      <c r="G36" s="26" t="s">
        <v>22</v>
      </c>
      <c r="H36" s="55">
        <v>34</v>
      </c>
      <c r="I36" s="53" t="s">
        <v>21</v>
      </c>
      <c r="J36" s="54">
        <v>42</v>
      </c>
      <c r="K36" s="26" t="s">
        <v>22</v>
      </c>
      <c r="L36" s="55">
        <v>44</v>
      </c>
      <c r="M36" s="53" t="s">
        <v>21</v>
      </c>
      <c r="N36" s="54">
        <v>33</v>
      </c>
      <c r="O36" s="26" t="s">
        <v>22</v>
      </c>
      <c r="P36" s="55">
        <v>34</v>
      </c>
      <c r="Q36" s="53" t="s">
        <v>21</v>
      </c>
      <c r="R36" s="54">
        <v>29</v>
      </c>
      <c r="S36" s="26" t="s">
        <v>22</v>
      </c>
      <c r="T36" s="55">
        <v>36</v>
      </c>
      <c r="U36" s="53" t="s">
        <v>21</v>
      </c>
      <c r="V36" s="54">
        <v>35</v>
      </c>
      <c r="W36" s="26" t="s">
        <v>22</v>
      </c>
      <c r="X36" s="55">
        <v>40</v>
      </c>
      <c r="Y36" s="53" t="s">
        <v>21</v>
      </c>
      <c r="Z36" s="54">
        <v>32</v>
      </c>
      <c r="AA36" s="26" t="s">
        <v>22</v>
      </c>
      <c r="AB36" s="55">
        <v>53</v>
      </c>
      <c r="AC36" s="53" t="s">
        <v>21</v>
      </c>
      <c r="AD36" s="54">
        <v>41</v>
      </c>
      <c r="AE36" s="26" t="s">
        <v>22</v>
      </c>
      <c r="AF36" s="55">
        <v>39</v>
      </c>
    </row>
    <row r="37" spans="1:32" ht="10.5" customHeight="1" x14ac:dyDescent="0.2">
      <c r="A37" s="53" t="s">
        <v>23</v>
      </c>
      <c r="B37" s="54">
        <v>53</v>
      </c>
      <c r="C37" s="26" t="s">
        <v>24</v>
      </c>
      <c r="D37" s="55">
        <v>36</v>
      </c>
      <c r="E37" s="53" t="s">
        <v>23</v>
      </c>
      <c r="F37" s="54">
        <v>41</v>
      </c>
      <c r="G37" s="26" t="s">
        <v>24</v>
      </c>
      <c r="H37" s="55">
        <v>43</v>
      </c>
      <c r="I37" s="53" t="s">
        <v>23</v>
      </c>
      <c r="J37" s="54">
        <v>37</v>
      </c>
      <c r="K37" s="26" t="s">
        <v>24</v>
      </c>
      <c r="L37" s="55">
        <v>34</v>
      </c>
      <c r="M37" s="53" t="s">
        <v>23</v>
      </c>
      <c r="N37" s="54">
        <v>41</v>
      </c>
      <c r="O37" s="26" t="s">
        <v>24</v>
      </c>
      <c r="P37" s="55">
        <v>46</v>
      </c>
      <c r="Q37" s="53" t="s">
        <v>23</v>
      </c>
      <c r="R37" s="54">
        <v>40</v>
      </c>
      <c r="S37" s="26" t="s">
        <v>24</v>
      </c>
      <c r="T37" s="55">
        <v>29</v>
      </c>
      <c r="U37" s="53" t="s">
        <v>23</v>
      </c>
      <c r="V37" s="54">
        <v>37</v>
      </c>
      <c r="W37" s="26" t="s">
        <v>24</v>
      </c>
      <c r="X37" s="55">
        <v>36</v>
      </c>
      <c r="Y37" s="53" t="s">
        <v>23</v>
      </c>
      <c r="Z37" s="54">
        <v>52</v>
      </c>
      <c r="AA37" s="26" t="s">
        <v>24</v>
      </c>
      <c r="AB37" s="55">
        <v>39</v>
      </c>
      <c r="AC37" s="53" t="s">
        <v>23</v>
      </c>
      <c r="AD37" s="54">
        <v>36</v>
      </c>
      <c r="AE37" s="26" t="s">
        <v>24</v>
      </c>
      <c r="AF37" s="55">
        <v>30</v>
      </c>
    </row>
    <row r="38" spans="1:32" ht="10.5" customHeight="1" x14ac:dyDescent="0.2">
      <c r="A38" s="53" t="s">
        <v>25</v>
      </c>
      <c r="B38" s="54">
        <v>40</v>
      </c>
      <c r="C38" s="26" t="s">
        <v>26</v>
      </c>
      <c r="D38" s="55">
        <v>40</v>
      </c>
      <c r="E38" s="53" t="s">
        <v>25</v>
      </c>
      <c r="F38" s="54">
        <v>39</v>
      </c>
      <c r="G38" s="26" t="s">
        <v>26</v>
      </c>
      <c r="H38" s="55">
        <v>41</v>
      </c>
      <c r="I38" s="53" t="s">
        <v>25</v>
      </c>
      <c r="J38" s="54">
        <v>35</v>
      </c>
      <c r="K38" s="26" t="s">
        <v>26</v>
      </c>
      <c r="L38" s="55">
        <v>39</v>
      </c>
      <c r="M38" s="53" t="s">
        <v>25</v>
      </c>
      <c r="N38" s="54">
        <v>38</v>
      </c>
      <c r="O38" s="26" t="s">
        <v>26</v>
      </c>
      <c r="P38" s="55">
        <v>39</v>
      </c>
      <c r="Q38" s="53" t="s">
        <v>25</v>
      </c>
      <c r="R38" s="54">
        <v>31</v>
      </c>
      <c r="S38" s="26" t="s">
        <v>26</v>
      </c>
      <c r="T38" s="55">
        <v>41</v>
      </c>
      <c r="U38" s="53" t="s">
        <v>25</v>
      </c>
      <c r="V38" s="54">
        <v>40</v>
      </c>
      <c r="W38" s="26" t="s">
        <v>26</v>
      </c>
      <c r="X38" s="55">
        <v>37</v>
      </c>
      <c r="Y38" s="53" t="s">
        <v>25</v>
      </c>
      <c r="Z38" s="54">
        <v>39</v>
      </c>
      <c r="AA38" s="26" t="s">
        <v>26</v>
      </c>
      <c r="AB38" s="55">
        <v>45</v>
      </c>
      <c r="AC38" s="53" t="s">
        <v>25</v>
      </c>
      <c r="AD38" s="54">
        <v>28</v>
      </c>
      <c r="AE38" s="26" t="s">
        <v>26</v>
      </c>
      <c r="AF38" s="55">
        <v>41</v>
      </c>
    </row>
    <row r="39" spans="1:32" ht="10.5" customHeight="1" x14ac:dyDescent="0.2">
      <c r="A39" s="53" t="s">
        <v>27</v>
      </c>
      <c r="B39" s="54">
        <v>35</v>
      </c>
      <c r="C39" s="26" t="s">
        <v>28</v>
      </c>
      <c r="D39" s="55">
        <v>42</v>
      </c>
      <c r="E39" s="53" t="s">
        <v>27</v>
      </c>
      <c r="F39" s="54">
        <v>31</v>
      </c>
      <c r="G39" s="26" t="s">
        <v>28</v>
      </c>
      <c r="H39" s="55">
        <v>29</v>
      </c>
      <c r="I39" s="53" t="s">
        <v>27</v>
      </c>
      <c r="J39" s="54">
        <v>31</v>
      </c>
      <c r="K39" s="26" t="s">
        <v>28</v>
      </c>
      <c r="L39" s="55">
        <v>33</v>
      </c>
      <c r="M39" s="53" t="s">
        <v>27</v>
      </c>
      <c r="N39" s="54">
        <v>20</v>
      </c>
      <c r="O39" s="26" t="s">
        <v>28</v>
      </c>
      <c r="P39" s="55">
        <v>42</v>
      </c>
      <c r="Q39" s="53" t="s">
        <v>27</v>
      </c>
      <c r="R39" s="54">
        <v>27</v>
      </c>
      <c r="S39" s="26" t="s">
        <v>28</v>
      </c>
      <c r="T39" s="55">
        <v>29</v>
      </c>
      <c r="U39" s="53" t="s">
        <v>27</v>
      </c>
      <c r="V39" s="54">
        <v>35</v>
      </c>
      <c r="W39" s="26" t="s">
        <v>28</v>
      </c>
      <c r="X39" s="55">
        <v>28</v>
      </c>
      <c r="Y39" s="53" t="s">
        <v>27</v>
      </c>
      <c r="Z39" s="54">
        <v>46</v>
      </c>
      <c r="AA39" s="26" t="s">
        <v>28</v>
      </c>
      <c r="AB39" s="55">
        <v>37</v>
      </c>
      <c r="AC39" s="53" t="s">
        <v>27</v>
      </c>
      <c r="AD39" s="54">
        <v>30</v>
      </c>
      <c r="AE39" s="26" t="s">
        <v>28</v>
      </c>
      <c r="AF39" s="55">
        <v>39</v>
      </c>
    </row>
    <row r="40" spans="1:32" ht="10.5" customHeight="1" x14ac:dyDescent="0.2">
      <c r="A40" s="53" t="s">
        <v>29</v>
      </c>
      <c r="B40" s="54">
        <v>37</v>
      </c>
      <c r="C40" s="26" t="s">
        <v>30</v>
      </c>
      <c r="D40" s="55">
        <v>33</v>
      </c>
      <c r="E40" s="53" t="s">
        <v>29</v>
      </c>
      <c r="F40" s="54">
        <v>46</v>
      </c>
      <c r="G40" s="26" t="s">
        <v>30</v>
      </c>
      <c r="H40" s="55">
        <v>37</v>
      </c>
      <c r="I40" s="53" t="s">
        <v>29</v>
      </c>
      <c r="J40" s="54">
        <v>36</v>
      </c>
      <c r="K40" s="26" t="s">
        <v>30</v>
      </c>
      <c r="L40" s="55">
        <v>38</v>
      </c>
      <c r="M40" s="53" t="s">
        <v>29</v>
      </c>
      <c r="N40" s="54">
        <v>32</v>
      </c>
      <c r="O40" s="26" t="s">
        <v>30</v>
      </c>
      <c r="P40" s="55">
        <v>35</v>
      </c>
      <c r="Q40" s="53" t="s">
        <v>29</v>
      </c>
      <c r="R40" s="54">
        <v>43</v>
      </c>
      <c r="S40" s="26" t="s">
        <v>30</v>
      </c>
      <c r="T40" s="55">
        <v>34</v>
      </c>
      <c r="U40" s="53" t="s">
        <v>29</v>
      </c>
      <c r="V40" s="54">
        <v>32</v>
      </c>
      <c r="W40" s="26" t="s">
        <v>30</v>
      </c>
      <c r="X40" s="55">
        <v>35</v>
      </c>
      <c r="Y40" s="53" t="s">
        <v>29</v>
      </c>
      <c r="Z40" s="54">
        <v>37</v>
      </c>
      <c r="AA40" s="26" t="s">
        <v>30</v>
      </c>
      <c r="AB40" s="55">
        <v>41</v>
      </c>
      <c r="AC40" s="53" t="s">
        <v>29</v>
      </c>
      <c r="AD40" s="54">
        <v>42</v>
      </c>
      <c r="AE40" s="26" t="s">
        <v>30</v>
      </c>
      <c r="AF40" s="55">
        <v>43</v>
      </c>
    </row>
    <row r="41" spans="1:32" ht="10.5" customHeight="1" x14ac:dyDescent="0.2">
      <c r="A41" s="53" t="s">
        <v>31</v>
      </c>
      <c r="B41" s="54">
        <v>42</v>
      </c>
      <c r="C41" s="26" t="s">
        <v>32</v>
      </c>
      <c r="D41" s="55">
        <v>34</v>
      </c>
      <c r="E41" s="53" t="s">
        <v>31</v>
      </c>
      <c r="F41" s="54">
        <v>42</v>
      </c>
      <c r="G41" s="26" t="s">
        <v>32</v>
      </c>
      <c r="H41" s="55">
        <v>23</v>
      </c>
      <c r="I41" s="53" t="s">
        <v>31</v>
      </c>
      <c r="J41" s="54">
        <v>38</v>
      </c>
      <c r="K41" s="26" t="s">
        <v>32</v>
      </c>
      <c r="L41" s="55">
        <v>35</v>
      </c>
      <c r="M41" s="53" t="s">
        <v>31</v>
      </c>
      <c r="N41" s="54">
        <v>46</v>
      </c>
      <c r="O41" s="26" t="s">
        <v>32</v>
      </c>
      <c r="P41" s="55">
        <v>41</v>
      </c>
      <c r="Q41" s="53" t="s">
        <v>31</v>
      </c>
      <c r="R41" s="54">
        <v>36</v>
      </c>
      <c r="S41" s="26" t="s">
        <v>32</v>
      </c>
      <c r="T41" s="55">
        <v>42</v>
      </c>
      <c r="U41" s="53" t="s">
        <v>31</v>
      </c>
      <c r="V41" s="54">
        <v>36</v>
      </c>
      <c r="W41" s="26" t="s">
        <v>32</v>
      </c>
      <c r="X41" s="55">
        <v>34</v>
      </c>
      <c r="Y41" s="53" t="s">
        <v>31</v>
      </c>
      <c r="Z41" s="54">
        <v>45</v>
      </c>
      <c r="AA41" s="26" t="s">
        <v>32</v>
      </c>
      <c r="AB41" s="55">
        <v>44</v>
      </c>
      <c r="AC41" s="53" t="s">
        <v>31</v>
      </c>
      <c r="AD41" s="54">
        <v>38</v>
      </c>
      <c r="AE41" s="26" t="s">
        <v>32</v>
      </c>
      <c r="AF41" s="55">
        <v>28</v>
      </c>
    </row>
    <row r="42" spans="1:32" ht="10.5" customHeight="1" x14ac:dyDescent="0.2">
      <c r="A42" s="53" t="s">
        <v>33</v>
      </c>
      <c r="B42" s="54">
        <v>44</v>
      </c>
      <c r="C42" s="26" t="s">
        <v>34</v>
      </c>
      <c r="D42" s="55">
        <v>37</v>
      </c>
      <c r="E42" s="53" t="s">
        <v>33</v>
      </c>
      <c r="F42" s="54">
        <v>56</v>
      </c>
      <c r="G42" s="26" t="s">
        <v>34</v>
      </c>
      <c r="H42" s="55">
        <v>39</v>
      </c>
      <c r="I42" s="53" t="s">
        <v>33</v>
      </c>
      <c r="J42" s="54">
        <v>32</v>
      </c>
      <c r="K42" s="26" t="s">
        <v>34</v>
      </c>
      <c r="L42" s="55">
        <v>40</v>
      </c>
      <c r="M42" s="53" t="s">
        <v>33</v>
      </c>
      <c r="N42" s="54">
        <v>38</v>
      </c>
      <c r="O42" s="26" t="s">
        <v>34</v>
      </c>
      <c r="P42" s="55">
        <v>32</v>
      </c>
      <c r="Q42" s="53" t="s">
        <v>33</v>
      </c>
      <c r="R42" s="54">
        <v>24</v>
      </c>
      <c r="S42" s="26" t="s">
        <v>34</v>
      </c>
      <c r="T42" s="55">
        <v>31</v>
      </c>
      <c r="U42" s="53" t="s">
        <v>33</v>
      </c>
      <c r="V42" s="54">
        <v>38</v>
      </c>
      <c r="W42" s="26" t="s">
        <v>34</v>
      </c>
      <c r="X42" s="55">
        <v>33</v>
      </c>
      <c r="Y42" s="53" t="s">
        <v>33</v>
      </c>
      <c r="Z42" s="54">
        <v>38</v>
      </c>
      <c r="AA42" s="26" t="s">
        <v>34</v>
      </c>
      <c r="AB42" s="55">
        <v>40</v>
      </c>
      <c r="AC42" s="53" t="s">
        <v>33</v>
      </c>
      <c r="AD42" s="54">
        <v>44</v>
      </c>
      <c r="AE42" s="26" t="s">
        <v>34</v>
      </c>
      <c r="AF42" s="55">
        <v>26</v>
      </c>
    </row>
    <row r="43" spans="1:32" ht="10.5" customHeight="1" x14ac:dyDescent="0.2">
      <c r="A43" s="53" t="s">
        <v>35</v>
      </c>
      <c r="B43" s="54">
        <v>36</v>
      </c>
      <c r="C43" s="26" t="s">
        <v>36</v>
      </c>
      <c r="D43" s="55">
        <v>52</v>
      </c>
      <c r="E43" s="53" t="s">
        <v>35</v>
      </c>
      <c r="F43" s="54">
        <v>40</v>
      </c>
      <c r="G43" s="26" t="s">
        <v>36</v>
      </c>
      <c r="H43" s="55">
        <v>29</v>
      </c>
      <c r="I43" s="53" t="s">
        <v>35</v>
      </c>
      <c r="J43" s="54">
        <v>37</v>
      </c>
      <c r="K43" s="26" t="s">
        <v>36</v>
      </c>
      <c r="L43" s="55">
        <v>36</v>
      </c>
      <c r="M43" s="53" t="s">
        <v>35</v>
      </c>
      <c r="N43" s="54">
        <v>46</v>
      </c>
      <c r="O43" s="26" t="s">
        <v>36</v>
      </c>
      <c r="P43" s="55">
        <v>49</v>
      </c>
      <c r="Q43" s="53" t="s">
        <v>35</v>
      </c>
      <c r="R43" s="54">
        <v>35</v>
      </c>
      <c r="S43" s="26" t="s">
        <v>36</v>
      </c>
      <c r="T43" s="55">
        <v>32</v>
      </c>
      <c r="U43" s="53" t="s">
        <v>35</v>
      </c>
      <c r="V43" s="54">
        <v>34</v>
      </c>
      <c r="W43" s="26" t="s">
        <v>36</v>
      </c>
      <c r="X43" s="55">
        <v>36</v>
      </c>
      <c r="Y43" s="53" t="s">
        <v>35</v>
      </c>
      <c r="Z43" s="54">
        <v>44</v>
      </c>
      <c r="AA43" s="26" t="s">
        <v>36</v>
      </c>
      <c r="AB43" s="55">
        <v>35</v>
      </c>
      <c r="AC43" s="53" t="s">
        <v>35</v>
      </c>
      <c r="AD43" s="54">
        <v>29</v>
      </c>
      <c r="AE43" s="26" t="s">
        <v>36</v>
      </c>
      <c r="AF43" s="55">
        <v>24</v>
      </c>
    </row>
    <row r="44" spans="1:32" ht="10.5" customHeight="1" x14ac:dyDescent="0.2">
      <c r="A44" s="53" t="s">
        <v>37</v>
      </c>
      <c r="B44" s="54">
        <v>37</v>
      </c>
      <c r="C44" s="26" t="s">
        <v>38</v>
      </c>
      <c r="D44" s="55">
        <v>36</v>
      </c>
      <c r="E44" s="53" t="s">
        <v>37</v>
      </c>
      <c r="F44" s="54">
        <v>40</v>
      </c>
      <c r="G44" s="26" t="s">
        <v>38</v>
      </c>
      <c r="H44" s="55">
        <v>32</v>
      </c>
      <c r="I44" s="53" t="s">
        <v>37</v>
      </c>
      <c r="J44" s="54">
        <v>33</v>
      </c>
      <c r="K44" s="26" t="s">
        <v>38</v>
      </c>
      <c r="L44" s="55">
        <v>29</v>
      </c>
      <c r="M44" s="53" t="s">
        <v>37</v>
      </c>
      <c r="N44" s="54">
        <v>35</v>
      </c>
      <c r="O44" s="26" t="s">
        <v>38</v>
      </c>
      <c r="P44" s="55">
        <v>34</v>
      </c>
      <c r="Q44" s="53" t="s">
        <v>37</v>
      </c>
      <c r="R44" s="54">
        <v>31</v>
      </c>
      <c r="S44" s="26" t="s">
        <v>38</v>
      </c>
      <c r="T44" s="55">
        <v>40</v>
      </c>
      <c r="U44" s="53" t="s">
        <v>37</v>
      </c>
      <c r="V44" s="54">
        <v>36</v>
      </c>
      <c r="W44" s="26" t="s">
        <v>38</v>
      </c>
      <c r="X44" s="55">
        <v>38</v>
      </c>
      <c r="Y44" s="53" t="s">
        <v>37</v>
      </c>
      <c r="Z44" s="54">
        <v>48</v>
      </c>
      <c r="AA44" s="26" t="s">
        <v>38</v>
      </c>
      <c r="AB44" s="55">
        <v>40</v>
      </c>
      <c r="AC44" s="53" t="s">
        <v>37</v>
      </c>
      <c r="AD44" s="54">
        <v>27</v>
      </c>
      <c r="AE44" s="26" t="s">
        <v>38</v>
      </c>
      <c r="AF44" s="55">
        <v>22</v>
      </c>
    </row>
    <row r="45" spans="1:32" ht="10.5" customHeight="1" x14ac:dyDescent="0.2">
      <c r="A45" s="53" t="s">
        <v>39</v>
      </c>
      <c r="B45" s="54">
        <v>39</v>
      </c>
      <c r="C45" s="26" t="s">
        <v>40</v>
      </c>
      <c r="D45" s="55">
        <v>40</v>
      </c>
      <c r="E45" s="53" t="s">
        <v>39</v>
      </c>
      <c r="F45" s="54">
        <v>33</v>
      </c>
      <c r="G45" s="26" t="s">
        <v>40</v>
      </c>
      <c r="H45" s="55">
        <v>31</v>
      </c>
      <c r="I45" s="53" t="s">
        <v>39</v>
      </c>
      <c r="J45" s="54">
        <v>31</v>
      </c>
      <c r="K45" s="26" t="s">
        <v>40</v>
      </c>
      <c r="L45" s="55">
        <v>45</v>
      </c>
      <c r="M45" s="53" t="s">
        <v>39</v>
      </c>
      <c r="N45" s="54">
        <v>41</v>
      </c>
      <c r="O45" s="26" t="s">
        <v>40</v>
      </c>
      <c r="P45" s="55">
        <v>31</v>
      </c>
      <c r="Q45" s="53" t="s">
        <v>39</v>
      </c>
      <c r="R45" s="54">
        <v>39</v>
      </c>
      <c r="S45" s="26" t="s">
        <v>40</v>
      </c>
      <c r="T45" s="55">
        <v>35</v>
      </c>
      <c r="U45" s="53" t="s">
        <v>39</v>
      </c>
      <c r="V45" s="54">
        <v>40</v>
      </c>
      <c r="W45" s="26" t="s">
        <v>40</v>
      </c>
      <c r="X45" s="55">
        <v>36</v>
      </c>
      <c r="Y45" s="53" t="s">
        <v>39</v>
      </c>
      <c r="Z45" s="54">
        <v>37</v>
      </c>
      <c r="AA45" s="26" t="s">
        <v>40</v>
      </c>
      <c r="AB45" s="55">
        <v>41</v>
      </c>
      <c r="AC45" s="53" t="s">
        <v>39</v>
      </c>
      <c r="AD45" s="54">
        <v>26</v>
      </c>
      <c r="AE45" s="26" t="s">
        <v>40</v>
      </c>
      <c r="AF45" s="55">
        <v>36</v>
      </c>
    </row>
    <row r="46" spans="1:32" ht="10.5" customHeight="1" x14ac:dyDescent="0.2">
      <c r="A46" s="53" t="s">
        <v>41</v>
      </c>
      <c r="B46" s="54">
        <v>32</v>
      </c>
      <c r="C46" s="26" t="s">
        <v>42</v>
      </c>
      <c r="D46" s="55">
        <v>33</v>
      </c>
      <c r="E46" s="53" t="s">
        <v>41</v>
      </c>
      <c r="F46" s="54">
        <v>41</v>
      </c>
      <c r="G46" s="26" t="s">
        <v>42</v>
      </c>
      <c r="H46" s="55">
        <v>36</v>
      </c>
      <c r="I46" s="53" t="s">
        <v>41</v>
      </c>
      <c r="J46" s="54">
        <v>29</v>
      </c>
      <c r="K46" s="26" t="s">
        <v>42</v>
      </c>
      <c r="L46" s="55">
        <v>34</v>
      </c>
      <c r="M46" s="53" t="s">
        <v>41</v>
      </c>
      <c r="N46" s="54">
        <v>32</v>
      </c>
      <c r="O46" s="26" t="s">
        <v>42</v>
      </c>
      <c r="P46" s="55">
        <v>40</v>
      </c>
      <c r="Q46" s="53" t="s">
        <v>41</v>
      </c>
      <c r="R46" s="54">
        <v>34</v>
      </c>
      <c r="S46" s="26" t="s">
        <v>42</v>
      </c>
      <c r="T46" s="55">
        <v>31</v>
      </c>
      <c r="U46" s="53" t="s">
        <v>41</v>
      </c>
      <c r="V46" s="54">
        <v>33</v>
      </c>
      <c r="W46" s="26" t="s">
        <v>42</v>
      </c>
      <c r="X46" s="55">
        <v>37</v>
      </c>
      <c r="Y46" s="53" t="s">
        <v>41</v>
      </c>
      <c r="Z46" s="54">
        <v>42</v>
      </c>
      <c r="AA46" s="26" t="s">
        <v>42</v>
      </c>
      <c r="AB46" s="55">
        <v>44</v>
      </c>
      <c r="AC46" s="53" t="s">
        <v>41</v>
      </c>
      <c r="AD46" s="54">
        <v>24</v>
      </c>
      <c r="AE46" s="26" t="s">
        <v>42</v>
      </c>
      <c r="AF46" s="55">
        <v>41</v>
      </c>
    </row>
    <row r="47" spans="1:32" ht="10.5" customHeight="1" x14ac:dyDescent="0.2">
      <c r="A47" s="53" t="s">
        <v>43</v>
      </c>
      <c r="B47" s="54">
        <v>33</v>
      </c>
      <c r="C47" s="26" t="s">
        <v>44</v>
      </c>
      <c r="D47" s="55">
        <v>34</v>
      </c>
      <c r="E47" s="53" t="s">
        <v>43</v>
      </c>
      <c r="F47" s="54">
        <v>31</v>
      </c>
      <c r="G47" s="26" t="s">
        <v>44</v>
      </c>
      <c r="H47" s="55">
        <v>43</v>
      </c>
      <c r="I47" s="53" t="s">
        <v>43</v>
      </c>
      <c r="J47" s="54">
        <v>34</v>
      </c>
      <c r="K47" s="26" t="s">
        <v>44</v>
      </c>
      <c r="L47" s="55">
        <v>37</v>
      </c>
      <c r="M47" s="53" t="s">
        <v>43</v>
      </c>
      <c r="N47" s="54">
        <v>48</v>
      </c>
      <c r="O47" s="26" t="s">
        <v>44</v>
      </c>
      <c r="P47" s="55">
        <v>46</v>
      </c>
      <c r="Q47" s="53" t="s">
        <v>43</v>
      </c>
      <c r="R47" s="54">
        <v>31</v>
      </c>
      <c r="S47" s="26" t="s">
        <v>44</v>
      </c>
      <c r="T47" s="55">
        <v>39</v>
      </c>
      <c r="U47" s="53" t="s">
        <v>43</v>
      </c>
      <c r="V47" s="54">
        <v>46</v>
      </c>
      <c r="W47" s="26" t="s">
        <v>44</v>
      </c>
      <c r="X47" s="55">
        <v>34</v>
      </c>
      <c r="Y47" s="53" t="s">
        <v>43</v>
      </c>
      <c r="Z47" s="54">
        <v>33</v>
      </c>
      <c r="AA47" s="26" t="s">
        <v>44</v>
      </c>
      <c r="AB47" s="55">
        <v>34</v>
      </c>
      <c r="AC47" s="53" t="s">
        <v>43</v>
      </c>
      <c r="AD47" s="54">
        <v>38</v>
      </c>
      <c r="AE47" s="26" t="s">
        <v>44</v>
      </c>
      <c r="AF47" s="55">
        <v>43</v>
      </c>
    </row>
    <row r="48" spans="1:32" ht="10.5" customHeight="1" x14ac:dyDescent="0.2">
      <c r="A48" s="53" t="s">
        <v>45</v>
      </c>
      <c r="B48" s="54">
        <v>47</v>
      </c>
      <c r="C48" s="26" t="s">
        <v>46</v>
      </c>
      <c r="D48" s="55">
        <v>37</v>
      </c>
      <c r="E48" s="53" t="s">
        <v>45</v>
      </c>
      <c r="F48" s="54">
        <v>38</v>
      </c>
      <c r="G48" s="26" t="s">
        <v>46</v>
      </c>
      <c r="H48" s="55">
        <v>39</v>
      </c>
      <c r="I48" s="53" t="s">
        <v>45</v>
      </c>
      <c r="J48" s="54">
        <v>37</v>
      </c>
      <c r="K48" s="26" t="s">
        <v>46</v>
      </c>
      <c r="L48" s="55">
        <v>33</v>
      </c>
      <c r="M48" s="53" t="s">
        <v>45</v>
      </c>
      <c r="N48" s="54">
        <v>28</v>
      </c>
      <c r="O48" s="26" t="s">
        <v>46</v>
      </c>
      <c r="P48" s="55">
        <v>34</v>
      </c>
      <c r="Q48" s="53" t="s">
        <v>45</v>
      </c>
      <c r="R48" s="54">
        <v>44</v>
      </c>
      <c r="S48" s="26" t="s">
        <v>46</v>
      </c>
      <c r="T48" s="55">
        <v>34</v>
      </c>
      <c r="U48" s="53" t="s">
        <v>45</v>
      </c>
      <c r="V48" s="54">
        <v>30</v>
      </c>
      <c r="W48" s="26" t="s">
        <v>46</v>
      </c>
      <c r="X48" s="55">
        <v>38</v>
      </c>
      <c r="Y48" s="53" t="s">
        <v>45</v>
      </c>
      <c r="Z48" s="54">
        <v>41</v>
      </c>
      <c r="AA48" s="26" t="s">
        <v>46</v>
      </c>
      <c r="AB48" s="55">
        <v>43</v>
      </c>
      <c r="AC48" s="53" t="s">
        <v>45</v>
      </c>
      <c r="AD48" s="54">
        <v>39</v>
      </c>
      <c r="AE48" s="26" t="s">
        <v>46</v>
      </c>
      <c r="AF48" s="55">
        <v>26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1395</v>
      </c>
      <c r="B50" s="35"/>
      <c r="C50" s="31"/>
      <c r="D50" s="40"/>
      <c r="E50" s="32">
        <f>SUM(F31:F48)+SUM(H31:H48)</f>
        <v>1349</v>
      </c>
      <c r="F50" s="35"/>
      <c r="G50" s="32"/>
      <c r="H50" s="31"/>
      <c r="I50" s="32">
        <f>SUM(J31:J48)+SUM(L31:L48)</f>
        <v>1268</v>
      </c>
      <c r="J50" s="35"/>
      <c r="K50" s="31"/>
      <c r="L50" s="40"/>
      <c r="M50" s="32">
        <f>SUM(N31:N48)+SUM(P31:P48)</f>
        <v>1349</v>
      </c>
      <c r="N50" s="35"/>
      <c r="O50" s="32"/>
      <c r="P50" s="31"/>
      <c r="Q50" s="32">
        <f>SUM(R31:R48)+SUM(T31:T48)</f>
        <v>1203</v>
      </c>
      <c r="R50" s="35"/>
      <c r="S50" s="31"/>
      <c r="T50" s="40"/>
      <c r="U50" s="32">
        <f>SUM(V31:V48)+SUM(X31:X48)</f>
        <v>1316</v>
      </c>
      <c r="V50" s="35"/>
      <c r="W50" s="32"/>
      <c r="X50" s="31"/>
      <c r="Y50" s="32">
        <f>SUM(Z31:Z48)+SUM(AB31:AB48)</f>
        <v>1435</v>
      </c>
      <c r="Z50" s="35"/>
      <c r="AA50" s="31"/>
      <c r="AB50" s="40"/>
      <c r="AC50" s="32">
        <f>SUM(AD31:AD48)+SUM(AF31:AF48)</f>
        <v>1266</v>
      </c>
      <c r="AD50" s="35"/>
      <c r="AE50" s="32"/>
      <c r="AF50" s="31"/>
    </row>
    <row r="51" spans="1:32" ht="13.5" customHeight="1" x14ac:dyDescent="0.2">
      <c r="A51" s="260" t="s">
        <v>855</v>
      </c>
      <c r="B51" s="261"/>
      <c r="C51" s="261"/>
      <c r="D51" s="261"/>
      <c r="E51" s="261"/>
      <c r="F51" s="261"/>
      <c r="G51" s="261"/>
      <c r="H51" s="262"/>
      <c r="I51" s="443" t="s">
        <v>856</v>
      </c>
      <c r="J51" s="444"/>
      <c r="K51" s="444"/>
      <c r="L51" s="444"/>
      <c r="M51" s="444"/>
      <c r="N51" s="444"/>
      <c r="O51" s="444"/>
      <c r="P51" s="445"/>
      <c r="Q51" s="194" t="s">
        <v>857</v>
      </c>
      <c r="R51" s="195"/>
      <c r="S51" s="195"/>
      <c r="T51" s="195"/>
      <c r="U51" s="195"/>
      <c r="V51" s="195"/>
      <c r="W51" s="195"/>
      <c r="X51" s="196"/>
      <c r="Z51" s="43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916</v>
      </c>
      <c r="H52" s="48"/>
      <c r="J52" s="47"/>
      <c r="K52" s="144" t="s">
        <v>271</v>
      </c>
      <c r="L52" s="145"/>
      <c r="M52" s="145"/>
      <c r="N52" s="49" t="s">
        <v>960</v>
      </c>
      <c r="P52" s="48"/>
      <c r="Q52" s="50"/>
      <c r="R52" s="47"/>
      <c r="S52" s="144" t="s">
        <v>271</v>
      </c>
      <c r="T52" s="145"/>
      <c r="U52" s="145"/>
      <c r="V52" s="49" t="s">
        <v>908</v>
      </c>
      <c r="X52" s="48"/>
      <c r="Z52" s="148" t="s">
        <v>869</v>
      </c>
      <c r="AA52" s="149"/>
      <c r="AB52" s="149"/>
      <c r="AC52" s="149"/>
      <c r="AD52" s="150"/>
    </row>
    <row r="53" spans="1:32" ht="10.5" customHeight="1" x14ac:dyDescent="0.2">
      <c r="A53" s="29"/>
      <c r="C53" s="144" t="s">
        <v>595</v>
      </c>
      <c r="D53" s="145"/>
      <c r="E53" s="145"/>
      <c r="F53" s="38" t="s">
        <v>935</v>
      </c>
      <c r="G53" s="32"/>
      <c r="H53" s="33"/>
      <c r="I53" s="29"/>
      <c r="K53" s="144" t="s">
        <v>595</v>
      </c>
      <c r="L53" s="145"/>
      <c r="M53" s="145"/>
      <c r="N53" s="49" t="s">
        <v>1011</v>
      </c>
      <c r="O53" s="32"/>
      <c r="P53" s="33"/>
      <c r="Q53" s="29"/>
      <c r="S53" s="144" t="s">
        <v>595</v>
      </c>
      <c r="T53" s="145"/>
      <c r="U53" s="145"/>
      <c r="V53" s="49" t="s">
        <v>932</v>
      </c>
      <c r="W53" s="32"/>
      <c r="X53" s="33"/>
      <c r="Z53" s="151" t="s">
        <v>976</v>
      </c>
      <c r="AA53" s="152"/>
      <c r="AB53" s="86"/>
      <c r="AC53" s="153" t="s">
        <v>10</v>
      </c>
      <c r="AD53" s="154"/>
    </row>
    <row r="54" spans="1:32" ht="10.5" customHeight="1" x14ac:dyDescent="0.2">
      <c r="A54" s="29"/>
      <c r="C54" s="144" t="s">
        <v>596</v>
      </c>
      <c r="D54" s="145"/>
      <c r="E54" s="145"/>
      <c r="F54" s="49">
        <v>10</v>
      </c>
      <c r="G54" s="32"/>
      <c r="H54" s="33"/>
      <c r="I54" s="29"/>
      <c r="K54" s="144" t="s">
        <v>596</v>
      </c>
      <c r="L54" s="145"/>
      <c r="M54" s="145"/>
      <c r="N54" s="49">
        <v>9</v>
      </c>
      <c r="O54" s="32"/>
      <c r="P54" s="33"/>
      <c r="Q54" s="29"/>
      <c r="S54" s="144" t="s">
        <v>596</v>
      </c>
      <c r="T54" s="145"/>
      <c r="U54" s="145"/>
      <c r="V54" s="49">
        <v>10</v>
      </c>
      <c r="W54" s="32"/>
      <c r="X54" s="33"/>
      <c r="Z54" s="151" t="s">
        <v>977</v>
      </c>
      <c r="AA54" s="152"/>
      <c r="AB54" s="87"/>
      <c r="AC54" s="153" t="s">
        <v>977</v>
      </c>
      <c r="AD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I55" s="139" t="s">
        <v>8</v>
      </c>
      <c r="J55" s="140"/>
      <c r="K55" s="140"/>
      <c r="L55" s="140"/>
      <c r="M55" s="141" t="s">
        <v>9</v>
      </c>
      <c r="N55" s="142"/>
      <c r="O55" s="142"/>
      <c r="P55" s="143"/>
      <c r="Q55" s="139" t="s">
        <v>8</v>
      </c>
      <c r="R55" s="140"/>
      <c r="S55" s="140"/>
      <c r="T55" s="140"/>
      <c r="U55" s="141" t="s">
        <v>9</v>
      </c>
      <c r="V55" s="142"/>
      <c r="W55" s="142"/>
      <c r="X55" s="143"/>
      <c r="Z55" s="46" t="s">
        <v>978</v>
      </c>
      <c r="AA55" s="47"/>
      <c r="AB55" s="47"/>
      <c r="AC55" s="137">
        <v>5</v>
      </c>
      <c r="AD55" s="138"/>
    </row>
    <row r="56" spans="1:32" ht="10.5" customHeight="1" x14ac:dyDescent="0.2">
      <c r="A56" s="53" t="s">
        <v>11</v>
      </c>
      <c r="B56" s="54">
        <v>40</v>
      </c>
      <c r="C56" s="26" t="s">
        <v>12</v>
      </c>
      <c r="D56" s="55">
        <v>34</v>
      </c>
      <c r="E56" s="53" t="s">
        <v>11</v>
      </c>
      <c r="F56" s="54">
        <v>39</v>
      </c>
      <c r="G56" s="26" t="s">
        <v>12</v>
      </c>
      <c r="H56" s="55">
        <v>31</v>
      </c>
      <c r="I56" s="53" t="s">
        <v>11</v>
      </c>
      <c r="J56" s="54">
        <v>37</v>
      </c>
      <c r="K56" s="26" t="s">
        <v>12</v>
      </c>
      <c r="L56" s="55">
        <v>32</v>
      </c>
      <c r="M56" s="53" t="s">
        <v>11</v>
      </c>
      <c r="N56" s="54">
        <v>39</v>
      </c>
      <c r="O56" s="26" t="s">
        <v>12</v>
      </c>
      <c r="P56" s="55">
        <v>40</v>
      </c>
      <c r="Q56" s="53" t="s">
        <v>11</v>
      </c>
      <c r="R56" s="54">
        <v>34</v>
      </c>
      <c r="S56" s="26" t="s">
        <v>12</v>
      </c>
      <c r="T56" s="55">
        <v>28</v>
      </c>
      <c r="U56" s="53" t="s">
        <v>11</v>
      </c>
      <c r="V56" s="54">
        <v>40</v>
      </c>
      <c r="W56" s="26" t="s">
        <v>12</v>
      </c>
      <c r="X56" s="55">
        <v>36</v>
      </c>
      <c r="Z56" s="46" t="s">
        <v>867</v>
      </c>
      <c r="AA56" s="47"/>
      <c r="AB56" s="47"/>
      <c r="AC56" s="137">
        <v>6</v>
      </c>
      <c r="AD56" s="138"/>
    </row>
    <row r="57" spans="1:32" ht="10.5" customHeight="1" x14ac:dyDescent="0.2">
      <c r="A57" s="53" t="s">
        <v>13</v>
      </c>
      <c r="B57" s="54">
        <v>33</v>
      </c>
      <c r="C57" s="26" t="s">
        <v>14</v>
      </c>
      <c r="D57" s="55">
        <v>42</v>
      </c>
      <c r="E57" s="53" t="s">
        <v>13</v>
      </c>
      <c r="F57" s="54">
        <v>33</v>
      </c>
      <c r="G57" s="26" t="s">
        <v>14</v>
      </c>
      <c r="H57" s="55">
        <v>26</v>
      </c>
      <c r="I57" s="53" t="s">
        <v>13</v>
      </c>
      <c r="J57" s="54">
        <v>42</v>
      </c>
      <c r="K57" s="26" t="s">
        <v>14</v>
      </c>
      <c r="L57" s="55">
        <v>36</v>
      </c>
      <c r="M57" s="53" t="s">
        <v>13</v>
      </c>
      <c r="N57" s="54">
        <v>32</v>
      </c>
      <c r="O57" s="26" t="s">
        <v>14</v>
      </c>
      <c r="P57" s="55">
        <v>27</v>
      </c>
      <c r="Q57" s="53" t="s">
        <v>13</v>
      </c>
      <c r="R57" s="54">
        <v>30</v>
      </c>
      <c r="S57" s="26" t="s">
        <v>14</v>
      </c>
      <c r="T57" s="55">
        <v>38</v>
      </c>
      <c r="U57" s="53" t="s">
        <v>13</v>
      </c>
      <c r="V57" s="54">
        <v>30</v>
      </c>
      <c r="W57" s="26" t="s">
        <v>14</v>
      </c>
      <c r="X57" s="55">
        <v>28</v>
      </c>
      <c r="Z57" s="46" t="s">
        <v>868</v>
      </c>
      <c r="AA57" s="47"/>
      <c r="AB57" s="47"/>
      <c r="AC57" s="137">
        <v>7</v>
      </c>
      <c r="AD57" s="138"/>
    </row>
    <row r="58" spans="1:32" ht="10.5" customHeight="1" x14ac:dyDescent="0.2">
      <c r="A58" s="53" t="s">
        <v>15</v>
      </c>
      <c r="B58" s="54">
        <v>44</v>
      </c>
      <c r="C58" s="26" t="s">
        <v>16</v>
      </c>
      <c r="D58" s="55">
        <v>36</v>
      </c>
      <c r="E58" s="53" t="s">
        <v>15</v>
      </c>
      <c r="F58" s="54">
        <v>26</v>
      </c>
      <c r="G58" s="26" t="s">
        <v>16</v>
      </c>
      <c r="H58" s="55">
        <v>40</v>
      </c>
      <c r="I58" s="53" t="s">
        <v>15</v>
      </c>
      <c r="J58" s="54">
        <v>33</v>
      </c>
      <c r="K58" s="26" t="s">
        <v>16</v>
      </c>
      <c r="L58" s="55">
        <v>39</v>
      </c>
      <c r="M58" s="53" t="s">
        <v>15</v>
      </c>
      <c r="N58" s="54">
        <v>30</v>
      </c>
      <c r="O58" s="26" t="s">
        <v>16</v>
      </c>
      <c r="P58" s="55">
        <v>28</v>
      </c>
      <c r="Q58" s="53" t="s">
        <v>15</v>
      </c>
      <c r="R58" s="54">
        <v>32</v>
      </c>
      <c r="S58" s="26" t="s">
        <v>16</v>
      </c>
      <c r="T58" s="55">
        <v>30</v>
      </c>
      <c r="U58" s="53" t="s">
        <v>15</v>
      </c>
      <c r="V58" s="54">
        <v>33</v>
      </c>
      <c r="W58" s="26" t="s">
        <v>16</v>
      </c>
      <c r="X58" s="55">
        <v>36</v>
      </c>
      <c r="Z58" s="46" t="s">
        <v>870</v>
      </c>
      <c r="AA58" s="47"/>
      <c r="AB58" s="47"/>
      <c r="AC58" s="137">
        <v>8</v>
      </c>
      <c r="AD58" s="138"/>
    </row>
    <row r="59" spans="1:32" ht="10.5" customHeight="1" x14ac:dyDescent="0.2">
      <c r="A59" s="53" t="s">
        <v>17</v>
      </c>
      <c r="B59" s="54">
        <v>40</v>
      </c>
      <c r="C59" s="26" t="s">
        <v>18</v>
      </c>
      <c r="D59" s="55">
        <v>43</v>
      </c>
      <c r="E59" s="53" t="s">
        <v>17</v>
      </c>
      <c r="F59" s="54">
        <v>41</v>
      </c>
      <c r="G59" s="26" t="s">
        <v>18</v>
      </c>
      <c r="H59" s="55">
        <v>39</v>
      </c>
      <c r="I59" s="53" t="s">
        <v>17</v>
      </c>
      <c r="J59" s="54">
        <v>38</v>
      </c>
      <c r="K59" s="26" t="s">
        <v>18</v>
      </c>
      <c r="L59" s="55">
        <v>47</v>
      </c>
      <c r="M59" s="53" t="s">
        <v>17</v>
      </c>
      <c r="N59" s="54">
        <v>31</v>
      </c>
      <c r="O59" s="26" t="s">
        <v>18</v>
      </c>
      <c r="P59" s="55">
        <v>28</v>
      </c>
      <c r="Q59" s="53" t="s">
        <v>17</v>
      </c>
      <c r="R59" s="54">
        <v>26</v>
      </c>
      <c r="S59" s="26" t="s">
        <v>18</v>
      </c>
      <c r="T59" s="55">
        <v>29</v>
      </c>
      <c r="U59" s="53" t="s">
        <v>17</v>
      </c>
      <c r="V59" s="54">
        <v>38</v>
      </c>
      <c r="W59" s="26" t="s">
        <v>18</v>
      </c>
      <c r="X59" s="55">
        <v>41</v>
      </c>
      <c r="Z59" s="46" t="s">
        <v>871</v>
      </c>
      <c r="AA59" s="47"/>
      <c r="AB59" s="47"/>
      <c r="AC59" s="137">
        <v>9</v>
      </c>
      <c r="AD59" s="138"/>
    </row>
    <row r="60" spans="1:32" ht="10.5" customHeight="1" x14ac:dyDescent="0.2">
      <c r="A60" s="53" t="s">
        <v>19</v>
      </c>
      <c r="B60" s="54">
        <v>45</v>
      </c>
      <c r="C60" s="26" t="s">
        <v>20</v>
      </c>
      <c r="D60" s="55">
        <v>40</v>
      </c>
      <c r="E60" s="53" t="s">
        <v>19</v>
      </c>
      <c r="F60" s="54">
        <v>40</v>
      </c>
      <c r="G60" s="26" t="s">
        <v>20</v>
      </c>
      <c r="H60" s="55">
        <v>46</v>
      </c>
      <c r="I60" s="53" t="s">
        <v>19</v>
      </c>
      <c r="J60" s="54">
        <v>42</v>
      </c>
      <c r="K60" s="26" t="s">
        <v>20</v>
      </c>
      <c r="L60" s="55">
        <v>28</v>
      </c>
      <c r="M60" s="53" t="s">
        <v>19</v>
      </c>
      <c r="N60" s="54">
        <v>36</v>
      </c>
      <c r="O60" s="26" t="s">
        <v>20</v>
      </c>
      <c r="P60" s="55">
        <v>31</v>
      </c>
      <c r="Q60" s="53" t="s">
        <v>19</v>
      </c>
      <c r="R60" s="54">
        <v>29</v>
      </c>
      <c r="S60" s="26" t="s">
        <v>20</v>
      </c>
      <c r="T60" s="55">
        <v>39</v>
      </c>
      <c r="U60" s="53" t="s">
        <v>19</v>
      </c>
      <c r="V60" s="54">
        <v>41</v>
      </c>
      <c r="W60" s="26" t="s">
        <v>20</v>
      </c>
      <c r="X60" s="55">
        <v>34</v>
      </c>
      <c r="Z60" s="46" t="s">
        <v>872</v>
      </c>
      <c r="AA60" s="47"/>
      <c r="AB60" s="47"/>
      <c r="AC60" s="137">
        <v>10</v>
      </c>
      <c r="AD60" s="138"/>
    </row>
    <row r="61" spans="1:32" ht="10.5" customHeight="1" x14ac:dyDescent="0.2">
      <c r="A61" s="53" t="s">
        <v>21</v>
      </c>
      <c r="B61" s="54">
        <v>29</v>
      </c>
      <c r="C61" s="26" t="s">
        <v>22</v>
      </c>
      <c r="D61" s="55">
        <v>45</v>
      </c>
      <c r="E61" s="53" t="s">
        <v>21</v>
      </c>
      <c r="F61" s="54">
        <v>46</v>
      </c>
      <c r="G61" s="26" t="s">
        <v>22</v>
      </c>
      <c r="H61" s="55">
        <v>44</v>
      </c>
      <c r="I61" s="53" t="s">
        <v>21</v>
      </c>
      <c r="J61" s="54">
        <v>39</v>
      </c>
      <c r="K61" s="26" t="s">
        <v>22</v>
      </c>
      <c r="L61" s="55">
        <v>40</v>
      </c>
      <c r="M61" s="53" t="s">
        <v>21</v>
      </c>
      <c r="N61" s="54">
        <v>39</v>
      </c>
      <c r="O61" s="26" t="s">
        <v>22</v>
      </c>
      <c r="P61" s="55">
        <v>34</v>
      </c>
      <c r="Q61" s="53" t="s">
        <v>21</v>
      </c>
      <c r="R61" s="54">
        <v>34</v>
      </c>
      <c r="S61" s="26" t="s">
        <v>22</v>
      </c>
      <c r="T61" s="55">
        <v>25</v>
      </c>
      <c r="U61" s="53" t="s">
        <v>21</v>
      </c>
      <c r="V61" s="54">
        <v>40</v>
      </c>
      <c r="W61" s="26" t="s">
        <v>22</v>
      </c>
      <c r="X61" s="55">
        <v>40</v>
      </c>
      <c r="Z61" s="88" t="s">
        <v>873</v>
      </c>
      <c r="AA61" s="47"/>
      <c r="AB61" s="47"/>
      <c r="AC61" s="137">
        <v>11</v>
      </c>
      <c r="AD61" s="138"/>
    </row>
    <row r="62" spans="1:32" ht="10.5" customHeight="1" x14ac:dyDescent="0.2">
      <c r="A62" s="53" t="s">
        <v>23</v>
      </c>
      <c r="B62" s="54">
        <v>36</v>
      </c>
      <c r="C62" s="26" t="s">
        <v>24</v>
      </c>
      <c r="D62" s="55">
        <v>30</v>
      </c>
      <c r="E62" s="53" t="s">
        <v>23</v>
      </c>
      <c r="F62" s="54">
        <v>42</v>
      </c>
      <c r="G62" s="26" t="s">
        <v>24</v>
      </c>
      <c r="H62" s="55">
        <v>46</v>
      </c>
      <c r="I62" s="53" t="s">
        <v>23</v>
      </c>
      <c r="J62" s="54">
        <v>41</v>
      </c>
      <c r="K62" s="26" t="s">
        <v>24</v>
      </c>
      <c r="L62" s="55">
        <v>45</v>
      </c>
      <c r="M62" s="53" t="s">
        <v>23</v>
      </c>
      <c r="N62" s="54">
        <v>28</v>
      </c>
      <c r="O62" s="26" t="s">
        <v>24</v>
      </c>
      <c r="P62" s="55">
        <v>27</v>
      </c>
      <c r="Q62" s="53" t="s">
        <v>23</v>
      </c>
      <c r="R62" s="54">
        <v>33</v>
      </c>
      <c r="S62" s="26" t="s">
        <v>24</v>
      </c>
      <c r="T62" s="55">
        <v>36</v>
      </c>
      <c r="U62" s="53" t="s">
        <v>23</v>
      </c>
      <c r="V62" s="54">
        <v>41</v>
      </c>
      <c r="W62" s="26" t="s">
        <v>24</v>
      </c>
      <c r="X62" s="55">
        <v>41</v>
      </c>
      <c r="Z62" s="88" t="s">
        <v>874</v>
      </c>
      <c r="AA62" s="47"/>
      <c r="AB62" s="47"/>
      <c r="AC62" s="137">
        <v>12</v>
      </c>
      <c r="AD62" s="138"/>
    </row>
    <row r="63" spans="1:32" ht="10.5" customHeight="1" x14ac:dyDescent="0.2">
      <c r="A63" s="53" t="s">
        <v>25</v>
      </c>
      <c r="B63" s="54">
        <v>27</v>
      </c>
      <c r="C63" s="26" t="s">
        <v>26</v>
      </c>
      <c r="D63" s="55">
        <v>36</v>
      </c>
      <c r="E63" s="53" t="s">
        <v>25</v>
      </c>
      <c r="F63" s="54">
        <v>47</v>
      </c>
      <c r="G63" s="26" t="s">
        <v>26</v>
      </c>
      <c r="H63" s="55">
        <v>36</v>
      </c>
      <c r="I63" s="53" t="s">
        <v>25</v>
      </c>
      <c r="J63" s="54">
        <v>33</v>
      </c>
      <c r="K63" s="26" t="s">
        <v>26</v>
      </c>
      <c r="L63" s="55">
        <v>42</v>
      </c>
      <c r="M63" s="53" t="s">
        <v>25</v>
      </c>
      <c r="N63" s="54">
        <v>29</v>
      </c>
      <c r="O63" s="26" t="s">
        <v>26</v>
      </c>
      <c r="P63" s="55">
        <v>28</v>
      </c>
      <c r="Q63" s="53" t="s">
        <v>25</v>
      </c>
      <c r="R63" s="54">
        <v>26</v>
      </c>
      <c r="S63" s="26" t="s">
        <v>26</v>
      </c>
      <c r="T63" s="55">
        <v>42</v>
      </c>
      <c r="U63" s="53" t="s">
        <v>25</v>
      </c>
      <c r="V63" s="54">
        <v>39</v>
      </c>
      <c r="W63" s="26" t="s">
        <v>26</v>
      </c>
      <c r="X63" s="55">
        <v>42</v>
      </c>
      <c r="Z63" s="88" t="s">
        <v>875</v>
      </c>
      <c r="AA63" s="47"/>
      <c r="AB63" s="47"/>
      <c r="AC63" s="137">
        <v>13</v>
      </c>
      <c r="AD63" s="138"/>
    </row>
    <row r="64" spans="1:32" ht="10.5" customHeight="1" x14ac:dyDescent="0.2">
      <c r="A64" s="53" t="s">
        <v>27</v>
      </c>
      <c r="B64" s="54">
        <v>40</v>
      </c>
      <c r="C64" s="26" t="s">
        <v>28</v>
      </c>
      <c r="D64" s="55">
        <v>27</v>
      </c>
      <c r="E64" s="53" t="s">
        <v>27</v>
      </c>
      <c r="F64" s="54">
        <v>38</v>
      </c>
      <c r="G64" s="26" t="s">
        <v>28</v>
      </c>
      <c r="H64" s="55">
        <v>40</v>
      </c>
      <c r="I64" s="53" t="s">
        <v>27</v>
      </c>
      <c r="J64" s="54">
        <v>39</v>
      </c>
      <c r="K64" s="26" t="s">
        <v>28</v>
      </c>
      <c r="L64" s="55">
        <v>31</v>
      </c>
      <c r="M64" s="53" t="s">
        <v>27</v>
      </c>
      <c r="N64" s="54">
        <v>43</v>
      </c>
      <c r="O64" s="26" t="s">
        <v>28</v>
      </c>
      <c r="P64" s="55">
        <v>46</v>
      </c>
      <c r="Q64" s="53" t="s">
        <v>27</v>
      </c>
      <c r="R64" s="54">
        <v>43</v>
      </c>
      <c r="S64" s="26" t="s">
        <v>28</v>
      </c>
      <c r="T64" s="55">
        <v>29</v>
      </c>
      <c r="U64" s="53" t="s">
        <v>27</v>
      </c>
      <c r="V64" s="54">
        <v>27</v>
      </c>
      <c r="W64" s="26" t="s">
        <v>28</v>
      </c>
      <c r="X64" s="55">
        <v>39</v>
      </c>
      <c r="Z64" s="88" t="s">
        <v>876</v>
      </c>
      <c r="AA64" s="47"/>
      <c r="AB64" s="47"/>
      <c r="AC64" s="137">
        <v>14</v>
      </c>
      <c r="AD64" s="138"/>
    </row>
    <row r="65" spans="1:30" ht="10.5" customHeight="1" x14ac:dyDescent="0.2">
      <c r="A65" s="53" t="s">
        <v>29</v>
      </c>
      <c r="B65" s="54">
        <v>39</v>
      </c>
      <c r="C65" s="26" t="s">
        <v>30</v>
      </c>
      <c r="D65" s="55">
        <v>40</v>
      </c>
      <c r="E65" s="53" t="s">
        <v>29</v>
      </c>
      <c r="F65" s="54">
        <v>41</v>
      </c>
      <c r="G65" s="26" t="s">
        <v>30</v>
      </c>
      <c r="H65" s="55">
        <v>38</v>
      </c>
      <c r="I65" s="53" t="s">
        <v>29</v>
      </c>
      <c r="J65" s="54">
        <v>36</v>
      </c>
      <c r="K65" s="26" t="s">
        <v>30</v>
      </c>
      <c r="L65" s="55">
        <v>45</v>
      </c>
      <c r="M65" s="53" t="s">
        <v>29</v>
      </c>
      <c r="N65" s="54">
        <v>39</v>
      </c>
      <c r="O65" s="26" t="s">
        <v>30</v>
      </c>
      <c r="P65" s="55">
        <v>37</v>
      </c>
      <c r="Q65" s="53" t="s">
        <v>29</v>
      </c>
      <c r="R65" s="54">
        <v>29</v>
      </c>
      <c r="S65" s="26" t="s">
        <v>30</v>
      </c>
      <c r="T65" s="55">
        <v>35</v>
      </c>
      <c r="U65" s="53" t="s">
        <v>29</v>
      </c>
      <c r="V65" s="54">
        <v>27</v>
      </c>
      <c r="W65" s="26" t="s">
        <v>30</v>
      </c>
      <c r="X65" s="55">
        <v>31</v>
      </c>
      <c r="Z65" s="88" t="s">
        <v>881</v>
      </c>
      <c r="AA65" s="47"/>
      <c r="AB65" s="47"/>
      <c r="AC65" s="137">
        <v>15</v>
      </c>
      <c r="AD65" s="138"/>
    </row>
    <row r="66" spans="1:30" ht="10.5" customHeight="1" x14ac:dyDescent="0.2">
      <c r="A66" s="53" t="s">
        <v>31</v>
      </c>
      <c r="B66" s="54">
        <v>35</v>
      </c>
      <c r="C66" s="26" t="s">
        <v>32</v>
      </c>
      <c r="D66" s="55">
        <v>37</v>
      </c>
      <c r="E66" s="53" t="s">
        <v>31</v>
      </c>
      <c r="F66" s="54">
        <v>38</v>
      </c>
      <c r="G66" s="26" t="s">
        <v>32</v>
      </c>
      <c r="H66" s="55">
        <v>36</v>
      </c>
      <c r="I66" s="53" t="s">
        <v>31</v>
      </c>
      <c r="J66" s="54">
        <v>42</v>
      </c>
      <c r="K66" s="26" t="s">
        <v>32</v>
      </c>
      <c r="L66" s="55">
        <v>34</v>
      </c>
      <c r="M66" s="53" t="s">
        <v>31</v>
      </c>
      <c r="N66" s="54">
        <v>37</v>
      </c>
      <c r="O66" s="26" t="s">
        <v>32</v>
      </c>
      <c r="P66" s="55">
        <v>41</v>
      </c>
      <c r="Q66" s="53" t="s">
        <v>31</v>
      </c>
      <c r="R66" s="54">
        <v>35</v>
      </c>
      <c r="S66" s="26" t="s">
        <v>32</v>
      </c>
      <c r="T66" s="55">
        <v>45</v>
      </c>
      <c r="U66" s="53" t="s">
        <v>31</v>
      </c>
      <c r="V66" s="54">
        <v>31</v>
      </c>
      <c r="W66" s="26" t="s">
        <v>32</v>
      </c>
      <c r="X66" s="55">
        <v>23</v>
      </c>
      <c r="Z66" s="89" t="s">
        <v>979</v>
      </c>
      <c r="AA66" s="90"/>
      <c r="AB66" s="90"/>
      <c r="AC66" s="132">
        <v>16</v>
      </c>
      <c r="AD66" s="133"/>
    </row>
    <row r="67" spans="1:30" ht="10.5" customHeight="1" x14ac:dyDescent="0.2">
      <c r="A67" s="53" t="s">
        <v>33</v>
      </c>
      <c r="B67" s="54">
        <v>37</v>
      </c>
      <c r="C67" s="26" t="s">
        <v>34</v>
      </c>
      <c r="D67" s="55">
        <v>37</v>
      </c>
      <c r="E67" s="53" t="s">
        <v>33</v>
      </c>
      <c r="F67" s="54">
        <v>36</v>
      </c>
      <c r="G67" s="26" t="s">
        <v>34</v>
      </c>
      <c r="H67" s="55">
        <v>33</v>
      </c>
      <c r="I67" s="53" t="s">
        <v>33</v>
      </c>
      <c r="J67" s="54">
        <v>45</v>
      </c>
      <c r="K67" s="26" t="s">
        <v>34</v>
      </c>
      <c r="L67" s="55">
        <v>41</v>
      </c>
      <c r="M67" s="53" t="s">
        <v>33</v>
      </c>
      <c r="N67" s="54">
        <v>40</v>
      </c>
      <c r="O67" s="26" t="s">
        <v>34</v>
      </c>
      <c r="P67" s="55">
        <v>34</v>
      </c>
      <c r="Q67" s="53" t="s">
        <v>33</v>
      </c>
      <c r="R67" s="54">
        <v>36</v>
      </c>
      <c r="S67" s="26" t="s">
        <v>34</v>
      </c>
      <c r="T67" s="55">
        <v>30</v>
      </c>
      <c r="U67" s="53" t="s">
        <v>33</v>
      </c>
      <c r="V67" s="54">
        <v>33</v>
      </c>
      <c r="W67" s="26" t="s">
        <v>34</v>
      </c>
      <c r="X67" s="55">
        <v>30</v>
      </c>
      <c r="Z67" s="91"/>
      <c r="AA67" s="34"/>
      <c r="AB67" s="34"/>
      <c r="AC67" s="34"/>
      <c r="AD67" s="34"/>
    </row>
    <row r="68" spans="1:30" ht="10.5" customHeight="1" x14ac:dyDescent="0.2">
      <c r="A68" s="53" t="s">
        <v>35</v>
      </c>
      <c r="B68" s="54">
        <v>32</v>
      </c>
      <c r="C68" s="26" t="s">
        <v>36</v>
      </c>
      <c r="D68" s="55">
        <v>31</v>
      </c>
      <c r="E68" s="53" t="s">
        <v>35</v>
      </c>
      <c r="F68" s="54">
        <v>33</v>
      </c>
      <c r="G68" s="26" t="s">
        <v>36</v>
      </c>
      <c r="H68" s="55">
        <v>42</v>
      </c>
      <c r="I68" s="53" t="s">
        <v>35</v>
      </c>
      <c r="J68" s="54">
        <v>43</v>
      </c>
      <c r="K68" s="26" t="s">
        <v>36</v>
      </c>
      <c r="L68" s="55">
        <v>45</v>
      </c>
      <c r="M68" s="53" t="s">
        <v>35</v>
      </c>
      <c r="N68" s="54">
        <v>33</v>
      </c>
      <c r="O68" s="26" t="s">
        <v>36</v>
      </c>
      <c r="P68" s="55">
        <v>45</v>
      </c>
      <c r="Q68" s="53" t="s">
        <v>35</v>
      </c>
      <c r="R68" s="54">
        <v>35</v>
      </c>
      <c r="S68" s="26" t="s">
        <v>36</v>
      </c>
      <c r="T68" s="55">
        <v>31</v>
      </c>
      <c r="U68" s="53" t="s">
        <v>35</v>
      </c>
      <c r="V68" s="54">
        <v>29</v>
      </c>
      <c r="W68" s="26" t="s">
        <v>36</v>
      </c>
      <c r="X68" s="55">
        <v>35</v>
      </c>
      <c r="Z68" s="134" t="s">
        <v>980</v>
      </c>
      <c r="AA68" s="135"/>
      <c r="AB68" s="135"/>
      <c r="AC68" s="135"/>
      <c r="AD68" s="136"/>
    </row>
    <row r="69" spans="1:30" ht="10.5" customHeight="1" x14ac:dyDescent="0.2">
      <c r="A69" s="53" t="s">
        <v>37</v>
      </c>
      <c r="B69" s="54">
        <v>31</v>
      </c>
      <c r="C69" s="26" t="s">
        <v>38</v>
      </c>
      <c r="D69" s="55">
        <v>30</v>
      </c>
      <c r="E69" s="53" t="s">
        <v>37</v>
      </c>
      <c r="F69" s="54">
        <v>42</v>
      </c>
      <c r="G69" s="26" t="s">
        <v>38</v>
      </c>
      <c r="H69" s="55">
        <v>33</v>
      </c>
      <c r="I69" s="53" t="s">
        <v>37</v>
      </c>
      <c r="J69" s="54">
        <v>39</v>
      </c>
      <c r="K69" s="26" t="s">
        <v>38</v>
      </c>
      <c r="L69" s="55">
        <v>43</v>
      </c>
      <c r="M69" s="53" t="s">
        <v>37</v>
      </c>
      <c r="N69" s="54">
        <v>44</v>
      </c>
      <c r="O69" s="26" t="s">
        <v>38</v>
      </c>
      <c r="P69" s="55">
        <v>40</v>
      </c>
      <c r="Q69" s="53" t="s">
        <v>37</v>
      </c>
      <c r="R69" s="54">
        <v>36</v>
      </c>
      <c r="S69" s="26" t="s">
        <v>38</v>
      </c>
      <c r="T69" s="55">
        <v>36</v>
      </c>
      <c r="U69" s="53" t="s">
        <v>37</v>
      </c>
      <c r="V69" s="54">
        <v>24</v>
      </c>
      <c r="W69" s="26" t="s">
        <v>38</v>
      </c>
      <c r="X69" s="55">
        <v>32</v>
      </c>
      <c r="Z69" s="134" t="s">
        <v>981</v>
      </c>
      <c r="AA69" s="135"/>
      <c r="AB69" s="135"/>
      <c r="AC69" s="135"/>
      <c r="AD69" s="136"/>
    </row>
    <row r="70" spans="1:30" ht="10.5" customHeight="1" x14ac:dyDescent="0.2">
      <c r="A70" s="53" t="s">
        <v>39</v>
      </c>
      <c r="B70" s="54">
        <v>43</v>
      </c>
      <c r="C70" s="26" t="s">
        <v>40</v>
      </c>
      <c r="D70" s="55">
        <v>42</v>
      </c>
      <c r="E70" s="53" t="s">
        <v>39</v>
      </c>
      <c r="F70" s="54">
        <v>33</v>
      </c>
      <c r="G70" s="26" t="s">
        <v>40</v>
      </c>
      <c r="H70" s="55">
        <v>35</v>
      </c>
      <c r="I70" s="53" t="s">
        <v>39</v>
      </c>
      <c r="J70" s="54">
        <v>37</v>
      </c>
      <c r="K70" s="26" t="s">
        <v>40</v>
      </c>
      <c r="L70" s="55">
        <v>37</v>
      </c>
      <c r="M70" s="53" t="s">
        <v>39</v>
      </c>
      <c r="N70" s="54">
        <v>38</v>
      </c>
      <c r="O70" s="26" t="s">
        <v>40</v>
      </c>
      <c r="P70" s="55">
        <v>39</v>
      </c>
      <c r="Q70" s="53" t="s">
        <v>39</v>
      </c>
      <c r="R70" s="54">
        <v>37</v>
      </c>
      <c r="S70" s="26" t="s">
        <v>40</v>
      </c>
      <c r="T70" s="55">
        <v>37</v>
      </c>
      <c r="U70" s="53" t="s">
        <v>39</v>
      </c>
      <c r="V70" s="54">
        <v>27</v>
      </c>
      <c r="W70" s="26" t="s">
        <v>40</v>
      </c>
      <c r="X70" s="55">
        <v>37</v>
      </c>
      <c r="Z70" s="134" t="s">
        <v>982</v>
      </c>
      <c r="AA70" s="135"/>
      <c r="AB70" s="135"/>
      <c r="AC70" s="135"/>
      <c r="AD70" s="136"/>
    </row>
    <row r="71" spans="1:30" ht="10.5" customHeight="1" x14ac:dyDescent="0.2">
      <c r="A71" s="53" t="s">
        <v>41</v>
      </c>
      <c r="B71" s="54">
        <v>30</v>
      </c>
      <c r="C71" s="26" t="s">
        <v>42</v>
      </c>
      <c r="D71" s="55">
        <v>27</v>
      </c>
      <c r="E71" s="53" t="s">
        <v>41</v>
      </c>
      <c r="F71" s="54">
        <v>35</v>
      </c>
      <c r="G71" s="26" t="s">
        <v>42</v>
      </c>
      <c r="H71" s="55">
        <v>38</v>
      </c>
      <c r="I71" s="53" t="s">
        <v>41</v>
      </c>
      <c r="J71" s="54">
        <v>44</v>
      </c>
      <c r="K71" s="26" t="s">
        <v>42</v>
      </c>
      <c r="L71" s="55">
        <v>41</v>
      </c>
      <c r="M71" s="53" t="s">
        <v>41</v>
      </c>
      <c r="N71" s="54">
        <v>39</v>
      </c>
      <c r="O71" s="26" t="s">
        <v>42</v>
      </c>
      <c r="P71" s="55">
        <v>44</v>
      </c>
      <c r="Q71" s="53" t="s">
        <v>41</v>
      </c>
      <c r="R71" s="54">
        <v>35</v>
      </c>
      <c r="S71" s="26" t="s">
        <v>42</v>
      </c>
      <c r="T71" s="55">
        <v>35</v>
      </c>
      <c r="U71" s="53" t="s">
        <v>41</v>
      </c>
      <c r="V71" s="54">
        <v>32</v>
      </c>
      <c r="W71" s="26" t="s">
        <v>42</v>
      </c>
      <c r="X71" s="55">
        <v>29</v>
      </c>
      <c r="Z71" s="134" t="s">
        <v>983</v>
      </c>
      <c r="AA71" s="135"/>
      <c r="AB71" s="135"/>
      <c r="AC71" s="135"/>
      <c r="AD71" s="136"/>
    </row>
    <row r="72" spans="1:30" ht="10.5" customHeight="1" x14ac:dyDescent="0.2">
      <c r="A72" s="53" t="s">
        <v>43</v>
      </c>
      <c r="B72" s="54">
        <v>38</v>
      </c>
      <c r="C72" s="26" t="s">
        <v>44</v>
      </c>
      <c r="D72" s="55">
        <v>36</v>
      </c>
      <c r="E72" s="53" t="s">
        <v>43</v>
      </c>
      <c r="F72" s="54">
        <v>38</v>
      </c>
      <c r="G72" s="26" t="s">
        <v>44</v>
      </c>
      <c r="H72" s="55">
        <v>38</v>
      </c>
      <c r="I72" s="53" t="s">
        <v>43</v>
      </c>
      <c r="J72" s="54">
        <v>38</v>
      </c>
      <c r="K72" s="26" t="s">
        <v>44</v>
      </c>
      <c r="L72" s="55">
        <v>27</v>
      </c>
      <c r="M72" s="53" t="s">
        <v>43</v>
      </c>
      <c r="N72" s="54">
        <v>30</v>
      </c>
      <c r="O72" s="26" t="s">
        <v>44</v>
      </c>
      <c r="P72" s="55">
        <v>28</v>
      </c>
      <c r="Q72" s="53" t="s">
        <v>43</v>
      </c>
      <c r="R72" s="54">
        <v>33</v>
      </c>
      <c r="S72" s="26" t="s">
        <v>44</v>
      </c>
      <c r="T72" s="55">
        <v>34</v>
      </c>
      <c r="U72" s="53" t="s">
        <v>43</v>
      </c>
      <c r="V72" s="54">
        <v>33</v>
      </c>
      <c r="W72" s="26" t="s">
        <v>44</v>
      </c>
      <c r="X72" s="55">
        <v>34</v>
      </c>
      <c r="Z72" s="134" t="s">
        <v>984</v>
      </c>
      <c r="AA72" s="135"/>
      <c r="AB72" s="135"/>
      <c r="AC72" s="135"/>
      <c r="AD72" s="136"/>
    </row>
    <row r="73" spans="1:30" ht="10.5" customHeight="1" x14ac:dyDescent="0.2">
      <c r="A73" s="53" t="s">
        <v>45</v>
      </c>
      <c r="B73" s="54">
        <v>35</v>
      </c>
      <c r="C73" s="26" t="s">
        <v>46</v>
      </c>
      <c r="D73" s="55">
        <v>33</v>
      </c>
      <c r="E73" s="53" t="s">
        <v>45</v>
      </c>
      <c r="F73" s="54">
        <v>37</v>
      </c>
      <c r="G73" s="26" t="s">
        <v>46</v>
      </c>
      <c r="H73" s="55">
        <v>33</v>
      </c>
      <c r="I73" s="53" t="s">
        <v>45</v>
      </c>
      <c r="J73" s="54">
        <v>29</v>
      </c>
      <c r="K73" s="26" t="s">
        <v>46</v>
      </c>
      <c r="L73" s="55">
        <v>36</v>
      </c>
      <c r="M73" s="53" t="s">
        <v>45</v>
      </c>
      <c r="N73" s="54">
        <v>40</v>
      </c>
      <c r="O73" s="26" t="s">
        <v>46</v>
      </c>
      <c r="P73" s="55">
        <v>29</v>
      </c>
      <c r="Q73" s="53" t="s">
        <v>45</v>
      </c>
      <c r="R73" s="54">
        <v>34</v>
      </c>
      <c r="S73" s="26" t="s">
        <v>46</v>
      </c>
      <c r="T73" s="55">
        <v>33</v>
      </c>
      <c r="U73" s="53" t="s">
        <v>45</v>
      </c>
      <c r="V73" s="54">
        <v>29</v>
      </c>
      <c r="W73" s="26" t="s">
        <v>46</v>
      </c>
      <c r="X73" s="55">
        <v>35</v>
      </c>
    </row>
    <row r="74" spans="1:30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  <c r="I74" s="146" t="s">
        <v>268</v>
      </c>
      <c r="J74" s="147"/>
      <c r="K74" s="147" t="s">
        <v>269</v>
      </c>
      <c r="L74" s="147"/>
      <c r="M74" s="147"/>
      <c r="N74" s="147"/>
      <c r="O74" s="56" t="s">
        <v>594</v>
      </c>
      <c r="P74" s="57">
        <v>0</v>
      </c>
      <c r="Q74" s="146" t="s">
        <v>268</v>
      </c>
      <c r="R74" s="147"/>
      <c r="S74" s="147" t="s">
        <v>269</v>
      </c>
      <c r="T74" s="147"/>
      <c r="U74" s="147"/>
      <c r="V74" s="147"/>
      <c r="W74" s="56" t="s">
        <v>594</v>
      </c>
      <c r="X74" s="57">
        <v>0</v>
      </c>
    </row>
    <row r="75" spans="1:30" s="34" customFormat="1" ht="12" customHeight="1" x14ac:dyDescent="0.2">
      <c r="A75" s="32">
        <f>SUM(B56:B73)+SUM(D56:D73)</f>
        <v>1300</v>
      </c>
      <c r="B75" s="35"/>
      <c r="C75" s="31"/>
      <c r="D75" s="40"/>
      <c r="E75" s="32">
        <f>SUM(F56:F73)+SUM(H56:H73)</f>
        <v>1359</v>
      </c>
      <c r="F75" s="35"/>
      <c r="G75" s="32"/>
      <c r="H75" s="31"/>
      <c r="I75" s="32">
        <f>SUM(J56:J73)+SUM(L56:L73)</f>
        <v>1386</v>
      </c>
      <c r="J75" s="35"/>
      <c r="K75" s="31"/>
      <c r="L75" s="40"/>
      <c r="M75" s="32">
        <f>SUM(N56:N73)+SUM(P56:P73)</f>
        <v>1273</v>
      </c>
      <c r="N75" s="35"/>
      <c r="O75" s="32"/>
      <c r="P75" s="31"/>
      <c r="Q75" s="32">
        <f>SUM(R56:R73)+SUM(T56:T73)</f>
        <v>1209</v>
      </c>
      <c r="R75" s="35"/>
      <c r="S75" s="31"/>
      <c r="T75" s="40"/>
      <c r="U75" s="32">
        <f>SUM(V56:V73)+SUM(X56:X73)</f>
        <v>1217</v>
      </c>
      <c r="V75" s="35"/>
      <c r="W75" s="32"/>
      <c r="X75" s="31"/>
    </row>
    <row r="76" spans="1:30" s="58" customFormat="1" ht="13.5" customHeight="1" x14ac:dyDescent="0.25">
      <c r="Q76" s="653"/>
      <c r="R76" s="653"/>
      <c r="S76" s="653"/>
      <c r="T76" s="653"/>
      <c r="U76" s="653"/>
      <c r="V76" s="653"/>
      <c r="W76" s="653"/>
      <c r="X76" s="653"/>
      <c r="Z76" s="59"/>
    </row>
    <row r="77" spans="1:30" ht="18" customHeight="1" x14ac:dyDescent="0.2">
      <c r="R77" s="47"/>
      <c r="S77" s="144"/>
      <c r="T77" s="145"/>
      <c r="U77" s="145"/>
      <c r="V77" s="49"/>
      <c r="X77" s="47"/>
    </row>
    <row r="78" spans="1:30" ht="10.5" customHeight="1" x14ac:dyDescent="0.2">
      <c r="Q78" s="32"/>
      <c r="S78" s="144"/>
      <c r="T78" s="145"/>
      <c r="U78" s="145"/>
      <c r="V78" s="38"/>
      <c r="W78" s="32"/>
      <c r="X78" s="30"/>
    </row>
    <row r="79" spans="1:30" ht="10.5" customHeight="1" x14ac:dyDescent="0.2">
      <c r="Q79" s="32"/>
      <c r="S79" s="144"/>
      <c r="T79" s="145"/>
      <c r="U79" s="145"/>
      <c r="V79" s="49"/>
      <c r="W79" s="32"/>
      <c r="X79" s="30"/>
    </row>
    <row r="80" spans="1:30" ht="18" customHeight="1" x14ac:dyDescent="0.2">
      <c r="Q80" s="144"/>
      <c r="R80" s="134"/>
      <c r="S80" s="134"/>
      <c r="T80" s="135"/>
      <c r="U80" s="144"/>
      <c r="V80" s="328"/>
      <c r="W80" s="328"/>
      <c r="X80" s="328"/>
    </row>
    <row r="81" spans="17:24" ht="10.5" customHeight="1" x14ac:dyDescent="0.2">
      <c r="Q81" s="32"/>
      <c r="R81" s="35"/>
      <c r="S81" s="32"/>
      <c r="T81" s="35"/>
      <c r="U81" s="32"/>
      <c r="V81" s="35"/>
      <c r="W81" s="32"/>
      <c r="X81" s="35"/>
    </row>
    <row r="82" spans="17:24" ht="10.5" customHeight="1" x14ac:dyDescent="0.2">
      <c r="Q82" s="32"/>
      <c r="R82" s="35"/>
      <c r="S82" s="32"/>
      <c r="T82" s="35"/>
      <c r="U82" s="32"/>
      <c r="V82" s="35"/>
      <c r="W82" s="32"/>
      <c r="X82" s="35"/>
    </row>
    <row r="83" spans="17:24" ht="10.5" customHeight="1" x14ac:dyDescent="0.2">
      <c r="Q83" s="32"/>
      <c r="R83" s="35"/>
      <c r="S83" s="32"/>
      <c r="T83" s="35"/>
      <c r="U83" s="32"/>
      <c r="V83" s="35"/>
      <c r="W83" s="32"/>
      <c r="X83" s="35"/>
    </row>
    <row r="84" spans="17:24" ht="10.5" customHeight="1" x14ac:dyDescent="0.2">
      <c r="Q84" s="32"/>
      <c r="R84" s="35"/>
      <c r="S84" s="32"/>
      <c r="T84" s="35"/>
      <c r="U84" s="32"/>
      <c r="V84" s="35"/>
      <c r="W84" s="32"/>
      <c r="X84" s="35"/>
    </row>
    <row r="85" spans="17:24" ht="10.5" customHeight="1" x14ac:dyDescent="0.2">
      <c r="Q85" s="32"/>
      <c r="R85" s="35"/>
      <c r="S85" s="32"/>
      <c r="T85" s="35"/>
      <c r="U85" s="32"/>
      <c r="V85" s="35"/>
      <c r="W85" s="32"/>
      <c r="X85" s="35"/>
    </row>
    <row r="86" spans="17:24" ht="10.5" customHeight="1" x14ac:dyDescent="0.2">
      <c r="Q86" s="32"/>
      <c r="R86" s="35"/>
      <c r="S86" s="32"/>
      <c r="T86" s="35"/>
      <c r="U86" s="32"/>
      <c r="V86" s="35"/>
      <c r="W86" s="32"/>
      <c r="X86" s="35"/>
    </row>
    <row r="87" spans="17:24" ht="10.5" customHeight="1" x14ac:dyDescent="0.2">
      <c r="Q87" s="32"/>
      <c r="R87" s="35"/>
      <c r="S87" s="32"/>
      <c r="T87" s="35"/>
      <c r="U87" s="32"/>
      <c r="V87" s="35"/>
      <c r="W87" s="32"/>
      <c r="X87" s="35"/>
    </row>
    <row r="88" spans="17:24" ht="10.5" customHeight="1" x14ac:dyDescent="0.2">
      <c r="Q88" s="32"/>
      <c r="R88" s="35"/>
      <c r="S88" s="32"/>
      <c r="T88" s="35"/>
      <c r="U88" s="32"/>
      <c r="V88" s="35"/>
      <c r="W88" s="32"/>
      <c r="X88" s="35"/>
    </row>
    <row r="89" spans="17:24" ht="10.5" customHeight="1" x14ac:dyDescent="0.2">
      <c r="Q89" s="32"/>
      <c r="R89" s="35"/>
      <c r="S89" s="32"/>
      <c r="T89" s="35"/>
      <c r="U89" s="32"/>
      <c r="V89" s="35"/>
      <c r="W89" s="32"/>
      <c r="X89" s="35"/>
    </row>
    <row r="90" spans="17:24" ht="10.5" customHeight="1" x14ac:dyDescent="0.2">
      <c r="Q90" s="32"/>
      <c r="R90" s="35"/>
      <c r="S90" s="32"/>
      <c r="T90" s="35"/>
      <c r="U90" s="32"/>
      <c r="V90" s="35"/>
      <c r="W90" s="32"/>
      <c r="X90" s="35"/>
    </row>
    <row r="91" spans="17:24" ht="10.5" customHeight="1" x14ac:dyDescent="0.2">
      <c r="Q91" s="32"/>
      <c r="R91" s="35"/>
      <c r="S91" s="32"/>
      <c r="T91" s="35"/>
      <c r="U91" s="32"/>
      <c r="V91" s="35"/>
      <c r="W91" s="32"/>
      <c r="X91" s="35"/>
    </row>
    <row r="92" spans="17:24" ht="10.5" customHeight="1" x14ac:dyDescent="0.2">
      <c r="Q92" s="32"/>
      <c r="R92" s="35"/>
      <c r="S92" s="32"/>
      <c r="T92" s="35"/>
      <c r="U92" s="32"/>
      <c r="V92" s="35"/>
      <c r="W92" s="32"/>
      <c r="X92" s="35"/>
    </row>
    <row r="93" spans="17:24" ht="10.5" customHeight="1" x14ac:dyDescent="0.2">
      <c r="Q93" s="32"/>
      <c r="R93" s="35"/>
      <c r="S93" s="32"/>
      <c r="T93" s="35"/>
      <c r="U93" s="32"/>
      <c r="V93" s="35"/>
      <c r="W93" s="32"/>
      <c r="X93" s="35"/>
    </row>
    <row r="94" spans="17:24" ht="10.5" customHeight="1" x14ac:dyDescent="0.2">
      <c r="Q94" s="32"/>
      <c r="R94" s="35"/>
      <c r="S94" s="32"/>
      <c r="T94" s="35"/>
      <c r="U94" s="32"/>
      <c r="V94" s="35"/>
      <c r="W94" s="32"/>
      <c r="X94" s="35"/>
    </row>
    <row r="95" spans="17:24" ht="10.5" customHeight="1" x14ac:dyDescent="0.2">
      <c r="Q95" s="32"/>
      <c r="R95" s="35"/>
      <c r="S95" s="32"/>
      <c r="T95" s="35"/>
      <c r="U95" s="32"/>
      <c r="V95" s="35"/>
      <c r="W95" s="32"/>
      <c r="X95" s="35"/>
    </row>
    <row r="96" spans="17:24" ht="10.5" customHeight="1" x14ac:dyDescent="0.2">
      <c r="Q96" s="32"/>
      <c r="R96" s="35"/>
      <c r="S96" s="32"/>
      <c r="T96" s="35"/>
      <c r="U96" s="32"/>
      <c r="V96" s="35"/>
      <c r="W96" s="32"/>
      <c r="X96" s="35"/>
    </row>
    <row r="97" spans="17:24" ht="10.5" customHeight="1" x14ac:dyDescent="0.2">
      <c r="Q97" s="32"/>
      <c r="R97" s="35"/>
      <c r="S97" s="32"/>
      <c r="T97" s="35"/>
      <c r="U97" s="32"/>
      <c r="V97" s="35"/>
      <c r="W97" s="32"/>
      <c r="X97" s="35"/>
    </row>
    <row r="98" spans="17:24" ht="10.5" customHeight="1" x14ac:dyDescent="0.2">
      <c r="Q98" s="32"/>
      <c r="R98" s="35"/>
      <c r="S98" s="32"/>
      <c r="T98" s="35"/>
      <c r="U98" s="32"/>
      <c r="V98" s="35"/>
      <c r="W98" s="32"/>
      <c r="X98" s="35"/>
    </row>
    <row r="99" spans="17:24" ht="18" customHeight="1" x14ac:dyDescent="0.2">
      <c r="Q99" s="144"/>
      <c r="R99" s="144"/>
      <c r="S99" s="144"/>
      <c r="T99" s="144"/>
      <c r="U99" s="144"/>
      <c r="V99" s="144"/>
      <c r="W99" s="32"/>
      <c r="X99" s="31"/>
    </row>
    <row r="100" spans="17:24" s="34" customFormat="1" ht="12" customHeight="1" x14ac:dyDescent="0.2">
      <c r="Q100" s="32"/>
      <c r="R100" s="35"/>
      <c r="S100" s="31"/>
      <c r="T100" s="40"/>
      <c r="U100" s="32"/>
      <c r="V100" s="35"/>
      <c r="W100" s="32"/>
      <c r="X100" s="31"/>
    </row>
    <row r="101" spans="17:24" ht="12" customHeight="1" x14ac:dyDescent="0.15"/>
    <row r="102" spans="17:24" ht="12" customHeight="1" x14ac:dyDescent="0.15"/>
    <row r="103" spans="17:24" ht="12" customHeight="1" x14ac:dyDescent="0.15"/>
    <row r="104" spans="17:24" ht="12" customHeight="1" x14ac:dyDescent="0.15"/>
    <row r="105" spans="17:24" ht="12" customHeight="1" x14ac:dyDescent="0.15"/>
    <row r="106" spans="17:24" ht="12" customHeight="1" x14ac:dyDescent="0.15"/>
    <row r="107" spans="17:24" ht="12" customHeight="1" x14ac:dyDescent="0.15"/>
    <row r="108" spans="17:24" ht="12" customHeight="1" x14ac:dyDescent="0.15"/>
    <row r="109" spans="17:24" ht="12" customHeight="1" x14ac:dyDescent="0.15"/>
    <row r="110" spans="17:24" ht="12" customHeight="1" x14ac:dyDescent="0.15"/>
    <row r="111" spans="17:24" ht="12" customHeight="1" x14ac:dyDescent="0.15"/>
    <row r="112" spans="17:24" ht="12" customHeight="1" x14ac:dyDescent="0.15"/>
    <row r="113" customFormat="1" ht="12" customHeight="1" x14ac:dyDescent="0.15"/>
    <row r="114" customFormat="1" ht="12" customHeight="1" x14ac:dyDescent="0.15"/>
    <row r="115" customFormat="1" ht="12" customHeight="1" x14ac:dyDescent="0.15"/>
    <row r="116" customFormat="1" ht="12" customHeight="1" x14ac:dyDescent="0.15"/>
    <row r="117" customFormat="1" ht="12" customHeight="1" x14ac:dyDescent="0.15"/>
    <row r="118" customFormat="1" ht="12" customHeight="1" x14ac:dyDescent="0.15"/>
    <row r="119" customFormat="1" ht="12" customHeight="1" x14ac:dyDescent="0.15"/>
    <row r="120" customFormat="1" ht="12" customHeight="1" x14ac:dyDescent="0.15"/>
    <row r="121" customFormat="1" ht="12" customHeight="1" x14ac:dyDescent="0.15"/>
    <row r="122" customFormat="1" ht="12" customHeight="1" x14ac:dyDescent="0.15"/>
    <row r="123" customFormat="1" ht="12" customHeight="1" x14ac:dyDescent="0.15"/>
    <row r="124" customFormat="1" ht="12" customHeight="1" x14ac:dyDescent="0.15"/>
    <row r="125" customFormat="1" ht="12" customHeight="1" x14ac:dyDescent="0.15"/>
    <row r="126" customFormat="1" ht="12" customHeight="1" x14ac:dyDescent="0.15"/>
    <row r="127" customFormat="1" ht="12" customHeight="1" x14ac:dyDescent="0.15"/>
    <row r="128" customFormat="1" ht="12" customHeight="1" x14ac:dyDescent="0.15"/>
    <row r="129" customFormat="1" ht="12" customHeight="1" x14ac:dyDescent="0.15"/>
    <row r="130" customFormat="1" ht="12" customHeight="1" x14ac:dyDescent="0.15"/>
    <row r="131" customFormat="1" ht="12" customHeight="1" x14ac:dyDescent="0.15"/>
    <row r="132" customFormat="1" ht="12" customHeight="1" x14ac:dyDescent="0.15"/>
    <row r="133" customFormat="1" ht="12" customHeight="1" x14ac:dyDescent="0.15"/>
    <row r="134" customFormat="1" ht="12" customHeight="1" x14ac:dyDescent="0.15"/>
    <row r="135" customFormat="1" ht="12" customHeight="1" x14ac:dyDescent="0.15"/>
    <row r="136" customFormat="1" ht="12" customHeight="1" x14ac:dyDescent="0.15"/>
    <row r="137" customFormat="1" ht="12" customHeight="1" x14ac:dyDescent="0.15"/>
    <row r="138" customFormat="1" ht="12" customHeight="1" x14ac:dyDescent="0.15"/>
    <row r="139" customFormat="1" ht="12" customHeight="1" x14ac:dyDescent="0.15"/>
    <row r="140" customFormat="1" ht="12" customHeight="1" x14ac:dyDescent="0.15"/>
    <row r="141" customFormat="1" ht="12" customHeight="1" x14ac:dyDescent="0.15"/>
    <row r="142" customFormat="1" ht="12" customHeight="1" x14ac:dyDescent="0.15"/>
    <row r="143" customFormat="1" ht="12" customHeight="1" x14ac:dyDescent="0.15"/>
    <row r="144" customFormat="1" ht="12" customHeight="1" x14ac:dyDescent="0.15"/>
    <row r="145" customFormat="1" ht="12" customHeight="1" x14ac:dyDescent="0.15"/>
    <row r="146" customFormat="1" ht="12" customHeight="1" x14ac:dyDescent="0.15"/>
    <row r="147" customFormat="1" ht="12" customHeight="1" x14ac:dyDescent="0.15"/>
    <row r="148" customFormat="1" ht="12" customHeight="1" x14ac:dyDescent="0.15"/>
    <row r="149" customFormat="1" ht="12" customHeight="1" x14ac:dyDescent="0.15"/>
    <row r="150" customFormat="1" ht="12" customHeight="1" x14ac:dyDescent="0.15"/>
    <row r="151" customFormat="1" ht="12" customHeight="1" x14ac:dyDescent="0.15"/>
    <row r="152" customFormat="1" ht="12" customHeight="1" x14ac:dyDescent="0.15"/>
    <row r="153" customFormat="1" ht="12" customHeight="1" x14ac:dyDescent="0.15"/>
    <row r="154" customFormat="1" ht="12" customHeight="1" x14ac:dyDescent="0.15"/>
    <row r="155" customFormat="1" ht="12" customHeight="1" x14ac:dyDescent="0.15"/>
    <row r="156" customFormat="1" ht="12" customHeight="1" x14ac:dyDescent="0.15"/>
    <row r="157" customFormat="1" ht="12" customHeight="1" x14ac:dyDescent="0.15"/>
    <row r="158" customFormat="1" ht="12" customHeight="1" x14ac:dyDescent="0.15"/>
    <row r="159" customFormat="1" ht="12" customHeight="1" x14ac:dyDescent="0.15"/>
    <row r="160" customFormat="1" ht="12" customHeight="1" x14ac:dyDescent="0.15"/>
    <row r="161" customFormat="1" ht="12" customHeight="1" x14ac:dyDescent="0.15"/>
    <row r="162" customFormat="1" ht="12" customHeight="1" x14ac:dyDescent="0.15"/>
    <row r="163" customFormat="1" ht="12" customHeight="1" x14ac:dyDescent="0.15"/>
    <row r="164" customFormat="1" ht="12" customHeight="1" x14ac:dyDescent="0.15"/>
    <row r="165" customFormat="1" ht="12" customHeight="1" x14ac:dyDescent="0.15"/>
    <row r="166" customFormat="1" ht="12" customHeight="1" x14ac:dyDescent="0.15"/>
    <row r="167" customFormat="1" ht="12" customHeight="1" x14ac:dyDescent="0.15"/>
    <row r="168" customFormat="1" ht="12" customHeight="1" x14ac:dyDescent="0.15"/>
    <row r="169" customFormat="1" ht="12" customHeight="1" x14ac:dyDescent="0.15"/>
    <row r="170" customFormat="1" ht="12" customHeight="1" x14ac:dyDescent="0.15"/>
    <row r="171" customFormat="1" ht="12" customHeight="1" x14ac:dyDescent="0.15"/>
    <row r="172" customFormat="1" ht="12" customHeight="1" x14ac:dyDescent="0.15"/>
    <row r="173" customFormat="1" ht="12" customHeight="1" x14ac:dyDescent="0.15"/>
    <row r="174" customFormat="1" ht="12" customHeight="1" x14ac:dyDescent="0.15"/>
    <row r="175" customFormat="1" ht="12" customHeight="1" x14ac:dyDescent="0.15"/>
    <row r="176" customFormat="1" ht="12" customHeight="1" x14ac:dyDescent="0.15"/>
    <row r="177" customFormat="1" ht="12" customHeight="1" x14ac:dyDescent="0.15"/>
    <row r="178" customFormat="1" ht="12" customHeight="1" x14ac:dyDescent="0.15"/>
    <row r="179" customFormat="1" ht="12" customHeight="1" x14ac:dyDescent="0.15"/>
    <row r="180" customFormat="1" ht="12" customHeight="1" x14ac:dyDescent="0.15"/>
    <row r="181" customFormat="1" ht="12" customHeight="1" x14ac:dyDescent="0.15"/>
  </sheetData>
  <mergeCells count="118">
    <mergeCell ref="S3:U3"/>
    <mergeCell ref="C4:E4"/>
    <mergeCell ref="K4:M4"/>
    <mergeCell ref="S4:U4"/>
    <mergeCell ref="A1:H1"/>
    <mergeCell ref="I1:P1"/>
    <mergeCell ref="Q1:X1"/>
    <mergeCell ref="C2:E2"/>
    <mergeCell ref="K2:M2"/>
    <mergeCell ref="S2:U2"/>
    <mergeCell ref="AA4:AC4"/>
    <mergeCell ref="C29:E29"/>
    <mergeCell ref="K29:M29"/>
    <mergeCell ref="Y1:AF1"/>
    <mergeCell ref="A26:H26"/>
    <mergeCell ref="I26:P26"/>
    <mergeCell ref="AA2:AC2"/>
    <mergeCell ref="C27:E27"/>
    <mergeCell ref="K27:M27"/>
    <mergeCell ref="AA3:AC3"/>
    <mergeCell ref="S24:V24"/>
    <mergeCell ref="A5:D5"/>
    <mergeCell ref="E5:H5"/>
    <mergeCell ref="I5:L5"/>
    <mergeCell ref="M5:P5"/>
    <mergeCell ref="Q5:T5"/>
    <mergeCell ref="U5:X5"/>
    <mergeCell ref="A24:B24"/>
    <mergeCell ref="C24:F24"/>
    <mergeCell ref="I24:J24"/>
    <mergeCell ref="K24:N24"/>
    <mergeCell ref="Q24:R24"/>
    <mergeCell ref="C3:E3"/>
    <mergeCell ref="K3:M3"/>
    <mergeCell ref="A30:D30"/>
    <mergeCell ref="E30:H30"/>
    <mergeCell ref="I30:L30"/>
    <mergeCell ref="M30:P30"/>
    <mergeCell ref="Y24:Z24"/>
    <mergeCell ref="AA24:AD24"/>
    <mergeCell ref="A49:B49"/>
    <mergeCell ref="C49:F49"/>
    <mergeCell ref="I49:J49"/>
    <mergeCell ref="Q26:X26"/>
    <mergeCell ref="Y26:AF26"/>
    <mergeCell ref="C28:E28"/>
    <mergeCell ref="K28:M28"/>
    <mergeCell ref="S27:U27"/>
    <mergeCell ref="AA27:AC27"/>
    <mergeCell ref="S28:U28"/>
    <mergeCell ref="AA28:AC28"/>
    <mergeCell ref="I51:P51"/>
    <mergeCell ref="Q51:X51"/>
    <mergeCell ref="Z52:AD52"/>
    <mergeCell ref="K49:N49"/>
    <mergeCell ref="K52:M52"/>
    <mergeCell ref="S52:U52"/>
    <mergeCell ref="Y5:AB5"/>
    <mergeCell ref="AC5:AF5"/>
    <mergeCell ref="K53:M53"/>
    <mergeCell ref="S53:U53"/>
    <mergeCell ref="AC53:AD53"/>
    <mergeCell ref="C53:E53"/>
    <mergeCell ref="S29:U29"/>
    <mergeCell ref="AA29:AC29"/>
    <mergeCell ref="C54:E54"/>
    <mergeCell ref="C74:F74"/>
    <mergeCell ref="Q30:T30"/>
    <mergeCell ref="U30:X30"/>
    <mergeCell ref="Y30:AB30"/>
    <mergeCell ref="AC30:AF30"/>
    <mergeCell ref="A55:D55"/>
    <mergeCell ref="E55:H55"/>
    <mergeCell ref="Q49:R49"/>
    <mergeCell ref="S49:V49"/>
    <mergeCell ref="Y49:Z49"/>
    <mergeCell ref="AA49:AD49"/>
    <mergeCell ref="A74:B74"/>
    <mergeCell ref="A51:H51"/>
    <mergeCell ref="AC56:AD56"/>
    <mergeCell ref="AC57:AD57"/>
    <mergeCell ref="AC58:AD58"/>
    <mergeCell ref="AC59:AD59"/>
    <mergeCell ref="C52:E52"/>
    <mergeCell ref="AC60:AD60"/>
    <mergeCell ref="Z53:AA53"/>
    <mergeCell ref="S78:U78"/>
    <mergeCell ref="K54:M54"/>
    <mergeCell ref="S54:U54"/>
    <mergeCell ref="S79:U79"/>
    <mergeCell ref="S99:V99"/>
    <mergeCell ref="I55:L55"/>
    <mergeCell ref="M55:P55"/>
    <mergeCell ref="Q55:T55"/>
    <mergeCell ref="U55:X55"/>
    <mergeCell ref="Q80:T80"/>
    <mergeCell ref="U80:X80"/>
    <mergeCell ref="I74:J74"/>
    <mergeCell ref="K74:N74"/>
    <mergeCell ref="Q74:R74"/>
    <mergeCell ref="S74:V74"/>
    <mergeCell ref="Q99:R99"/>
    <mergeCell ref="Q76:X76"/>
    <mergeCell ref="S77:U77"/>
    <mergeCell ref="Z54:AA54"/>
    <mergeCell ref="AC54:AD54"/>
    <mergeCell ref="AC55:AD55"/>
    <mergeCell ref="Z72:AD72"/>
    <mergeCell ref="AC66:AD66"/>
    <mergeCell ref="Z68:AD68"/>
    <mergeCell ref="Z69:AD69"/>
    <mergeCell ref="Z70:AD70"/>
    <mergeCell ref="Z71:AD71"/>
    <mergeCell ref="AC61:AD61"/>
    <mergeCell ref="AC62:AD62"/>
    <mergeCell ref="AC63:AD63"/>
    <mergeCell ref="AC64:AD64"/>
    <mergeCell ref="AC65:AD65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BF0B3-A735-4839-BA27-356FC165C74B}">
  <dimension ref="A1:AF154"/>
  <sheetViews>
    <sheetView showGridLines="0" zoomScaleNormal="100" workbookViewId="0">
      <selection activeCell="E6" sqref="E6"/>
    </sheetView>
  </sheetViews>
  <sheetFormatPr defaultRowHeight="9" x14ac:dyDescent="0.15"/>
  <cols>
    <col min="1" max="34" width="6.59765625" customWidth="1"/>
  </cols>
  <sheetData>
    <row r="1" spans="1:32" s="58" customFormat="1" ht="13.5" customHeight="1" x14ac:dyDescent="0.2">
      <c r="A1" s="188" t="s">
        <v>858</v>
      </c>
      <c r="B1" s="189"/>
      <c r="C1" s="189"/>
      <c r="D1" s="189"/>
      <c r="E1" s="189"/>
      <c r="F1" s="189"/>
      <c r="G1" s="189"/>
      <c r="H1" s="190"/>
      <c r="I1" s="752" t="s">
        <v>859</v>
      </c>
      <c r="J1" s="753"/>
      <c r="K1" s="753"/>
      <c r="L1" s="753"/>
      <c r="M1" s="753"/>
      <c r="N1" s="753"/>
      <c r="O1" s="753"/>
      <c r="P1" s="754"/>
      <c r="Q1" s="461" t="s">
        <v>860</v>
      </c>
      <c r="R1" s="462"/>
      <c r="S1" s="462"/>
      <c r="T1" s="462"/>
      <c r="U1" s="462"/>
      <c r="V1" s="462"/>
      <c r="W1" s="462"/>
      <c r="X1" s="463"/>
      <c r="Y1" s="647" t="s">
        <v>861</v>
      </c>
      <c r="Z1" s="648"/>
      <c r="AA1" s="648"/>
      <c r="AB1" s="648"/>
      <c r="AC1" s="648"/>
      <c r="AD1" s="648"/>
      <c r="AE1" s="648"/>
      <c r="AF1" s="649"/>
    </row>
    <row r="2" spans="1:32" ht="18" customHeight="1" x14ac:dyDescent="0.2">
      <c r="A2" s="50"/>
      <c r="B2" s="47"/>
      <c r="C2" s="144" t="s">
        <v>271</v>
      </c>
      <c r="D2" s="145"/>
      <c r="E2" s="145"/>
      <c r="F2" s="49" t="s">
        <v>945</v>
      </c>
      <c r="H2" s="48"/>
      <c r="J2" s="47"/>
      <c r="K2" s="144" t="s">
        <v>271</v>
      </c>
      <c r="L2" s="145"/>
      <c r="M2" s="145"/>
      <c r="N2" s="49" t="s">
        <v>947</v>
      </c>
      <c r="P2" s="48"/>
      <c r="R2" s="47"/>
      <c r="S2" s="144" t="s">
        <v>271</v>
      </c>
      <c r="T2" s="145"/>
      <c r="U2" s="145"/>
      <c r="V2" s="49" t="s">
        <v>936</v>
      </c>
      <c r="X2" s="48"/>
      <c r="Z2" s="47"/>
      <c r="AA2" s="144" t="s">
        <v>271</v>
      </c>
      <c r="AB2" s="145"/>
      <c r="AC2" s="145"/>
      <c r="AD2" s="49" t="s">
        <v>926</v>
      </c>
      <c r="AF2" s="48"/>
    </row>
    <row r="3" spans="1:32" ht="10.5" customHeight="1" x14ac:dyDescent="0.2">
      <c r="A3" s="29"/>
      <c r="C3" s="144" t="s">
        <v>595</v>
      </c>
      <c r="D3" s="145"/>
      <c r="E3" s="145"/>
      <c r="F3" s="38" t="s">
        <v>966</v>
      </c>
      <c r="G3" s="32"/>
      <c r="H3" s="33"/>
      <c r="I3" s="29"/>
      <c r="K3" s="144" t="s">
        <v>595</v>
      </c>
      <c r="L3" s="145"/>
      <c r="M3" s="145"/>
      <c r="N3" s="49" t="s">
        <v>899</v>
      </c>
      <c r="O3" s="32"/>
      <c r="P3" s="33"/>
      <c r="Q3" s="29"/>
      <c r="S3" s="144" t="s">
        <v>595</v>
      </c>
      <c r="T3" s="145"/>
      <c r="U3" s="145"/>
      <c r="V3" s="49" t="s">
        <v>967</v>
      </c>
      <c r="W3" s="32"/>
      <c r="X3" s="33"/>
      <c r="Y3" s="29"/>
      <c r="AA3" s="144" t="s">
        <v>595</v>
      </c>
      <c r="AB3" s="145"/>
      <c r="AC3" s="145"/>
      <c r="AD3" s="49" t="s">
        <v>899</v>
      </c>
      <c r="AE3" s="32"/>
      <c r="AF3" s="33"/>
    </row>
    <row r="4" spans="1:32" ht="10.5" customHeight="1" x14ac:dyDescent="0.2">
      <c r="A4" s="29"/>
      <c r="C4" s="144" t="s">
        <v>596</v>
      </c>
      <c r="D4" s="145"/>
      <c r="E4" s="145"/>
      <c r="F4" s="49">
        <v>12</v>
      </c>
      <c r="G4" s="32"/>
      <c r="H4" s="33"/>
      <c r="I4" s="29"/>
      <c r="K4" s="144" t="s">
        <v>596</v>
      </c>
      <c r="L4" s="145"/>
      <c r="M4" s="145"/>
      <c r="N4" s="49">
        <v>10</v>
      </c>
      <c r="O4" s="32"/>
      <c r="P4" s="33"/>
      <c r="Q4" s="29"/>
      <c r="S4" s="144" t="s">
        <v>596</v>
      </c>
      <c r="T4" s="145"/>
      <c r="U4" s="145"/>
      <c r="V4" s="49">
        <v>9</v>
      </c>
      <c r="W4" s="32"/>
      <c r="X4" s="33"/>
      <c r="Y4" s="29"/>
      <c r="AA4" s="144" t="s">
        <v>596</v>
      </c>
      <c r="AB4" s="145"/>
      <c r="AC4" s="145"/>
      <c r="AD4" s="49">
        <v>10</v>
      </c>
      <c r="AE4" s="32"/>
      <c r="AF4" s="33"/>
    </row>
    <row r="5" spans="1:32" ht="18" customHeight="1" x14ac:dyDescent="0.2">
      <c r="A5" s="139" t="s">
        <v>8</v>
      </c>
      <c r="B5" s="140"/>
      <c r="C5" s="140"/>
      <c r="D5" s="140"/>
      <c r="E5" s="141" t="s">
        <v>9</v>
      </c>
      <c r="F5" s="142"/>
      <c r="G5" s="142"/>
      <c r="H5" s="143"/>
      <c r="I5" s="139" t="s">
        <v>8</v>
      </c>
      <c r="J5" s="140"/>
      <c r="K5" s="140"/>
      <c r="L5" s="140"/>
      <c r="M5" s="141" t="s">
        <v>9</v>
      </c>
      <c r="N5" s="142"/>
      <c r="O5" s="142"/>
      <c r="P5" s="143"/>
      <c r="Q5" s="139" t="s">
        <v>8</v>
      </c>
      <c r="R5" s="140"/>
      <c r="S5" s="140"/>
      <c r="T5" s="140"/>
      <c r="U5" s="141" t="s">
        <v>9</v>
      </c>
      <c r="V5" s="142"/>
      <c r="W5" s="142"/>
      <c r="X5" s="143"/>
      <c r="Y5" s="139" t="s">
        <v>8</v>
      </c>
      <c r="Z5" s="140"/>
      <c r="AA5" s="140"/>
      <c r="AB5" s="140"/>
      <c r="AC5" s="141" t="s">
        <v>9</v>
      </c>
      <c r="AD5" s="142"/>
      <c r="AE5" s="142"/>
      <c r="AF5" s="143"/>
    </row>
    <row r="6" spans="1:32" ht="10.5" customHeight="1" x14ac:dyDescent="0.2">
      <c r="A6" s="53" t="s">
        <v>11</v>
      </c>
      <c r="B6" s="54">
        <v>34</v>
      </c>
      <c r="C6" s="26" t="s">
        <v>12</v>
      </c>
      <c r="D6" s="55">
        <v>36</v>
      </c>
      <c r="E6" s="53" t="s">
        <v>11</v>
      </c>
      <c r="F6" s="54">
        <v>47</v>
      </c>
      <c r="G6" s="26" t="s">
        <v>12</v>
      </c>
      <c r="H6" s="55">
        <v>48</v>
      </c>
      <c r="I6" s="53" t="s">
        <v>11</v>
      </c>
      <c r="J6" s="54">
        <v>36</v>
      </c>
      <c r="K6" s="26" t="s">
        <v>12</v>
      </c>
      <c r="L6" s="55">
        <v>43</v>
      </c>
      <c r="M6" s="53" t="s">
        <v>11</v>
      </c>
      <c r="N6" s="54">
        <v>29</v>
      </c>
      <c r="O6" s="26" t="s">
        <v>12</v>
      </c>
      <c r="P6" s="55">
        <v>31</v>
      </c>
      <c r="Q6" s="53" t="s">
        <v>11</v>
      </c>
      <c r="R6" s="54">
        <v>50</v>
      </c>
      <c r="S6" s="26" t="s">
        <v>12</v>
      </c>
      <c r="T6" s="55">
        <v>34</v>
      </c>
      <c r="U6" s="53" t="s">
        <v>11</v>
      </c>
      <c r="V6" s="54">
        <v>37</v>
      </c>
      <c r="W6" s="26" t="s">
        <v>12</v>
      </c>
      <c r="X6" s="55">
        <v>37</v>
      </c>
      <c r="Y6" s="53" t="s">
        <v>11</v>
      </c>
      <c r="Z6" s="54">
        <v>40</v>
      </c>
      <c r="AA6" s="26" t="s">
        <v>12</v>
      </c>
      <c r="AB6" s="55">
        <v>33</v>
      </c>
      <c r="AC6" s="53" t="s">
        <v>11</v>
      </c>
      <c r="AD6" s="54">
        <v>29</v>
      </c>
      <c r="AE6" s="26" t="s">
        <v>12</v>
      </c>
      <c r="AF6" s="55">
        <v>31</v>
      </c>
    </row>
    <row r="7" spans="1:32" ht="10.5" customHeight="1" x14ac:dyDescent="0.2">
      <c r="A7" s="53" t="s">
        <v>13</v>
      </c>
      <c r="B7" s="54">
        <v>28</v>
      </c>
      <c r="C7" s="26" t="s">
        <v>14</v>
      </c>
      <c r="D7" s="55">
        <v>35</v>
      </c>
      <c r="E7" s="53" t="s">
        <v>13</v>
      </c>
      <c r="F7" s="54">
        <v>48</v>
      </c>
      <c r="G7" s="26" t="s">
        <v>14</v>
      </c>
      <c r="H7" s="55">
        <v>50</v>
      </c>
      <c r="I7" s="53" t="s">
        <v>13</v>
      </c>
      <c r="J7" s="54">
        <v>42</v>
      </c>
      <c r="K7" s="26" t="s">
        <v>14</v>
      </c>
      <c r="L7" s="55">
        <v>37</v>
      </c>
      <c r="M7" s="53" t="s">
        <v>13</v>
      </c>
      <c r="N7" s="54">
        <v>44</v>
      </c>
      <c r="O7" s="26" t="s">
        <v>14</v>
      </c>
      <c r="P7" s="55">
        <v>41</v>
      </c>
      <c r="Q7" s="53" t="s">
        <v>13</v>
      </c>
      <c r="R7" s="54">
        <v>38</v>
      </c>
      <c r="S7" s="26" t="s">
        <v>14</v>
      </c>
      <c r="T7" s="55">
        <v>41</v>
      </c>
      <c r="U7" s="53" t="s">
        <v>13</v>
      </c>
      <c r="V7" s="54">
        <v>27</v>
      </c>
      <c r="W7" s="26" t="s">
        <v>14</v>
      </c>
      <c r="X7" s="55">
        <v>26</v>
      </c>
      <c r="Y7" s="53" t="s">
        <v>13</v>
      </c>
      <c r="Z7" s="54">
        <v>34</v>
      </c>
      <c r="AA7" s="26" t="s">
        <v>14</v>
      </c>
      <c r="AB7" s="55">
        <v>44</v>
      </c>
      <c r="AC7" s="53" t="s">
        <v>13</v>
      </c>
      <c r="AD7" s="54">
        <v>34</v>
      </c>
      <c r="AE7" s="26" t="s">
        <v>14</v>
      </c>
      <c r="AF7" s="55">
        <v>35</v>
      </c>
    </row>
    <row r="8" spans="1:32" ht="10.5" customHeight="1" x14ac:dyDescent="0.2">
      <c r="A8" s="53" t="s">
        <v>15</v>
      </c>
      <c r="B8" s="54">
        <v>27</v>
      </c>
      <c r="C8" s="26" t="s">
        <v>16</v>
      </c>
      <c r="D8" s="55">
        <v>33</v>
      </c>
      <c r="E8" s="53" t="s">
        <v>15</v>
      </c>
      <c r="F8" s="54">
        <v>40</v>
      </c>
      <c r="G8" s="26" t="s">
        <v>16</v>
      </c>
      <c r="H8" s="55">
        <v>43</v>
      </c>
      <c r="I8" s="53" t="s">
        <v>15</v>
      </c>
      <c r="J8" s="54">
        <v>46</v>
      </c>
      <c r="K8" s="26" t="s">
        <v>16</v>
      </c>
      <c r="L8" s="55">
        <v>48</v>
      </c>
      <c r="M8" s="53" t="s">
        <v>15</v>
      </c>
      <c r="N8" s="54">
        <v>34</v>
      </c>
      <c r="O8" s="26" t="s">
        <v>16</v>
      </c>
      <c r="P8" s="55">
        <v>49</v>
      </c>
      <c r="Q8" s="53" t="s">
        <v>15</v>
      </c>
      <c r="R8" s="54">
        <v>48</v>
      </c>
      <c r="S8" s="26" t="s">
        <v>16</v>
      </c>
      <c r="T8" s="55">
        <v>29</v>
      </c>
      <c r="U8" s="53" t="s">
        <v>15</v>
      </c>
      <c r="V8" s="54">
        <v>31</v>
      </c>
      <c r="W8" s="26" t="s">
        <v>16</v>
      </c>
      <c r="X8" s="55">
        <v>31</v>
      </c>
      <c r="Y8" s="53" t="s">
        <v>15</v>
      </c>
      <c r="Z8" s="54">
        <v>50</v>
      </c>
      <c r="AA8" s="26" t="s">
        <v>16</v>
      </c>
      <c r="AB8" s="55">
        <v>40</v>
      </c>
      <c r="AC8" s="53" t="s">
        <v>15</v>
      </c>
      <c r="AD8" s="54">
        <v>46</v>
      </c>
      <c r="AE8" s="26" t="s">
        <v>16</v>
      </c>
      <c r="AF8" s="55">
        <v>40</v>
      </c>
    </row>
    <row r="9" spans="1:32" ht="10.5" customHeight="1" x14ac:dyDescent="0.2">
      <c r="A9" s="53" t="s">
        <v>17</v>
      </c>
      <c r="B9" s="54">
        <v>34</v>
      </c>
      <c r="C9" s="26" t="s">
        <v>18</v>
      </c>
      <c r="D9" s="55">
        <v>43</v>
      </c>
      <c r="E9" s="53" t="s">
        <v>17</v>
      </c>
      <c r="F9" s="54">
        <v>43</v>
      </c>
      <c r="G9" s="26" t="s">
        <v>18</v>
      </c>
      <c r="H9" s="55">
        <v>41</v>
      </c>
      <c r="I9" s="53" t="s">
        <v>17</v>
      </c>
      <c r="J9" s="54">
        <v>31</v>
      </c>
      <c r="K9" s="26" t="s">
        <v>18</v>
      </c>
      <c r="L9" s="55">
        <v>33</v>
      </c>
      <c r="M9" s="53" t="s">
        <v>17</v>
      </c>
      <c r="N9" s="54">
        <v>32</v>
      </c>
      <c r="O9" s="26" t="s">
        <v>18</v>
      </c>
      <c r="P9" s="55">
        <v>38</v>
      </c>
      <c r="Q9" s="53" t="s">
        <v>17</v>
      </c>
      <c r="R9" s="54">
        <v>35</v>
      </c>
      <c r="S9" s="26" t="s">
        <v>18</v>
      </c>
      <c r="T9" s="55">
        <v>48</v>
      </c>
      <c r="U9" s="53" t="s">
        <v>17</v>
      </c>
      <c r="V9" s="54">
        <v>36</v>
      </c>
      <c r="W9" s="26" t="s">
        <v>18</v>
      </c>
      <c r="X9" s="55">
        <v>35</v>
      </c>
      <c r="Y9" s="53" t="s">
        <v>17</v>
      </c>
      <c r="Z9" s="54">
        <v>44</v>
      </c>
      <c r="AA9" s="26" t="s">
        <v>18</v>
      </c>
      <c r="AB9" s="55">
        <v>36</v>
      </c>
      <c r="AC9" s="53" t="s">
        <v>17</v>
      </c>
      <c r="AD9" s="54">
        <v>47</v>
      </c>
      <c r="AE9" s="26" t="s">
        <v>18</v>
      </c>
      <c r="AF9" s="55">
        <v>38</v>
      </c>
    </row>
    <row r="10" spans="1:32" ht="10.5" customHeight="1" x14ac:dyDescent="0.2">
      <c r="A10" s="53" t="s">
        <v>19</v>
      </c>
      <c r="B10" s="54">
        <v>36</v>
      </c>
      <c r="C10" s="26" t="s">
        <v>20</v>
      </c>
      <c r="D10" s="55">
        <v>33</v>
      </c>
      <c r="E10" s="53" t="s">
        <v>19</v>
      </c>
      <c r="F10" s="54">
        <v>52</v>
      </c>
      <c r="G10" s="26" t="s">
        <v>20</v>
      </c>
      <c r="H10" s="55">
        <v>50</v>
      </c>
      <c r="I10" s="53" t="s">
        <v>19</v>
      </c>
      <c r="J10" s="54">
        <v>37</v>
      </c>
      <c r="K10" s="26" t="s">
        <v>20</v>
      </c>
      <c r="L10" s="55">
        <v>35</v>
      </c>
      <c r="M10" s="53" t="s">
        <v>19</v>
      </c>
      <c r="N10" s="54">
        <v>40</v>
      </c>
      <c r="O10" s="26" t="s">
        <v>20</v>
      </c>
      <c r="P10" s="55">
        <v>48</v>
      </c>
      <c r="Q10" s="53" t="s">
        <v>19</v>
      </c>
      <c r="R10" s="54">
        <v>49</v>
      </c>
      <c r="S10" s="26" t="s">
        <v>20</v>
      </c>
      <c r="T10" s="55">
        <v>37</v>
      </c>
      <c r="U10" s="53" t="s">
        <v>19</v>
      </c>
      <c r="V10" s="54">
        <v>28</v>
      </c>
      <c r="W10" s="26" t="s">
        <v>20</v>
      </c>
      <c r="X10" s="55">
        <v>27</v>
      </c>
      <c r="Y10" s="53" t="s">
        <v>19</v>
      </c>
      <c r="Z10" s="54">
        <v>37</v>
      </c>
      <c r="AA10" s="26" t="s">
        <v>20</v>
      </c>
      <c r="AB10" s="55">
        <v>39</v>
      </c>
      <c r="AC10" s="53" t="s">
        <v>19</v>
      </c>
      <c r="AD10" s="54">
        <v>32</v>
      </c>
      <c r="AE10" s="26" t="s">
        <v>20</v>
      </c>
      <c r="AF10" s="55">
        <v>48</v>
      </c>
    </row>
    <row r="11" spans="1:32" ht="10.5" customHeight="1" x14ac:dyDescent="0.2">
      <c r="A11" s="53" t="s">
        <v>21</v>
      </c>
      <c r="B11" s="54">
        <v>30</v>
      </c>
      <c r="C11" s="26" t="s">
        <v>22</v>
      </c>
      <c r="D11" s="55">
        <v>27</v>
      </c>
      <c r="E11" s="53" t="s">
        <v>21</v>
      </c>
      <c r="F11" s="54">
        <v>48</v>
      </c>
      <c r="G11" s="26" t="s">
        <v>22</v>
      </c>
      <c r="H11" s="55">
        <v>49</v>
      </c>
      <c r="I11" s="53" t="s">
        <v>21</v>
      </c>
      <c r="J11" s="54">
        <v>35</v>
      </c>
      <c r="K11" s="26" t="s">
        <v>22</v>
      </c>
      <c r="L11" s="55">
        <v>34</v>
      </c>
      <c r="M11" s="53" t="s">
        <v>21</v>
      </c>
      <c r="N11" s="54">
        <v>31</v>
      </c>
      <c r="O11" s="26" t="s">
        <v>22</v>
      </c>
      <c r="P11" s="55">
        <v>35</v>
      </c>
      <c r="Q11" s="53" t="s">
        <v>21</v>
      </c>
      <c r="R11" s="54">
        <v>41</v>
      </c>
      <c r="S11" s="26" t="s">
        <v>22</v>
      </c>
      <c r="T11" s="55">
        <v>38</v>
      </c>
      <c r="U11" s="53" t="s">
        <v>21</v>
      </c>
      <c r="V11" s="54">
        <v>42</v>
      </c>
      <c r="W11" s="26" t="s">
        <v>22</v>
      </c>
      <c r="X11" s="55">
        <v>28</v>
      </c>
      <c r="Y11" s="53" t="s">
        <v>21</v>
      </c>
      <c r="Z11" s="54">
        <v>42</v>
      </c>
      <c r="AA11" s="26" t="s">
        <v>22</v>
      </c>
      <c r="AB11" s="55">
        <v>31</v>
      </c>
      <c r="AC11" s="53" t="s">
        <v>21</v>
      </c>
      <c r="AD11" s="54">
        <v>28</v>
      </c>
      <c r="AE11" s="26" t="s">
        <v>22</v>
      </c>
      <c r="AF11" s="55">
        <v>35</v>
      </c>
    </row>
    <row r="12" spans="1:32" ht="10.5" customHeight="1" x14ac:dyDescent="0.2">
      <c r="A12" s="53" t="s">
        <v>23</v>
      </c>
      <c r="B12" s="54">
        <v>34</v>
      </c>
      <c r="C12" s="26" t="s">
        <v>24</v>
      </c>
      <c r="D12" s="55">
        <v>29</v>
      </c>
      <c r="E12" s="53" t="s">
        <v>23</v>
      </c>
      <c r="F12" s="54">
        <v>35</v>
      </c>
      <c r="G12" s="26" t="s">
        <v>24</v>
      </c>
      <c r="H12" s="55">
        <v>37</v>
      </c>
      <c r="I12" s="53" t="s">
        <v>23</v>
      </c>
      <c r="J12" s="54">
        <v>30</v>
      </c>
      <c r="K12" s="26" t="s">
        <v>24</v>
      </c>
      <c r="L12" s="55">
        <v>38</v>
      </c>
      <c r="M12" s="53" t="s">
        <v>23</v>
      </c>
      <c r="N12" s="54">
        <v>36</v>
      </c>
      <c r="O12" s="26" t="s">
        <v>24</v>
      </c>
      <c r="P12" s="55">
        <v>38</v>
      </c>
      <c r="Q12" s="53" t="s">
        <v>23</v>
      </c>
      <c r="R12" s="54">
        <v>37</v>
      </c>
      <c r="S12" s="26" t="s">
        <v>24</v>
      </c>
      <c r="T12" s="55">
        <v>40</v>
      </c>
      <c r="U12" s="53" t="s">
        <v>23</v>
      </c>
      <c r="V12" s="54">
        <v>34</v>
      </c>
      <c r="W12" s="26" t="s">
        <v>24</v>
      </c>
      <c r="X12" s="55">
        <v>30</v>
      </c>
      <c r="Y12" s="53" t="s">
        <v>23</v>
      </c>
      <c r="Z12" s="54">
        <v>33</v>
      </c>
      <c r="AA12" s="26" t="s">
        <v>24</v>
      </c>
      <c r="AB12" s="55">
        <v>44</v>
      </c>
      <c r="AC12" s="53" t="s">
        <v>23</v>
      </c>
      <c r="AD12" s="54">
        <v>41</v>
      </c>
      <c r="AE12" s="26" t="s">
        <v>24</v>
      </c>
      <c r="AF12" s="55">
        <v>38</v>
      </c>
    </row>
    <row r="13" spans="1:32" ht="10.5" customHeight="1" x14ac:dyDescent="0.2">
      <c r="A13" s="53" t="s">
        <v>25</v>
      </c>
      <c r="B13" s="54">
        <v>35</v>
      </c>
      <c r="C13" s="26" t="s">
        <v>26</v>
      </c>
      <c r="D13" s="55">
        <v>34</v>
      </c>
      <c r="E13" s="53" t="s">
        <v>25</v>
      </c>
      <c r="F13" s="54">
        <v>37</v>
      </c>
      <c r="G13" s="26" t="s">
        <v>26</v>
      </c>
      <c r="H13" s="55">
        <v>35</v>
      </c>
      <c r="I13" s="53" t="s">
        <v>25</v>
      </c>
      <c r="J13" s="54">
        <v>37</v>
      </c>
      <c r="K13" s="26" t="s">
        <v>26</v>
      </c>
      <c r="L13" s="55">
        <v>36</v>
      </c>
      <c r="M13" s="53" t="s">
        <v>25</v>
      </c>
      <c r="N13" s="54">
        <v>28</v>
      </c>
      <c r="O13" s="26" t="s">
        <v>26</v>
      </c>
      <c r="P13" s="55">
        <v>29</v>
      </c>
      <c r="Q13" s="53" t="s">
        <v>25</v>
      </c>
      <c r="R13" s="54">
        <v>42</v>
      </c>
      <c r="S13" s="26" t="s">
        <v>26</v>
      </c>
      <c r="T13" s="55">
        <v>38</v>
      </c>
      <c r="U13" s="53" t="s">
        <v>25</v>
      </c>
      <c r="V13" s="54">
        <v>28</v>
      </c>
      <c r="W13" s="26" t="s">
        <v>26</v>
      </c>
      <c r="X13" s="55">
        <v>41</v>
      </c>
      <c r="Y13" s="53" t="s">
        <v>25</v>
      </c>
      <c r="Z13" s="54">
        <v>28</v>
      </c>
      <c r="AA13" s="26" t="s">
        <v>26</v>
      </c>
      <c r="AB13" s="55">
        <v>35</v>
      </c>
      <c r="AC13" s="53" t="s">
        <v>25</v>
      </c>
      <c r="AD13" s="54">
        <v>35</v>
      </c>
      <c r="AE13" s="26" t="s">
        <v>26</v>
      </c>
      <c r="AF13" s="55">
        <v>32</v>
      </c>
    </row>
    <row r="14" spans="1:32" ht="10.5" customHeight="1" x14ac:dyDescent="0.2">
      <c r="A14" s="53" t="s">
        <v>27</v>
      </c>
      <c r="B14" s="54">
        <v>28</v>
      </c>
      <c r="C14" s="26" t="s">
        <v>28</v>
      </c>
      <c r="D14" s="55">
        <v>35</v>
      </c>
      <c r="E14" s="53" t="s">
        <v>27</v>
      </c>
      <c r="F14" s="54">
        <v>47</v>
      </c>
      <c r="G14" s="26" t="s">
        <v>28</v>
      </c>
      <c r="H14" s="55">
        <v>46</v>
      </c>
      <c r="I14" s="53" t="s">
        <v>27</v>
      </c>
      <c r="J14" s="54">
        <v>34</v>
      </c>
      <c r="K14" s="26" t="s">
        <v>28</v>
      </c>
      <c r="L14" s="55">
        <v>34</v>
      </c>
      <c r="M14" s="53" t="s">
        <v>27</v>
      </c>
      <c r="N14" s="54">
        <v>32</v>
      </c>
      <c r="O14" s="26" t="s">
        <v>28</v>
      </c>
      <c r="P14" s="55">
        <v>30</v>
      </c>
      <c r="Q14" s="53" t="s">
        <v>27</v>
      </c>
      <c r="R14" s="54">
        <v>35</v>
      </c>
      <c r="S14" s="26" t="s">
        <v>28</v>
      </c>
      <c r="T14" s="55">
        <v>34</v>
      </c>
      <c r="U14" s="53" t="s">
        <v>27</v>
      </c>
      <c r="V14" s="54">
        <v>29</v>
      </c>
      <c r="W14" s="26" t="s">
        <v>28</v>
      </c>
      <c r="X14" s="55">
        <v>35</v>
      </c>
      <c r="Y14" s="53" t="s">
        <v>27</v>
      </c>
      <c r="Z14" s="54">
        <v>38</v>
      </c>
      <c r="AA14" s="26" t="s">
        <v>28</v>
      </c>
      <c r="AB14" s="55">
        <v>37</v>
      </c>
      <c r="AC14" s="53" t="s">
        <v>27</v>
      </c>
      <c r="AD14" s="54">
        <v>32</v>
      </c>
      <c r="AE14" s="26" t="s">
        <v>28</v>
      </c>
      <c r="AF14" s="55">
        <v>35</v>
      </c>
    </row>
    <row r="15" spans="1:32" ht="10.5" customHeight="1" x14ac:dyDescent="0.2">
      <c r="A15" s="53" t="s">
        <v>29</v>
      </c>
      <c r="B15" s="54">
        <v>21</v>
      </c>
      <c r="C15" s="26" t="s">
        <v>30</v>
      </c>
      <c r="D15" s="55">
        <v>31</v>
      </c>
      <c r="E15" s="53" t="s">
        <v>29</v>
      </c>
      <c r="F15" s="54">
        <v>54</v>
      </c>
      <c r="G15" s="26" t="s">
        <v>30</v>
      </c>
      <c r="H15" s="55">
        <v>44</v>
      </c>
      <c r="I15" s="53" t="s">
        <v>29</v>
      </c>
      <c r="J15" s="54">
        <v>35</v>
      </c>
      <c r="K15" s="26" t="s">
        <v>30</v>
      </c>
      <c r="L15" s="55">
        <v>27</v>
      </c>
      <c r="M15" s="53" t="s">
        <v>29</v>
      </c>
      <c r="N15" s="54">
        <v>30</v>
      </c>
      <c r="O15" s="26" t="s">
        <v>30</v>
      </c>
      <c r="P15" s="55">
        <v>33</v>
      </c>
      <c r="Q15" s="53" t="s">
        <v>29</v>
      </c>
      <c r="R15" s="54">
        <v>48</v>
      </c>
      <c r="S15" s="26" t="s">
        <v>30</v>
      </c>
      <c r="T15" s="55">
        <v>36</v>
      </c>
      <c r="U15" s="53" t="s">
        <v>29</v>
      </c>
      <c r="V15" s="54">
        <v>31</v>
      </c>
      <c r="W15" s="26" t="s">
        <v>30</v>
      </c>
      <c r="X15" s="55">
        <v>28</v>
      </c>
      <c r="Y15" s="53" t="s">
        <v>29</v>
      </c>
      <c r="Z15" s="54">
        <v>30</v>
      </c>
      <c r="AA15" s="26" t="s">
        <v>30</v>
      </c>
      <c r="AB15" s="55">
        <v>29</v>
      </c>
      <c r="AC15" s="53" t="s">
        <v>29</v>
      </c>
      <c r="AD15" s="54">
        <v>30</v>
      </c>
      <c r="AE15" s="26" t="s">
        <v>30</v>
      </c>
      <c r="AF15" s="55">
        <v>33</v>
      </c>
    </row>
    <row r="16" spans="1:32" ht="10.5" customHeight="1" x14ac:dyDescent="0.2">
      <c r="A16" s="53" t="s">
        <v>31</v>
      </c>
      <c r="B16" s="54">
        <v>43</v>
      </c>
      <c r="C16" s="26" t="s">
        <v>32</v>
      </c>
      <c r="D16" s="55">
        <v>30</v>
      </c>
      <c r="E16" s="53" t="s">
        <v>31</v>
      </c>
      <c r="F16" s="54">
        <v>36</v>
      </c>
      <c r="G16" s="26" t="s">
        <v>32</v>
      </c>
      <c r="H16" s="55">
        <v>35</v>
      </c>
      <c r="I16" s="53" t="s">
        <v>31</v>
      </c>
      <c r="J16" s="54">
        <v>29</v>
      </c>
      <c r="K16" s="26" t="s">
        <v>32</v>
      </c>
      <c r="L16" s="55">
        <v>36</v>
      </c>
      <c r="M16" s="53" t="s">
        <v>31</v>
      </c>
      <c r="N16" s="54">
        <v>37</v>
      </c>
      <c r="O16" s="26" t="s">
        <v>32</v>
      </c>
      <c r="P16" s="55">
        <v>38</v>
      </c>
      <c r="Q16" s="53" t="s">
        <v>31</v>
      </c>
      <c r="R16" s="54">
        <v>41</v>
      </c>
      <c r="S16" s="26" t="s">
        <v>32</v>
      </c>
      <c r="T16" s="55">
        <v>42</v>
      </c>
      <c r="U16" s="53" t="s">
        <v>31</v>
      </c>
      <c r="V16" s="54">
        <v>30</v>
      </c>
      <c r="W16" s="26" t="s">
        <v>32</v>
      </c>
      <c r="X16" s="55">
        <v>29</v>
      </c>
      <c r="Y16" s="53" t="s">
        <v>31</v>
      </c>
      <c r="Z16" s="54">
        <v>37</v>
      </c>
      <c r="AA16" s="26" t="s">
        <v>32</v>
      </c>
      <c r="AB16" s="55">
        <v>38</v>
      </c>
      <c r="AC16" s="53" t="s">
        <v>31</v>
      </c>
      <c r="AD16" s="54">
        <v>35</v>
      </c>
      <c r="AE16" s="26" t="s">
        <v>32</v>
      </c>
      <c r="AF16" s="55">
        <v>38</v>
      </c>
    </row>
    <row r="17" spans="1:32" ht="10.5" customHeight="1" x14ac:dyDescent="0.2">
      <c r="A17" s="53" t="s">
        <v>33</v>
      </c>
      <c r="B17" s="54">
        <v>37</v>
      </c>
      <c r="C17" s="26" t="s">
        <v>34</v>
      </c>
      <c r="D17" s="55">
        <v>42</v>
      </c>
      <c r="E17" s="53" t="s">
        <v>33</v>
      </c>
      <c r="F17" s="54">
        <v>45</v>
      </c>
      <c r="G17" s="26" t="s">
        <v>34</v>
      </c>
      <c r="H17" s="55">
        <v>43</v>
      </c>
      <c r="I17" s="53" t="s">
        <v>33</v>
      </c>
      <c r="J17" s="54">
        <v>26</v>
      </c>
      <c r="K17" s="26" t="s">
        <v>34</v>
      </c>
      <c r="L17" s="55">
        <v>27</v>
      </c>
      <c r="M17" s="53" t="s">
        <v>33</v>
      </c>
      <c r="N17" s="54">
        <v>35</v>
      </c>
      <c r="O17" s="26" t="s">
        <v>34</v>
      </c>
      <c r="P17" s="55">
        <v>48</v>
      </c>
      <c r="Q17" s="53" t="s">
        <v>33</v>
      </c>
      <c r="R17" s="54">
        <v>38</v>
      </c>
      <c r="S17" s="26" t="s">
        <v>34</v>
      </c>
      <c r="T17" s="55">
        <v>39</v>
      </c>
      <c r="U17" s="53" t="s">
        <v>33</v>
      </c>
      <c r="V17" s="54">
        <v>25</v>
      </c>
      <c r="W17" s="26" t="s">
        <v>34</v>
      </c>
      <c r="X17" s="55">
        <v>24</v>
      </c>
      <c r="Y17" s="53" t="s">
        <v>33</v>
      </c>
      <c r="Z17" s="54">
        <v>28</v>
      </c>
      <c r="AA17" s="26" t="s">
        <v>34</v>
      </c>
      <c r="AB17" s="55">
        <v>29</v>
      </c>
      <c r="AC17" s="53" t="s">
        <v>33</v>
      </c>
      <c r="AD17" s="54">
        <v>33</v>
      </c>
      <c r="AE17" s="26" t="s">
        <v>34</v>
      </c>
      <c r="AF17" s="55">
        <v>45</v>
      </c>
    </row>
    <row r="18" spans="1:32" ht="10.5" customHeight="1" x14ac:dyDescent="0.2">
      <c r="A18" s="53" t="s">
        <v>35</v>
      </c>
      <c r="B18" s="54">
        <v>27</v>
      </c>
      <c r="C18" s="26" t="s">
        <v>36</v>
      </c>
      <c r="D18" s="55">
        <v>29</v>
      </c>
      <c r="E18" s="53" t="s">
        <v>35</v>
      </c>
      <c r="F18" s="54">
        <v>42</v>
      </c>
      <c r="G18" s="26" t="s">
        <v>36</v>
      </c>
      <c r="H18" s="55">
        <v>41</v>
      </c>
      <c r="I18" s="53" t="s">
        <v>35</v>
      </c>
      <c r="J18" s="54">
        <v>38</v>
      </c>
      <c r="K18" s="26" t="s">
        <v>36</v>
      </c>
      <c r="L18" s="55">
        <v>37</v>
      </c>
      <c r="M18" s="53" t="s">
        <v>35</v>
      </c>
      <c r="N18" s="54">
        <v>44</v>
      </c>
      <c r="O18" s="26" t="s">
        <v>36</v>
      </c>
      <c r="P18" s="55">
        <v>36</v>
      </c>
      <c r="Q18" s="53" t="s">
        <v>35</v>
      </c>
      <c r="R18" s="54">
        <v>42</v>
      </c>
      <c r="S18" s="26" t="s">
        <v>36</v>
      </c>
      <c r="T18" s="55">
        <v>36</v>
      </c>
      <c r="U18" s="53" t="s">
        <v>35</v>
      </c>
      <c r="V18" s="54">
        <v>35</v>
      </c>
      <c r="W18" s="26" t="s">
        <v>36</v>
      </c>
      <c r="X18" s="55">
        <v>33</v>
      </c>
      <c r="Y18" s="53" t="s">
        <v>35</v>
      </c>
      <c r="Z18" s="54">
        <v>41</v>
      </c>
      <c r="AA18" s="26" t="s">
        <v>36</v>
      </c>
      <c r="AB18" s="55">
        <v>39</v>
      </c>
      <c r="AC18" s="53" t="s">
        <v>35</v>
      </c>
      <c r="AD18" s="54">
        <v>46</v>
      </c>
      <c r="AE18" s="26" t="s">
        <v>36</v>
      </c>
      <c r="AF18" s="55">
        <v>36</v>
      </c>
    </row>
    <row r="19" spans="1:32" ht="10.5" customHeight="1" x14ac:dyDescent="0.2">
      <c r="A19" s="53" t="s">
        <v>37</v>
      </c>
      <c r="B19" s="54">
        <v>36</v>
      </c>
      <c r="C19" s="26" t="s">
        <v>38</v>
      </c>
      <c r="D19" s="55">
        <v>39</v>
      </c>
      <c r="E19" s="53" t="s">
        <v>37</v>
      </c>
      <c r="F19" s="54">
        <v>38</v>
      </c>
      <c r="G19" s="26" t="s">
        <v>38</v>
      </c>
      <c r="H19" s="55">
        <v>36</v>
      </c>
      <c r="I19" s="53" t="s">
        <v>37</v>
      </c>
      <c r="J19" s="54">
        <v>34</v>
      </c>
      <c r="K19" s="26" t="s">
        <v>38</v>
      </c>
      <c r="L19" s="55">
        <v>35</v>
      </c>
      <c r="M19" s="53" t="s">
        <v>37</v>
      </c>
      <c r="N19" s="54">
        <v>39</v>
      </c>
      <c r="O19" s="26" t="s">
        <v>38</v>
      </c>
      <c r="P19" s="55">
        <v>46</v>
      </c>
      <c r="Q19" s="53" t="s">
        <v>37</v>
      </c>
      <c r="R19" s="54">
        <v>39</v>
      </c>
      <c r="S19" s="26" t="s">
        <v>38</v>
      </c>
      <c r="T19" s="55">
        <v>47</v>
      </c>
      <c r="U19" s="53" t="s">
        <v>37</v>
      </c>
      <c r="V19" s="54">
        <v>30</v>
      </c>
      <c r="W19" s="26" t="s">
        <v>38</v>
      </c>
      <c r="X19" s="55">
        <v>29</v>
      </c>
      <c r="Y19" s="53" t="s">
        <v>37</v>
      </c>
      <c r="Z19" s="54">
        <v>36</v>
      </c>
      <c r="AA19" s="26" t="s">
        <v>38</v>
      </c>
      <c r="AB19" s="55">
        <v>40</v>
      </c>
      <c r="AC19" s="53" t="s">
        <v>37</v>
      </c>
      <c r="AD19" s="54">
        <v>32</v>
      </c>
      <c r="AE19" s="26" t="s">
        <v>38</v>
      </c>
      <c r="AF19" s="55">
        <v>46</v>
      </c>
    </row>
    <row r="20" spans="1:32" ht="10.5" customHeight="1" x14ac:dyDescent="0.2">
      <c r="A20" s="53" t="s">
        <v>39</v>
      </c>
      <c r="B20" s="54">
        <v>29</v>
      </c>
      <c r="C20" s="26" t="s">
        <v>40</v>
      </c>
      <c r="D20" s="55">
        <v>32</v>
      </c>
      <c r="E20" s="53" t="s">
        <v>39</v>
      </c>
      <c r="F20" s="54">
        <v>39</v>
      </c>
      <c r="G20" s="26" t="s">
        <v>40</v>
      </c>
      <c r="H20" s="55">
        <v>37</v>
      </c>
      <c r="I20" s="53" t="s">
        <v>39</v>
      </c>
      <c r="J20" s="54">
        <v>28</v>
      </c>
      <c r="K20" s="26" t="s">
        <v>40</v>
      </c>
      <c r="L20" s="55">
        <v>30</v>
      </c>
      <c r="M20" s="53" t="s">
        <v>39</v>
      </c>
      <c r="N20" s="54">
        <v>41</v>
      </c>
      <c r="O20" s="26" t="s">
        <v>40</v>
      </c>
      <c r="P20" s="55">
        <v>29</v>
      </c>
      <c r="Q20" s="53" t="s">
        <v>39</v>
      </c>
      <c r="R20" s="54">
        <v>37</v>
      </c>
      <c r="S20" s="26" t="s">
        <v>40</v>
      </c>
      <c r="T20" s="55">
        <v>34</v>
      </c>
      <c r="U20" s="53" t="s">
        <v>39</v>
      </c>
      <c r="V20" s="54">
        <v>36</v>
      </c>
      <c r="W20" s="26" t="s">
        <v>40</v>
      </c>
      <c r="X20" s="55">
        <v>38</v>
      </c>
      <c r="Y20" s="53" t="s">
        <v>39</v>
      </c>
      <c r="Z20" s="54">
        <v>32</v>
      </c>
      <c r="AA20" s="26" t="s">
        <v>40</v>
      </c>
      <c r="AB20" s="55">
        <v>32</v>
      </c>
      <c r="AC20" s="53" t="s">
        <v>39</v>
      </c>
      <c r="AD20" s="54">
        <v>45</v>
      </c>
      <c r="AE20" s="26" t="s">
        <v>40</v>
      </c>
      <c r="AF20" s="55">
        <v>26</v>
      </c>
    </row>
    <row r="21" spans="1:32" ht="10.5" customHeight="1" x14ac:dyDescent="0.2">
      <c r="A21" s="53" t="s">
        <v>41</v>
      </c>
      <c r="B21" s="54">
        <v>38</v>
      </c>
      <c r="C21" s="26" t="s">
        <v>42</v>
      </c>
      <c r="D21" s="55">
        <v>40</v>
      </c>
      <c r="E21" s="53" t="s">
        <v>41</v>
      </c>
      <c r="F21" s="54">
        <v>47</v>
      </c>
      <c r="G21" s="26" t="s">
        <v>42</v>
      </c>
      <c r="H21" s="55">
        <v>45</v>
      </c>
      <c r="I21" s="53" t="s">
        <v>41</v>
      </c>
      <c r="J21" s="54">
        <v>44</v>
      </c>
      <c r="K21" s="26" t="s">
        <v>42</v>
      </c>
      <c r="L21" s="55">
        <v>43</v>
      </c>
      <c r="M21" s="53" t="s">
        <v>41</v>
      </c>
      <c r="N21" s="54">
        <v>37</v>
      </c>
      <c r="O21" s="26" t="s">
        <v>42</v>
      </c>
      <c r="P21" s="55">
        <v>35</v>
      </c>
      <c r="Q21" s="53" t="s">
        <v>41</v>
      </c>
      <c r="R21" s="54">
        <v>50</v>
      </c>
      <c r="S21" s="26" t="s">
        <v>42</v>
      </c>
      <c r="T21" s="55">
        <v>39</v>
      </c>
      <c r="U21" s="53" t="s">
        <v>41</v>
      </c>
      <c r="V21" s="54">
        <v>37</v>
      </c>
      <c r="W21" s="26" t="s">
        <v>42</v>
      </c>
      <c r="X21" s="55">
        <v>32</v>
      </c>
      <c r="Y21" s="53" t="s">
        <v>41</v>
      </c>
      <c r="Z21" s="54">
        <v>38</v>
      </c>
      <c r="AA21" s="26" t="s">
        <v>42</v>
      </c>
      <c r="AB21" s="55">
        <v>45</v>
      </c>
      <c r="AC21" s="53" t="s">
        <v>41</v>
      </c>
      <c r="AD21" s="54">
        <v>37</v>
      </c>
      <c r="AE21" s="26" t="s">
        <v>42</v>
      </c>
      <c r="AF21" s="55">
        <v>35</v>
      </c>
    </row>
    <row r="22" spans="1:32" ht="10.5" customHeight="1" x14ac:dyDescent="0.2">
      <c r="A22" s="53" t="s">
        <v>43</v>
      </c>
      <c r="B22" s="54">
        <v>39</v>
      </c>
      <c r="C22" s="26" t="s">
        <v>44</v>
      </c>
      <c r="D22" s="55">
        <v>32</v>
      </c>
      <c r="E22" s="53" t="s">
        <v>43</v>
      </c>
      <c r="F22" s="54">
        <v>46</v>
      </c>
      <c r="G22" s="26" t="s">
        <v>44</v>
      </c>
      <c r="H22" s="55">
        <v>43</v>
      </c>
      <c r="I22" s="53" t="s">
        <v>43</v>
      </c>
      <c r="J22" s="54">
        <v>38</v>
      </c>
      <c r="K22" s="26" t="s">
        <v>44</v>
      </c>
      <c r="L22" s="55">
        <v>36</v>
      </c>
      <c r="M22" s="53" t="s">
        <v>43</v>
      </c>
      <c r="N22" s="54">
        <v>38</v>
      </c>
      <c r="O22" s="26" t="s">
        <v>44</v>
      </c>
      <c r="P22" s="55">
        <v>32</v>
      </c>
      <c r="Q22" s="53" t="s">
        <v>43</v>
      </c>
      <c r="R22" s="54">
        <v>28</v>
      </c>
      <c r="S22" s="26" t="s">
        <v>44</v>
      </c>
      <c r="T22" s="55">
        <v>40</v>
      </c>
      <c r="U22" s="53" t="s">
        <v>43</v>
      </c>
      <c r="V22" s="54">
        <v>25</v>
      </c>
      <c r="W22" s="26" t="s">
        <v>44</v>
      </c>
      <c r="X22" s="55">
        <v>36</v>
      </c>
      <c r="Y22" s="53" t="s">
        <v>43</v>
      </c>
      <c r="Z22" s="54">
        <v>40</v>
      </c>
      <c r="AA22" s="26" t="s">
        <v>44</v>
      </c>
      <c r="AB22" s="55">
        <v>39</v>
      </c>
      <c r="AC22" s="53" t="s">
        <v>43</v>
      </c>
      <c r="AD22" s="54">
        <v>38</v>
      </c>
      <c r="AE22" s="26" t="s">
        <v>44</v>
      </c>
      <c r="AF22" s="55">
        <v>32</v>
      </c>
    </row>
    <row r="23" spans="1:32" ht="10.5" customHeight="1" x14ac:dyDescent="0.2">
      <c r="A23" s="53" t="s">
        <v>45</v>
      </c>
      <c r="B23" s="54">
        <v>31</v>
      </c>
      <c r="C23" s="26" t="s">
        <v>46</v>
      </c>
      <c r="D23" s="55">
        <v>47</v>
      </c>
      <c r="E23" s="53" t="s">
        <v>45</v>
      </c>
      <c r="F23" s="54">
        <v>50</v>
      </c>
      <c r="G23" s="26" t="s">
        <v>46</v>
      </c>
      <c r="H23" s="55">
        <v>49</v>
      </c>
      <c r="I23" s="53" t="s">
        <v>45</v>
      </c>
      <c r="J23" s="54">
        <v>35</v>
      </c>
      <c r="K23" s="26" t="s">
        <v>46</v>
      </c>
      <c r="L23" s="55">
        <v>40</v>
      </c>
      <c r="M23" s="53" t="s">
        <v>45</v>
      </c>
      <c r="N23" s="54">
        <v>29</v>
      </c>
      <c r="O23" s="26" t="s">
        <v>46</v>
      </c>
      <c r="P23" s="55">
        <v>30</v>
      </c>
      <c r="Q23" s="53" t="s">
        <v>45</v>
      </c>
      <c r="R23" s="54">
        <v>46</v>
      </c>
      <c r="S23" s="26" t="s">
        <v>46</v>
      </c>
      <c r="T23" s="55">
        <v>39</v>
      </c>
      <c r="U23" s="53" t="s">
        <v>45</v>
      </c>
      <c r="V23" s="54">
        <v>35</v>
      </c>
      <c r="W23" s="26" t="s">
        <v>46</v>
      </c>
      <c r="X23" s="55">
        <v>28</v>
      </c>
      <c r="Y23" s="53" t="s">
        <v>45</v>
      </c>
      <c r="Z23" s="54">
        <v>35</v>
      </c>
      <c r="AA23" s="26" t="s">
        <v>46</v>
      </c>
      <c r="AB23" s="55">
        <v>38</v>
      </c>
      <c r="AC23" s="53" t="s">
        <v>45</v>
      </c>
      <c r="AD23" s="54">
        <v>36</v>
      </c>
      <c r="AE23" s="26" t="s">
        <v>46</v>
      </c>
      <c r="AF23" s="55">
        <v>30</v>
      </c>
    </row>
    <row r="24" spans="1:32" ht="18" customHeight="1" x14ac:dyDescent="0.2">
      <c r="A24" s="146" t="s">
        <v>268</v>
      </c>
      <c r="B24" s="147"/>
      <c r="C24" s="147" t="s">
        <v>269</v>
      </c>
      <c r="D24" s="147"/>
      <c r="E24" s="147"/>
      <c r="F24" s="147"/>
      <c r="G24" s="56" t="s">
        <v>594</v>
      </c>
      <c r="H24" s="57">
        <v>0</v>
      </c>
      <c r="I24" s="146" t="s">
        <v>268</v>
      </c>
      <c r="J24" s="147"/>
      <c r="K24" s="147" t="s">
        <v>269</v>
      </c>
      <c r="L24" s="147"/>
      <c r="M24" s="147"/>
      <c r="N24" s="147"/>
      <c r="O24" s="56" t="s">
        <v>594</v>
      </c>
      <c r="P24" s="57">
        <v>0</v>
      </c>
      <c r="Q24" s="146" t="s">
        <v>268</v>
      </c>
      <c r="R24" s="147"/>
      <c r="S24" s="147" t="s">
        <v>269</v>
      </c>
      <c r="T24" s="147"/>
      <c r="U24" s="147"/>
      <c r="V24" s="147"/>
      <c r="W24" s="56" t="s">
        <v>594</v>
      </c>
      <c r="X24" s="57">
        <v>0</v>
      </c>
      <c r="Y24" s="146" t="s">
        <v>268</v>
      </c>
      <c r="Z24" s="147"/>
      <c r="AA24" s="147" t="s">
        <v>269</v>
      </c>
      <c r="AB24" s="147"/>
      <c r="AC24" s="147"/>
      <c r="AD24" s="147"/>
      <c r="AE24" s="56" t="s">
        <v>594</v>
      </c>
      <c r="AF24" s="57">
        <v>0</v>
      </c>
    </row>
    <row r="25" spans="1:32" s="34" customFormat="1" ht="12" customHeight="1" x14ac:dyDescent="0.2">
      <c r="A25" s="32">
        <f>SUM(B6:B23)+SUM(D6:D23)</f>
        <v>1214</v>
      </c>
      <c r="B25" s="35"/>
      <c r="C25" s="31"/>
      <c r="D25" s="40"/>
      <c r="E25" s="32">
        <f>SUM(F6:F23)+SUM(H6:H23)</f>
        <v>1566</v>
      </c>
      <c r="F25" s="35"/>
      <c r="G25" s="32"/>
      <c r="H25" s="31"/>
      <c r="I25" s="32">
        <f>SUM(J6:J23)+SUM(L6:L23)</f>
        <v>1284</v>
      </c>
      <c r="J25" s="35"/>
      <c r="K25" s="31"/>
      <c r="L25" s="40"/>
      <c r="M25" s="32">
        <f>SUM(N6:N23)+SUM(P6:P23)</f>
        <v>1302</v>
      </c>
      <c r="N25" s="35"/>
      <c r="O25" s="32"/>
      <c r="P25" s="31"/>
      <c r="Q25" s="32">
        <f>SUM(R6:R23)+SUM(T6:T23)</f>
        <v>1435</v>
      </c>
      <c r="R25" s="35"/>
      <c r="S25" s="31"/>
      <c r="T25" s="40"/>
      <c r="U25" s="32">
        <f>SUM(V6:V23)+SUM(X6:X23)</f>
        <v>1143</v>
      </c>
      <c r="V25" s="35"/>
      <c r="W25" s="32"/>
      <c r="X25" s="31"/>
      <c r="Y25" s="32">
        <f>SUM(Z6:Z23)+SUM(AB6:AB23)</f>
        <v>1331</v>
      </c>
      <c r="Z25" s="35"/>
      <c r="AA25" s="31"/>
      <c r="AB25" s="40"/>
      <c r="AC25" s="32">
        <f>SUM(AD6:AD23)+SUM(AF6:AF23)</f>
        <v>1309</v>
      </c>
      <c r="AD25" s="35"/>
      <c r="AE25" s="32"/>
      <c r="AF25" s="31"/>
    </row>
    <row r="26" spans="1:32" s="58" customFormat="1" ht="13.5" customHeight="1" x14ac:dyDescent="0.2">
      <c r="A26" s="296" t="s">
        <v>865</v>
      </c>
      <c r="B26" s="297"/>
      <c r="C26" s="297"/>
      <c r="D26" s="297"/>
      <c r="E26" s="297"/>
      <c r="F26" s="297"/>
      <c r="G26" s="297"/>
      <c r="H26" s="298"/>
      <c r="I26" s="188" t="s">
        <v>880</v>
      </c>
      <c r="J26" s="189"/>
      <c r="K26" s="189"/>
      <c r="L26" s="189"/>
      <c r="M26" s="189"/>
      <c r="N26" s="189"/>
      <c r="O26" s="189"/>
      <c r="P26" s="190"/>
      <c r="Q26" s="354" t="s">
        <v>864</v>
      </c>
      <c r="R26" s="355"/>
      <c r="S26" s="355"/>
      <c r="T26" s="355"/>
      <c r="U26" s="355"/>
      <c r="V26" s="355"/>
      <c r="W26" s="355"/>
      <c r="X26" s="356"/>
      <c r="Y26" s="749" t="s">
        <v>862</v>
      </c>
      <c r="Z26" s="750"/>
      <c r="AA26" s="750"/>
      <c r="AB26" s="750"/>
      <c r="AC26" s="750"/>
      <c r="AD26" s="750"/>
      <c r="AE26" s="750"/>
      <c r="AF26" s="751"/>
    </row>
    <row r="27" spans="1:32" ht="18" customHeight="1" x14ac:dyDescent="0.2">
      <c r="A27" s="50"/>
      <c r="B27" s="47"/>
      <c r="C27" s="144" t="s">
        <v>271</v>
      </c>
      <c r="D27" s="145"/>
      <c r="E27" s="145"/>
      <c r="F27" s="49" t="s">
        <v>960</v>
      </c>
      <c r="H27" s="48"/>
      <c r="J27" s="47"/>
      <c r="K27" s="144" t="s">
        <v>271</v>
      </c>
      <c r="L27" s="145"/>
      <c r="M27" s="145"/>
      <c r="N27" s="49" t="s">
        <v>914</v>
      </c>
      <c r="P27" s="48"/>
      <c r="R27" s="47"/>
      <c r="S27" s="144" t="s">
        <v>271</v>
      </c>
      <c r="T27" s="145"/>
      <c r="U27" s="145"/>
      <c r="V27" s="49" t="s">
        <v>891</v>
      </c>
      <c r="X27" s="48"/>
      <c r="Z27" s="47"/>
      <c r="AA27" s="144" t="s">
        <v>271</v>
      </c>
      <c r="AB27" s="145"/>
      <c r="AC27" s="145"/>
      <c r="AD27" s="49" t="s">
        <v>942</v>
      </c>
      <c r="AF27" s="48"/>
    </row>
    <row r="28" spans="1:32" ht="10.5" customHeight="1" x14ac:dyDescent="0.2">
      <c r="A28" s="29"/>
      <c r="C28" s="144" t="s">
        <v>595</v>
      </c>
      <c r="D28" s="145"/>
      <c r="E28" s="145"/>
      <c r="F28" s="49" t="s">
        <v>899</v>
      </c>
      <c r="G28" s="32"/>
      <c r="H28" s="33"/>
      <c r="I28" s="29"/>
      <c r="K28" s="144" t="s">
        <v>595</v>
      </c>
      <c r="L28" s="145"/>
      <c r="M28" s="145"/>
      <c r="N28" s="38" t="s">
        <v>968</v>
      </c>
      <c r="O28" s="32"/>
      <c r="P28" s="33"/>
      <c r="Q28" s="29"/>
      <c r="S28" s="144" t="s">
        <v>595</v>
      </c>
      <c r="T28" s="145"/>
      <c r="U28" s="145"/>
      <c r="V28" s="49" t="s">
        <v>911</v>
      </c>
      <c r="W28" s="32"/>
      <c r="X28" s="33"/>
      <c r="Y28" s="29"/>
      <c r="AA28" s="144" t="s">
        <v>595</v>
      </c>
      <c r="AB28" s="145"/>
      <c r="AC28" s="145"/>
      <c r="AD28" s="49" t="s">
        <v>907</v>
      </c>
      <c r="AE28" s="32"/>
      <c r="AF28" s="33"/>
    </row>
    <row r="29" spans="1:32" ht="10.5" customHeight="1" x14ac:dyDescent="0.2">
      <c r="A29" s="29"/>
      <c r="C29" s="144" t="s">
        <v>596</v>
      </c>
      <c r="D29" s="145"/>
      <c r="E29" s="145"/>
      <c r="F29" s="49">
        <v>10</v>
      </c>
      <c r="G29" s="32"/>
      <c r="H29" s="33"/>
      <c r="I29" s="29"/>
      <c r="K29" s="144" t="s">
        <v>596</v>
      </c>
      <c r="L29" s="145"/>
      <c r="M29" s="145"/>
      <c r="N29" s="49">
        <v>13</v>
      </c>
      <c r="O29" s="32"/>
      <c r="P29" s="33"/>
      <c r="Q29" s="29"/>
      <c r="S29" s="144" t="s">
        <v>596</v>
      </c>
      <c r="T29" s="145"/>
      <c r="U29" s="145"/>
      <c r="V29" s="49">
        <v>10</v>
      </c>
      <c r="W29" s="32"/>
      <c r="X29" s="33"/>
      <c r="Y29" s="29"/>
      <c r="AA29" s="144" t="s">
        <v>596</v>
      </c>
      <c r="AB29" s="145"/>
      <c r="AC29" s="145"/>
      <c r="AD29" s="49">
        <v>11</v>
      </c>
      <c r="AE29" s="32"/>
      <c r="AF29" s="33"/>
    </row>
    <row r="30" spans="1:32" ht="18" customHeight="1" x14ac:dyDescent="0.2">
      <c r="A30" s="139" t="s">
        <v>8</v>
      </c>
      <c r="B30" s="140"/>
      <c r="C30" s="140"/>
      <c r="D30" s="140"/>
      <c r="E30" s="141" t="s">
        <v>9</v>
      </c>
      <c r="F30" s="142"/>
      <c r="G30" s="142"/>
      <c r="H30" s="143"/>
      <c r="I30" s="139" t="s">
        <v>8</v>
      </c>
      <c r="J30" s="140"/>
      <c r="K30" s="140"/>
      <c r="L30" s="140"/>
      <c r="M30" s="141" t="s">
        <v>9</v>
      </c>
      <c r="N30" s="142"/>
      <c r="O30" s="142"/>
      <c r="P30" s="143"/>
      <c r="Q30" s="139" t="s">
        <v>8</v>
      </c>
      <c r="R30" s="140"/>
      <c r="S30" s="140"/>
      <c r="T30" s="140"/>
      <c r="U30" s="141" t="s">
        <v>9</v>
      </c>
      <c r="V30" s="142"/>
      <c r="W30" s="142"/>
      <c r="X30" s="143"/>
      <c r="Y30" s="139" t="s">
        <v>8</v>
      </c>
      <c r="Z30" s="140"/>
      <c r="AA30" s="140"/>
      <c r="AB30" s="140"/>
      <c r="AC30" s="141" t="s">
        <v>9</v>
      </c>
      <c r="AD30" s="142"/>
      <c r="AE30" s="142"/>
      <c r="AF30" s="143"/>
    </row>
    <row r="31" spans="1:32" ht="10.5" customHeight="1" x14ac:dyDescent="0.2">
      <c r="A31" s="53" t="s">
        <v>11</v>
      </c>
      <c r="B31" s="54">
        <v>39</v>
      </c>
      <c r="C31" s="26" t="s">
        <v>12</v>
      </c>
      <c r="D31" s="55">
        <v>38</v>
      </c>
      <c r="E31" s="53" t="s">
        <v>11</v>
      </c>
      <c r="F31" s="54">
        <v>42</v>
      </c>
      <c r="G31" s="26" t="s">
        <v>12</v>
      </c>
      <c r="H31" s="55">
        <v>30</v>
      </c>
      <c r="I31" s="53" t="s">
        <v>11</v>
      </c>
      <c r="J31" s="54">
        <v>26</v>
      </c>
      <c r="K31" s="26" t="s">
        <v>12</v>
      </c>
      <c r="L31" s="55">
        <v>30</v>
      </c>
      <c r="M31" s="53" t="s">
        <v>11</v>
      </c>
      <c r="N31" s="54">
        <v>30</v>
      </c>
      <c r="O31" s="26" t="s">
        <v>12</v>
      </c>
      <c r="P31" s="55">
        <v>32</v>
      </c>
      <c r="Q31" s="53" t="s">
        <v>11</v>
      </c>
      <c r="R31" s="54">
        <v>37</v>
      </c>
      <c r="S31" s="26" t="s">
        <v>12</v>
      </c>
      <c r="T31" s="55">
        <v>32</v>
      </c>
      <c r="U31" s="53" t="s">
        <v>11</v>
      </c>
      <c r="V31" s="54">
        <v>45</v>
      </c>
      <c r="W31" s="26" t="s">
        <v>12</v>
      </c>
      <c r="X31" s="55">
        <v>36</v>
      </c>
      <c r="Y31" s="53" t="s">
        <v>11</v>
      </c>
      <c r="Z31" s="54">
        <v>36</v>
      </c>
      <c r="AA31" s="26" t="s">
        <v>12</v>
      </c>
      <c r="AB31" s="55">
        <v>33</v>
      </c>
      <c r="AC31" s="53" t="s">
        <v>11</v>
      </c>
      <c r="AD31" s="54">
        <v>31</v>
      </c>
      <c r="AE31" s="26" t="s">
        <v>12</v>
      </c>
      <c r="AF31" s="55">
        <v>36</v>
      </c>
    </row>
    <row r="32" spans="1:32" ht="10.5" customHeight="1" x14ac:dyDescent="0.2">
      <c r="A32" s="53" t="s">
        <v>13</v>
      </c>
      <c r="B32" s="54">
        <v>41</v>
      </c>
      <c r="C32" s="26" t="s">
        <v>14</v>
      </c>
      <c r="D32" s="55">
        <v>36</v>
      </c>
      <c r="E32" s="53" t="s">
        <v>13</v>
      </c>
      <c r="F32" s="54">
        <v>30</v>
      </c>
      <c r="G32" s="26" t="s">
        <v>14</v>
      </c>
      <c r="H32" s="55">
        <v>39</v>
      </c>
      <c r="I32" s="53" t="s">
        <v>13</v>
      </c>
      <c r="J32" s="54">
        <v>33</v>
      </c>
      <c r="K32" s="26" t="s">
        <v>14</v>
      </c>
      <c r="L32" s="55">
        <v>29</v>
      </c>
      <c r="M32" s="53" t="s">
        <v>13</v>
      </c>
      <c r="N32" s="54">
        <v>49</v>
      </c>
      <c r="O32" s="26" t="s">
        <v>14</v>
      </c>
      <c r="P32" s="55">
        <v>44</v>
      </c>
      <c r="Q32" s="53" t="s">
        <v>13</v>
      </c>
      <c r="R32" s="54">
        <v>42</v>
      </c>
      <c r="S32" s="26" t="s">
        <v>14</v>
      </c>
      <c r="T32" s="55">
        <v>36</v>
      </c>
      <c r="U32" s="53" t="s">
        <v>13</v>
      </c>
      <c r="V32" s="54">
        <v>35</v>
      </c>
      <c r="W32" s="26" t="s">
        <v>14</v>
      </c>
      <c r="X32" s="55">
        <v>33</v>
      </c>
      <c r="Y32" s="53" t="s">
        <v>13</v>
      </c>
      <c r="Z32" s="54">
        <v>30</v>
      </c>
      <c r="AA32" s="26" t="s">
        <v>14</v>
      </c>
      <c r="AB32" s="55">
        <v>27</v>
      </c>
      <c r="AC32" s="53" t="s">
        <v>13</v>
      </c>
      <c r="AD32" s="54">
        <v>34</v>
      </c>
      <c r="AE32" s="26" t="s">
        <v>14</v>
      </c>
      <c r="AF32" s="55">
        <v>38</v>
      </c>
    </row>
    <row r="33" spans="1:32" ht="10.5" customHeight="1" x14ac:dyDescent="0.2">
      <c r="A33" s="53" t="s">
        <v>15</v>
      </c>
      <c r="B33" s="54">
        <v>49</v>
      </c>
      <c r="C33" s="26" t="s">
        <v>16</v>
      </c>
      <c r="D33" s="55">
        <v>33</v>
      </c>
      <c r="E33" s="53" t="s">
        <v>15</v>
      </c>
      <c r="F33" s="54">
        <v>37</v>
      </c>
      <c r="G33" s="26" t="s">
        <v>16</v>
      </c>
      <c r="H33" s="55">
        <v>41</v>
      </c>
      <c r="I33" s="53" t="s">
        <v>15</v>
      </c>
      <c r="J33" s="54">
        <v>34</v>
      </c>
      <c r="K33" s="26" t="s">
        <v>16</v>
      </c>
      <c r="L33" s="55">
        <v>25</v>
      </c>
      <c r="M33" s="53" t="s">
        <v>15</v>
      </c>
      <c r="N33" s="54">
        <v>35</v>
      </c>
      <c r="O33" s="26" t="s">
        <v>16</v>
      </c>
      <c r="P33" s="55">
        <v>51</v>
      </c>
      <c r="Q33" s="53" t="s">
        <v>15</v>
      </c>
      <c r="R33" s="54">
        <v>34</v>
      </c>
      <c r="S33" s="26" t="s">
        <v>16</v>
      </c>
      <c r="T33" s="55">
        <v>39</v>
      </c>
      <c r="U33" s="53" t="s">
        <v>15</v>
      </c>
      <c r="V33" s="54">
        <v>31</v>
      </c>
      <c r="W33" s="26" t="s">
        <v>16</v>
      </c>
      <c r="X33" s="55">
        <v>35</v>
      </c>
      <c r="Y33" s="53" t="s">
        <v>15</v>
      </c>
      <c r="Z33" s="54">
        <v>46</v>
      </c>
      <c r="AA33" s="26" t="s">
        <v>16</v>
      </c>
      <c r="AB33" s="55">
        <v>26</v>
      </c>
      <c r="AC33" s="53" t="s">
        <v>15</v>
      </c>
      <c r="AD33" s="54">
        <v>34</v>
      </c>
      <c r="AE33" s="26" t="s">
        <v>16</v>
      </c>
      <c r="AF33" s="55">
        <v>37</v>
      </c>
    </row>
    <row r="34" spans="1:32" ht="10.5" customHeight="1" x14ac:dyDescent="0.2">
      <c r="A34" s="53" t="s">
        <v>17</v>
      </c>
      <c r="B34" s="54">
        <v>40</v>
      </c>
      <c r="C34" s="26" t="s">
        <v>18</v>
      </c>
      <c r="D34" s="55">
        <v>35</v>
      </c>
      <c r="E34" s="53" t="s">
        <v>17</v>
      </c>
      <c r="F34" s="54">
        <v>40</v>
      </c>
      <c r="G34" s="26" t="s">
        <v>18</v>
      </c>
      <c r="H34" s="55">
        <v>26</v>
      </c>
      <c r="I34" s="53" t="s">
        <v>17</v>
      </c>
      <c r="J34" s="54">
        <v>28</v>
      </c>
      <c r="K34" s="26" t="s">
        <v>18</v>
      </c>
      <c r="L34" s="55">
        <v>26</v>
      </c>
      <c r="M34" s="53" t="s">
        <v>17</v>
      </c>
      <c r="N34" s="54">
        <v>36</v>
      </c>
      <c r="O34" s="26" t="s">
        <v>18</v>
      </c>
      <c r="P34" s="55">
        <v>38</v>
      </c>
      <c r="Q34" s="53" t="s">
        <v>17</v>
      </c>
      <c r="R34" s="54">
        <v>38</v>
      </c>
      <c r="S34" s="26" t="s">
        <v>18</v>
      </c>
      <c r="T34" s="55">
        <v>47</v>
      </c>
      <c r="U34" s="53" t="s">
        <v>17</v>
      </c>
      <c r="V34" s="54">
        <v>29</v>
      </c>
      <c r="W34" s="26" t="s">
        <v>18</v>
      </c>
      <c r="X34" s="55">
        <v>31</v>
      </c>
      <c r="Y34" s="53" t="s">
        <v>17</v>
      </c>
      <c r="Z34" s="54">
        <v>32</v>
      </c>
      <c r="AA34" s="26" t="s">
        <v>18</v>
      </c>
      <c r="AB34" s="55">
        <v>35</v>
      </c>
      <c r="AC34" s="53" t="s">
        <v>17</v>
      </c>
      <c r="AD34" s="54">
        <v>39</v>
      </c>
      <c r="AE34" s="26" t="s">
        <v>18</v>
      </c>
      <c r="AF34" s="55">
        <v>48</v>
      </c>
    </row>
    <row r="35" spans="1:32" ht="10.5" customHeight="1" x14ac:dyDescent="0.2">
      <c r="A35" s="53" t="s">
        <v>19</v>
      </c>
      <c r="B35" s="54">
        <v>37</v>
      </c>
      <c r="C35" s="26" t="s">
        <v>20</v>
      </c>
      <c r="D35" s="55">
        <v>43</v>
      </c>
      <c r="E35" s="53" t="s">
        <v>19</v>
      </c>
      <c r="F35" s="54">
        <v>38</v>
      </c>
      <c r="G35" s="26" t="s">
        <v>20</v>
      </c>
      <c r="H35" s="55">
        <v>34</v>
      </c>
      <c r="I35" s="53" t="s">
        <v>19</v>
      </c>
      <c r="J35" s="54">
        <v>27</v>
      </c>
      <c r="K35" s="26" t="s">
        <v>20</v>
      </c>
      <c r="L35" s="55">
        <v>27</v>
      </c>
      <c r="M35" s="53" t="s">
        <v>19</v>
      </c>
      <c r="N35" s="54">
        <v>40</v>
      </c>
      <c r="O35" s="26" t="s">
        <v>20</v>
      </c>
      <c r="P35" s="55">
        <v>37</v>
      </c>
      <c r="Q35" s="53" t="s">
        <v>19</v>
      </c>
      <c r="R35" s="54">
        <v>42</v>
      </c>
      <c r="S35" s="26" t="s">
        <v>20</v>
      </c>
      <c r="T35" s="55">
        <v>30</v>
      </c>
      <c r="U35" s="53" t="s">
        <v>19</v>
      </c>
      <c r="V35" s="54">
        <v>32</v>
      </c>
      <c r="W35" s="26" t="s">
        <v>20</v>
      </c>
      <c r="X35" s="55">
        <v>43</v>
      </c>
      <c r="Y35" s="53" t="s">
        <v>19</v>
      </c>
      <c r="Z35" s="54">
        <v>28</v>
      </c>
      <c r="AA35" s="26" t="s">
        <v>20</v>
      </c>
      <c r="AB35" s="55">
        <v>29</v>
      </c>
      <c r="AC35" s="53" t="s">
        <v>19</v>
      </c>
      <c r="AD35" s="54">
        <v>43</v>
      </c>
      <c r="AE35" s="26" t="s">
        <v>20</v>
      </c>
      <c r="AF35" s="55">
        <v>34</v>
      </c>
    </row>
    <row r="36" spans="1:32" ht="10.5" customHeight="1" x14ac:dyDescent="0.2">
      <c r="A36" s="53" t="s">
        <v>21</v>
      </c>
      <c r="B36" s="54">
        <v>34</v>
      </c>
      <c r="C36" s="26" t="s">
        <v>22</v>
      </c>
      <c r="D36" s="55">
        <v>48</v>
      </c>
      <c r="E36" s="53" t="s">
        <v>21</v>
      </c>
      <c r="F36" s="54">
        <v>41</v>
      </c>
      <c r="G36" s="26" t="s">
        <v>22</v>
      </c>
      <c r="H36" s="55">
        <v>44</v>
      </c>
      <c r="I36" s="53" t="s">
        <v>21</v>
      </c>
      <c r="J36" s="54">
        <v>25</v>
      </c>
      <c r="K36" s="26" t="s">
        <v>22</v>
      </c>
      <c r="L36" s="55">
        <v>31</v>
      </c>
      <c r="M36" s="53" t="s">
        <v>21</v>
      </c>
      <c r="N36" s="54">
        <v>28</v>
      </c>
      <c r="O36" s="26" t="s">
        <v>22</v>
      </c>
      <c r="P36" s="55">
        <v>41</v>
      </c>
      <c r="Q36" s="53" t="s">
        <v>21</v>
      </c>
      <c r="R36" s="54">
        <v>39</v>
      </c>
      <c r="S36" s="26" t="s">
        <v>22</v>
      </c>
      <c r="T36" s="55">
        <v>40</v>
      </c>
      <c r="U36" s="53" t="s">
        <v>21</v>
      </c>
      <c r="V36" s="54">
        <v>43</v>
      </c>
      <c r="W36" s="26" t="s">
        <v>22</v>
      </c>
      <c r="X36" s="55">
        <v>34</v>
      </c>
      <c r="Y36" s="53" t="s">
        <v>21</v>
      </c>
      <c r="Z36" s="54">
        <v>35</v>
      </c>
      <c r="AA36" s="26" t="s">
        <v>22</v>
      </c>
      <c r="AB36" s="55">
        <v>28</v>
      </c>
      <c r="AC36" s="53" t="s">
        <v>21</v>
      </c>
      <c r="AD36" s="54">
        <v>40</v>
      </c>
      <c r="AE36" s="26" t="s">
        <v>22</v>
      </c>
      <c r="AF36" s="55">
        <v>32</v>
      </c>
    </row>
    <row r="37" spans="1:32" ht="10.5" customHeight="1" x14ac:dyDescent="0.2">
      <c r="A37" s="53" t="s">
        <v>23</v>
      </c>
      <c r="B37" s="54">
        <v>30</v>
      </c>
      <c r="C37" s="26" t="s">
        <v>24</v>
      </c>
      <c r="D37" s="55">
        <v>35</v>
      </c>
      <c r="E37" s="53" t="s">
        <v>23</v>
      </c>
      <c r="F37" s="54">
        <v>27</v>
      </c>
      <c r="G37" s="26" t="s">
        <v>24</v>
      </c>
      <c r="H37" s="55">
        <v>36</v>
      </c>
      <c r="I37" s="53" t="s">
        <v>23</v>
      </c>
      <c r="J37" s="54">
        <v>29</v>
      </c>
      <c r="K37" s="26" t="s">
        <v>24</v>
      </c>
      <c r="L37" s="55">
        <v>26</v>
      </c>
      <c r="M37" s="53" t="s">
        <v>23</v>
      </c>
      <c r="N37" s="54">
        <v>39</v>
      </c>
      <c r="O37" s="26" t="s">
        <v>24</v>
      </c>
      <c r="P37" s="55">
        <v>31</v>
      </c>
      <c r="Q37" s="53" t="s">
        <v>23</v>
      </c>
      <c r="R37" s="54">
        <v>41</v>
      </c>
      <c r="S37" s="26" t="s">
        <v>24</v>
      </c>
      <c r="T37" s="55">
        <v>37</v>
      </c>
      <c r="U37" s="53" t="s">
        <v>23</v>
      </c>
      <c r="V37" s="54">
        <v>35</v>
      </c>
      <c r="W37" s="26" t="s">
        <v>24</v>
      </c>
      <c r="X37" s="55">
        <v>32</v>
      </c>
      <c r="Y37" s="53" t="s">
        <v>23</v>
      </c>
      <c r="Z37" s="54">
        <v>29</v>
      </c>
      <c r="AA37" s="26" t="s">
        <v>24</v>
      </c>
      <c r="AB37" s="55">
        <v>35</v>
      </c>
      <c r="AC37" s="53" t="s">
        <v>23</v>
      </c>
      <c r="AD37" s="54">
        <v>35</v>
      </c>
      <c r="AE37" s="26" t="s">
        <v>24</v>
      </c>
      <c r="AF37" s="55">
        <v>43</v>
      </c>
    </row>
    <row r="38" spans="1:32" ht="10.5" customHeight="1" x14ac:dyDescent="0.2">
      <c r="A38" s="53" t="s">
        <v>25</v>
      </c>
      <c r="B38" s="54">
        <v>46</v>
      </c>
      <c r="C38" s="26" t="s">
        <v>26</v>
      </c>
      <c r="D38" s="55">
        <v>33</v>
      </c>
      <c r="E38" s="53" t="s">
        <v>25</v>
      </c>
      <c r="F38" s="54">
        <v>42</v>
      </c>
      <c r="G38" s="26" t="s">
        <v>26</v>
      </c>
      <c r="H38" s="55">
        <v>25</v>
      </c>
      <c r="I38" s="53" t="s">
        <v>25</v>
      </c>
      <c r="J38" s="54">
        <v>27</v>
      </c>
      <c r="K38" s="26" t="s">
        <v>26</v>
      </c>
      <c r="L38" s="55">
        <v>25</v>
      </c>
      <c r="M38" s="53" t="s">
        <v>25</v>
      </c>
      <c r="N38" s="54">
        <v>30</v>
      </c>
      <c r="O38" s="26" t="s">
        <v>26</v>
      </c>
      <c r="P38" s="55">
        <v>36</v>
      </c>
      <c r="Q38" s="53" t="s">
        <v>25</v>
      </c>
      <c r="R38" s="54">
        <v>33</v>
      </c>
      <c r="S38" s="26" t="s">
        <v>26</v>
      </c>
      <c r="T38" s="55">
        <v>42</v>
      </c>
      <c r="U38" s="53" t="s">
        <v>25</v>
      </c>
      <c r="V38" s="54">
        <v>28</v>
      </c>
      <c r="W38" s="26" t="s">
        <v>26</v>
      </c>
      <c r="X38" s="55">
        <v>30</v>
      </c>
      <c r="Y38" s="53" t="s">
        <v>25</v>
      </c>
      <c r="Z38" s="54">
        <v>32</v>
      </c>
      <c r="AA38" s="26" t="s">
        <v>26</v>
      </c>
      <c r="AB38" s="55">
        <v>30</v>
      </c>
      <c r="AC38" s="53" t="s">
        <v>25</v>
      </c>
      <c r="AD38" s="54">
        <v>42</v>
      </c>
      <c r="AE38" s="26" t="s">
        <v>26</v>
      </c>
      <c r="AF38" s="55">
        <v>41</v>
      </c>
    </row>
    <row r="39" spans="1:32" ht="10.5" customHeight="1" x14ac:dyDescent="0.2">
      <c r="A39" s="53" t="s">
        <v>27</v>
      </c>
      <c r="B39" s="54">
        <v>39</v>
      </c>
      <c r="C39" s="26" t="s">
        <v>28</v>
      </c>
      <c r="D39" s="55">
        <v>51</v>
      </c>
      <c r="E39" s="53" t="s">
        <v>27</v>
      </c>
      <c r="F39" s="54">
        <v>43</v>
      </c>
      <c r="G39" s="26" t="s">
        <v>28</v>
      </c>
      <c r="H39" s="55">
        <v>39</v>
      </c>
      <c r="I39" s="53" t="s">
        <v>27</v>
      </c>
      <c r="J39" s="54">
        <v>29</v>
      </c>
      <c r="K39" s="26" t="s">
        <v>28</v>
      </c>
      <c r="L39" s="55">
        <v>27</v>
      </c>
      <c r="M39" s="53" t="s">
        <v>27</v>
      </c>
      <c r="N39" s="54">
        <v>42</v>
      </c>
      <c r="O39" s="26" t="s">
        <v>28</v>
      </c>
      <c r="P39" s="55">
        <v>41</v>
      </c>
      <c r="Q39" s="53" t="s">
        <v>27</v>
      </c>
      <c r="R39" s="54">
        <v>36</v>
      </c>
      <c r="S39" s="26" t="s">
        <v>28</v>
      </c>
      <c r="T39" s="55">
        <v>31</v>
      </c>
      <c r="U39" s="53" t="s">
        <v>27</v>
      </c>
      <c r="V39" s="54">
        <v>32</v>
      </c>
      <c r="W39" s="26" t="s">
        <v>28</v>
      </c>
      <c r="X39" s="55">
        <v>31</v>
      </c>
      <c r="Y39" s="53" t="s">
        <v>27</v>
      </c>
      <c r="Z39" s="54">
        <v>33</v>
      </c>
      <c r="AA39" s="26" t="s">
        <v>28</v>
      </c>
      <c r="AB39" s="55">
        <v>31</v>
      </c>
      <c r="AC39" s="53" t="s">
        <v>27</v>
      </c>
      <c r="AD39" s="54">
        <v>34</v>
      </c>
      <c r="AE39" s="26" t="s">
        <v>28</v>
      </c>
      <c r="AF39" s="55">
        <v>37</v>
      </c>
    </row>
    <row r="40" spans="1:32" ht="10.5" customHeight="1" x14ac:dyDescent="0.2">
      <c r="A40" s="53" t="s">
        <v>29</v>
      </c>
      <c r="B40" s="54">
        <v>36</v>
      </c>
      <c r="C40" s="26" t="s">
        <v>30</v>
      </c>
      <c r="D40" s="55">
        <v>42</v>
      </c>
      <c r="E40" s="53" t="s">
        <v>29</v>
      </c>
      <c r="F40" s="54">
        <v>32</v>
      </c>
      <c r="G40" s="26" t="s">
        <v>30</v>
      </c>
      <c r="H40" s="55">
        <v>42</v>
      </c>
      <c r="I40" s="53" t="s">
        <v>29</v>
      </c>
      <c r="J40" s="54">
        <v>29</v>
      </c>
      <c r="K40" s="26" t="s">
        <v>30</v>
      </c>
      <c r="L40" s="55">
        <v>30</v>
      </c>
      <c r="M40" s="53" t="s">
        <v>29</v>
      </c>
      <c r="N40" s="54">
        <v>37</v>
      </c>
      <c r="O40" s="26" t="s">
        <v>30</v>
      </c>
      <c r="P40" s="55">
        <v>32</v>
      </c>
      <c r="Q40" s="53" t="s">
        <v>29</v>
      </c>
      <c r="R40" s="54">
        <v>30</v>
      </c>
      <c r="S40" s="26" t="s">
        <v>30</v>
      </c>
      <c r="T40" s="55">
        <v>45</v>
      </c>
      <c r="U40" s="53" t="s">
        <v>29</v>
      </c>
      <c r="V40" s="54">
        <v>30</v>
      </c>
      <c r="W40" s="26" t="s">
        <v>30</v>
      </c>
      <c r="X40" s="55">
        <v>48</v>
      </c>
      <c r="Y40" s="53" t="s">
        <v>29</v>
      </c>
      <c r="Z40" s="54">
        <v>35</v>
      </c>
      <c r="AA40" s="26" t="s">
        <v>30</v>
      </c>
      <c r="AB40" s="55">
        <v>26</v>
      </c>
      <c r="AC40" s="53" t="s">
        <v>29</v>
      </c>
      <c r="AD40" s="54">
        <v>32</v>
      </c>
      <c r="AE40" s="26" t="s">
        <v>30</v>
      </c>
      <c r="AF40" s="55">
        <v>40</v>
      </c>
    </row>
    <row r="41" spans="1:32" ht="10.5" customHeight="1" x14ac:dyDescent="0.2">
      <c r="A41" s="53" t="s">
        <v>31</v>
      </c>
      <c r="B41" s="54">
        <v>53</v>
      </c>
      <c r="C41" s="26" t="s">
        <v>32</v>
      </c>
      <c r="D41" s="55">
        <v>35</v>
      </c>
      <c r="E41" s="53" t="s">
        <v>31</v>
      </c>
      <c r="F41" s="54">
        <v>34</v>
      </c>
      <c r="G41" s="26" t="s">
        <v>32</v>
      </c>
      <c r="H41" s="55">
        <v>31</v>
      </c>
      <c r="I41" s="53" t="s">
        <v>31</v>
      </c>
      <c r="J41" s="54">
        <v>26</v>
      </c>
      <c r="K41" s="26" t="s">
        <v>32</v>
      </c>
      <c r="L41" s="55">
        <v>25</v>
      </c>
      <c r="M41" s="53" t="s">
        <v>31</v>
      </c>
      <c r="N41" s="54">
        <v>25</v>
      </c>
      <c r="O41" s="26" t="s">
        <v>32</v>
      </c>
      <c r="P41" s="55">
        <v>44</v>
      </c>
      <c r="Q41" s="53" t="s">
        <v>31</v>
      </c>
      <c r="R41" s="54">
        <v>42</v>
      </c>
      <c r="S41" s="26" t="s">
        <v>32</v>
      </c>
      <c r="T41" s="55">
        <v>34</v>
      </c>
      <c r="U41" s="53" t="s">
        <v>31</v>
      </c>
      <c r="V41" s="54">
        <v>42</v>
      </c>
      <c r="W41" s="26" t="s">
        <v>32</v>
      </c>
      <c r="X41" s="55">
        <v>27</v>
      </c>
      <c r="Y41" s="53" t="s">
        <v>31</v>
      </c>
      <c r="Z41" s="54">
        <v>29</v>
      </c>
      <c r="AA41" s="26" t="s">
        <v>32</v>
      </c>
      <c r="AB41" s="55">
        <v>29</v>
      </c>
      <c r="AC41" s="53" t="s">
        <v>31</v>
      </c>
      <c r="AD41" s="54">
        <v>42</v>
      </c>
      <c r="AE41" s="26" t="s">
        <v>32</v>
      </c>
      <c r="AF41" s="55">
        <v>38</v>
      </c>
    </row>
    <row r="42" spans="1:32" ht="10.5" customHeight="1" x14ac:dyDescent="0.2">
      <c r="A42" s="53" t="s">
        <v>33</v>
      </c>
      <c r="B42" s="54">
        <v>43</v>
      </c>
      <c r="C42" s="26" t="s">
        <v>34</v>
      </c>
      <c r="D42" s="55">
        <v>38</v>
      </c>
      <c r="E42" s="53" t="s">
        <v>33</v>
      </c>
      <c r="F42" s="54">
        <v>26</v>
      </c>
      <c r="G42" s="26" t="s">
        <v>34</v>
      </c>
      <c r="H42" s="55">
        <v>24</v>
      </c>
      <c r="I42" s="53" t="s">
        <v>33</v>
      </c>
      <c r="J42" s="54">
        <v>27</v>
      </c>
      <c r="K42" s="26" t="s">
        <v>34</v>
      </c>
      <c r="L42" s="55">
        <v>26</v>
      </c>
      <c r="M42" s="53" t="s">
        <v>33</v>
      </c>
      <c r="N42" s="54">
        <v>28</v>
      </c>
      <c r="O42" s="26" t="s">
        <v>34</v>
      </c>
      <c r="P42" s="55">
        <v>40</v>
      </c>
      <c r="Q42" s="53" t="s">
        <v>33</v>
      </c>
      <c r="R42" s="54">
        <v>45</v>
      </c>
      <c r="S42" s="26" t="s">
        <v>34</v>
      </c>
      <c r="T42" s="55">
        <v>41</v>
      </c>
      <c r="U42" s="53" t="s">
        <v>33</v>
      </c>
      <c r="V42" s="54">
        <v>28</v>
      </c>
      <c r="W42" s="26" t="s">
        <v>34</v>
      </c>
      <c r="X42" s="55">
        <v>44</v>
      </c>
      <c r="Y42" s="53" t="s">
        <v>33</v>
      </c>
      <c r="Z42" s="54">
        <v>34</v>
      </c>
      <c r="AA42" s="26" t="s">
        <v>34</v>
      </c>
      <c r="AB42" s="55">
        <v>43</v>
      </c>
      <c r="AC42" s="53" t="s">
        <v>33</v>
      </c>
      <c r="AD42" s="54">
        <v>44</v>
      </c>
      <c r="AE42" s="26" t="s">
        <v>34</v>
      </c>
      <c r="AF42" s="55">
        <v>36</v>
      </c>
    </row>
    <row r="43" spans="1:32" ht="10.5" customHeight="1" x14ac:dyDescent="0.2">
      <c r="A43" s="53" t="s">
        <v>35</v>
      </c>
      <c r="B43" s="54">
        <v>34</v>
      </c>
      <c r="C43" s="26" t="s">
        <v>36</v>
      </c>
      <c r="D43" s="55">
        <v>46</v>
      </c>
      <c r="E43" s="53" t="s">
        <v>35</v>
      </c>
      <c r="F43" s="54">
        <v>39</v>
      </c>
      <c r="G43" s="26" t="s">
        <v>36</v>
      </c>
      <c r="H43" s="55">
        <v>37</v>
      </c>
      <c r="I43" s="53" t="s">
        <v>35</v>
      </c>
      <c r="J43" s="54">
        <v>30</v>
      </c>
      <c r="K43" s="26" t="s">
        <v>36</v>
      </c>
      <c r="L43" s="55">
        <v>27</v>
      </c>
      <c r="M43" s="53" t="s">
        <v>35</v>
      </c>
      <c r="N43" s="54">
        <v>38</v>
      </c>
      <c r="O43" s="26" t="s">
        <v>36</v>
      </c>
      <c r="P43" s="55">
        <v>27</v>
      </c>
      <c r="Q43" s="53" t="s">
        <v>35</v>
      </c>
      <c r="R43" s="54">
        <v>43</v>
      </c>
      <c r="S43" s="26" t="s">
        <v>36</v>
      </c>
      <c r="T43" s="55">
        <v>45</v>
      </c>
      <c r="U43" s="53" t="s">
        <v>35</v>
      </c>
      <c r="V43" s="54">
        <v>46</v>
      </c>
      <c r="W43" s="26" t="s">
        <v>36</v>
      </c>
      <c r="X43" s="55">
        <v>38</v>
      </c>
      <c r="Y43" s="53" t="s">
        <v>35</v>
      </c>
      <c r="Z43" s="54">
        <v>40</v>
      </c>
      <c r="AA43" s="26" t="s">
        <v>36</v>
      </c>
      <c r="AB43" s="55">
        <v>34</v>
      </c>
      <c r="AC43" s="53" t="s">
        <v>35</v>
      </c>
      <c r="AD43" s="54">
        <v>40</v>
      </c>
      <c r="AE43" s="26" t="s">
        <v>36</v>
      </c>
      <c r="AF43" s="55">
        <v>41</v>
      </c>
    </row>
    <row r="44" spans="1:32" ht="10.5" customHeight="1" x14ac:dyDescent="0.2">
      <c r="A44" s="53" t="s">
        <v>37</v>
      </c>
      <c r="B44" s="54">
        <v>41</v>
      </c>
      <c r="C44" s="26" t="s">
        <v>38</v>
      </c>
      <c r="D44" s="55">
        <v>33</v>
      </c>
      <c r="E44" s="53" t="s">
        <v>37</v>
      </c>
      <c r="F44" s="54">
        <v>29</v>
      </c>
      <c r="G44" s="26" t="s">
        <v>38</v>
      </c>
      <c r="H44" s="55">
        <v>36</v>
      </c>
      <c r="I44" s="53" t="s">
        <v>37</v>
      </c>
      <c r="J44" s="54">
        <v>24</v>
      </c>
      <c r="K44" s="26" t="s">
        <v>38</v>
      </c>
      <c r="L44" s="55">
        <v>34</v>
      </c>
      <c r="M44" s="53" t="s">
        <v>37</v>
      </c>
      <c r="N44" s="54">
        <v>29</v>
      </c>
      <c r="O44" s="26" t="s">
        <v>38</v>
      </c>
      <c r="P44" s="55">
        <v>30</v>
      </c>
      <c r="Q44" s="53" t="s">
        <v>37</v>
      </c>
      <c r="R44" s="54">
        <v>39</v>
      </c>
      <c r="S44" s="26" t="s">
        <v>38</v>
      </c>
      <c r="T44" s="55">
        <v>43</v>
      </c>
      <c r="U44" s="53" t="s">
        <v>37</v>
      </c>
      <c r="V44" s="54">
        <v>41</v>
      </c>
      <c r="W44" s="26" t="s">
        <v>38</v>
      </c>
      <c r="X44" s="55">
        <v>36</v>
      </c>
      <c r="Y44" s="53" t="s">
        <v>37</v>
      </c>
      <c r="Z44" s="54">
        <v>41</v>
      </c>
      <c r="AA44" s="26" t="s">
        <v>38</v>
      </c>
      <c r="AB44" s="55">
        <v>27</v>
      </c>
      <c r="AC44" s="53" t="s">
        <v>37</v>
      </c>
      <c r="AD44" s="54">
        <v>39</v>
      </c>
      <c r="AE44" s="26" t="s">
        <v>38</v>
      </c>
      <c r="AF44" s="55">
        <v>46</v>
      </c>
    </row>
    <row r="45" spans="1:32" ht="10.5" customHeight="1" x14ac:dyDescent="0.2">
      <c r="A45" s="53" t="s">
        <v>39</v>
      </c>
      <c r="B45" s="54">
        <v>36</v>
      </c>
      <c r="C45" s="26" t="s">
        <v>40</v>
      </c>
      <c r="D45" s="55">
        <v>47</v>
      </c>
      <c r="E45" s="53" t="s">
        <v>39</v>
      </c>
      <c r="F45" s="54">
        <v>38</v>
      </c>
      <c r="G45" s="26" t="s">
        <v>40</v>
      </c>
      <c r="H45" s="55">
        <v>39</v>
      </c>
      <c r="I45" s="53" t="s">
        <v>39</v>
      </c>
      <c r="J45" s="54">
        <v>25</v>
      </c>
      <c r="K45" s="26" t="s">
        <v>40</v>
      </c>
      <c r="L45" s="55">
        <v>27</v>
      </c>
      <c r="M45" s="53" t="s">
        <v>39</v>
      </c>
      <c r="N45" s="54">
        <v>43</v>
      </c>
      <c r="O45" s="26" t="s">
        <v>40</v>
      </c>
      <c r="P45" s="55">
        <v>38</v>
      </c>
      <c r="Q45" s="53" t="s">
        <v>39</v>
      </c>
      <c r="R45" s="54">
        <v>37</v>
      </c>
      <c r="S45" s="26" t="s">
        <v>40</v>
      </c>
      <c r="T45" s="55">
        <v>37</v>
      </c>
      <c r="U45" s="53" t="s">
        <v>39</v>
      </c>
      <c r="V45" s="54">
        <v>33</v>
      </c>
      <c r="W45" s="26" t="s">
        <v>40</v>
      </c>
      <c r="X45" s="55">
        <v>30</v>
      </c>
      <c r="Y45" s="53" t="s">
        <v>39</v>
      </c>
      <c r="Z45" s="54">
        <v>34</v>
      </c>
      <c r="AA45" s="26" t="s">
        <v>40</v>
      </c>
      <c r="AB45" s="55">
        <v>32</v>
      </c>
      <c r="AC45" s="53" t="s">
        <v>39</v>
      </c>
      <c r="AD45" s="54">
        <v>41</v>
      </c>
      <c r="AE45" s="26" t="s">
        <v>40</v>
      </c>
      <c r="AF45" s="55">
        <v>34</v>
      </c>
    </row>
    <row r="46" spans="1:32" ht="10.5" customHeight="1" x14ac:dyDescent="0.2">
      <c r="A46" s="53" t="s">
        <v>41</v>
      </c>
      <c r="B46" s="54">
        <v>38</v>
      </c>
      <c r="C46" s="26" t="s">
        <v>42</v>
      </c>
      <c r="D46" s="55">
        <v>40</v>
      </c>
      <c r="E46" s="53" t="s">
        <v>41</v>
      </c>
      <c r="F46" s="54">
        <v>31</v>
      </c>
      <c r="G46" s="26" t="s">
        <v>42</v>
      </c>
      <c r="H46" s="55">
        <v>42</v>
      </c>
      <c r="I46" s="53" t="s">
        <v>41</v>
      </c>
      <c r="J46" s="54">
        <v>27</v>
      </c>
      <c r="K46" s="26" t="s">
        <v>42</v>
      </c>
      <c r="L46" s="55">
        <v>29</v>
      </c>
      <c r="M46" s="53" t="s">
        <v>41</v>
      </c>
      <c r="N46" s="54">
        <v>45</v>
      </c>
      <c r="O46" s="26" t="s">
        <v>42</v>
      </c>
      <c r="P46" s="55">
        <v>36</v>
      </c>
      <c r="Q46" s="53" t="s">
        <v>41</v>
      </c>
      <c r="R46" s="54">
        <v>44</v>
      </c>
      <c r="S46" s="26" t="s">
        <v>42</v>
      </c>
      <c r="T46" s="55">
        <v>41</v>
      </c>
      <c r="U46" s="53" t="s">
        <v>41</v>
      </c>
      <c r="V46" s="54">
        <v>37</v>
      </c>
      <c r="W46" s="26" t="s">
        <v>42</v>
      </c>
      <c r="X46" s="55">
        <v>35</v>
      </c>
      <c r="Y46" s="53" t="s">
        <v>41</v>
      </c>
      <c r="Z46" s="54">
        <v>36</v>
      </c>
      <c r="AA46" s="26" t="s">
        <v>42</v>
      </c>
      <c r="AB46" s="55">
        <v>34</v>
      </c>
      <c r="AC46" s="53" t="s">
        <v>41</v>
      </c>
      <c r="AD46" s="54">
        <v>43</v>
      </c>
      <c r="AE46" s="26" t="s">
        <v>42</v>
      </c>
      <c r="AF46" s="55">
        <v>35</v>
      </c>
    </row>
    <row r="47" spans="1:32" ht="10.5" customHeight="1" x14ac:dyDescent="0.2">
      <c r="A47" s="53" t="s">
        <v>43</v>
      </c>
      <c r="B47" s="54">
        <v>40</v>
      </c>
      <c r="C47" s="26" t="s">
        <v>44</v>
      </c>
      <c r="D47" s="55">
        <v>32</v>
      </c>
      <c r="E47" s="53" t="s">
        <v>43</v>
      </c>
      <c r="F47" s="54">
        <v>39</v>
      </c>
      <c r="G47" s="26" t="s">
        <v>44</v>
      </c>
      <c r="H47" s="55">
        <v>43</v>
      </c>
      <c r="I47" s="53" t="s">
        <v>43</v>
      </c>
      <c r="J47" s="54">
        <v>34</v>
      </c>
      <c r="K47" s="26" t="s">
        <v>44</v>
      </c>
      <c r="L47" s="55">
        <v>27</v>
      </c>
      <c r="M47" s="53" t="s">
        <v>43</v>
      </c>
      <c r="N47" s="54">
        <v>44</v>
      </c>
      <c r="O47" s="26" t="s">
        <v>44</v>
      </c>
      <c r="P47" s="55">
        <v>41</v>
      </c>
      <c r="Q47" s="53" t="s">
        <v>43</v>
      </c>
      <c r="R47" s="54">
        <v>38</v>
      </c>
      <c r="S47" s="26" t="s">
        <v>44</v>
      </c>
      <c r="T47" s="55">
        <v>29</v>
      </c>
      <c r="U47" s="53" t="s">
        <v>43</v>
      </c>
      <c r="V47" s="54">
        <v>48</v>
      </c>
      <c r="W47" s="26" t="s">
        <v>44</v>
      </c>
      <c r="X47" s="55">
        <v>46</v>
      </c>
      <c r="Y47" s="53" t="s">
        <v>43</v>
      </c>
      <c r="Z47" s="54">
        <v>30</v>
      </c>
      <c r="AA47" s="26" t="s">
        <v>44</v>
      </c>
      <c r="AB47" s="55">
        <v>28</v>
      </c>
      <c r="AC47" s="53" t="s">
        <v>43</v>
      </c>
      <c r="AD47" s="54">
        <v>47</v>
      </c>
      <c r="AE47" s="26" t="s">
        <v>44</v>
      </c>
      <c r="AF47" s="55">
        <v>46</v>
      </c>
    </row>
    <row r="48" spans="1:32" ht="10.5" customHeight="1" x14ac:dyDescent="0.2">
      <c r="A48" s="53" t="s">
        <v>45</v>
      </c>
      <c r="B48" s="54">
        <v>48</v>
      </c>
      <c r="C48" s="26" t="s">
        <v>46</v>
      </c>
      <c r="D48" s="55">
        <v>44</v>
      </c>
      <c r="E48" s="53" t="s">
        <v>45</v>
      </c>
      <c r="F48" s="54">
        <v>41</v>
      </c>
      <c r="G48" s="26" t="s">
        <v>46</v>
      </c>
      <c r="H48" s="55">
        <v>41</v>
      </c>
      <c r="I48" s="53" t="s">
        <v>45</v>
      </c>
      <c r="J48" s="54">
        <v>35</v>
      </c>
      <c r="K48" s="26" t="s">
        <v>46</v>
      </c>
      <c r="L48" s="55">
        <v>30</v>
      </c>
      <c r="M48" s="53" t="s">
        <v>45</v>
      </c>
      <c r="N48" s="54">
        <v>36</v>
      </c>
      <c r="O48" s="26" t="s">
        <v>46</v>
      </c>
      <c r="P48" s="55">
        <v>43</v>
      </c>
      <c r="Q48" s="53" t="s">
        <v>45</v>
      </c>
      <c r="R48" s="54">
        <v>29</v>
      </c>
      <c r="S48" s="26" t="s">
        <v>46</v>
      </c>
      <c r="T48" s="55">
        <v>36</v>
      </c>
      <c r="U48" s="53" t="s">
        <v>45</v>
      </c>
      <c r="V48" s="54">
        <v>45</v>
      </c>
      <c r="W48" s="26" t="s">
        <v>46</v>
      </c>
      <c r="X48" s="55">
        <v>31</v>
      </c>
      <c r="Y48" s="53" t="s">
        <v>45</v>
      </c>
      <c r="Z48" s="54">
        <v>34</v>
      </c>
      <c r="AA48" s="26" t="s">
        <v>46</v>
      </c>
      <c r="AB48" s="55">
        <v>27</v>
      </c>
      <c r="AC48" s="53" t="s">
        <v>45</v>
      </c>
      <c r="AD48" s="54">
        <v>39</v>
      </c>
      <c r="AE48" s="26" t="s">
        <v>46</v>
      </c>
      <c r="AF48" s="55">
        <v>43</v>
      </c>
    </row>
    <row r="49" spans="1:32" ht="18" customHeight="1" x14ac:dyDescent="0.2">
      <c r="A49" s="146" t="s">
        <v>268</v>
      </c>
      <c r="B49" s="147"/>
      <c r="C49" s="147" t="s">
        <v>269</v>
      </c>
      <c r="D49" s="147"/>
      <c r="E49" s="147"/>
      <c r="F49" s="147"/>
      <c r="G49" s="56" t="s">
        <v>594</v>
      </c>
      <c r="H49" s="57">
        <v>0</v>
      </c>
      <c r="I49" s="146" t="s">
        <v>268</v>
      </c>
      <c r="J49" s="147"/>
      <c r="K49" s="147" t="s">
        <v>269</v>
      </c>
      <c r="L49" s="147"/>
      <c r="M49" s="147"/>
      <c r="N49" s="147"/>
      <c r="O49" s="56" t="s">
        <v>594</v>
      </c>
      <c r="P49" s="57">
        <v>0</v>
      </c>
      <c r="Q49" s="146" t="s">
        <v>268</v>
      </c>
      <c r="R49" s="147"/>
      <c r="S49" s="147" t="s">
        <v>269</v>
      </c>
      <c r="T49" s="147"/>
      <c r="U49" s="147"/>
      <c r="V49" s="147"/>
      <c r="W49" s="56" t="s">
        <v>594</v>
      </c>
      <c r="X49" s="57">
        <v>0</v>
      </c>
      <c r="Y49" s="146" t="s">
        <v>268</v>
      </c>
      <c r="Z49" s="147"/>
      <c r="AA49" s="147" t="s">
        <v>269</v>
      </c>
      <c r="AB49" s="147"/>
      <c r="AC49" s="147"/>
      <c r="AD49" s="147"/>
      <c r="AE49" s="56" t="s">
        <v>594</v>
      </c>
      <c r="AF49" s="57">
        <v>0</v>
      </c>
    </row>
    <row r="50" spans="1:32" s="34" customFormat="1" ht="12" customHeight="1" x14ac:dyDescent="0.2">
      <c r="A50" s="32">
        <f>SUM(B31:B48)+SUM(D31:D48)</f>
        <v>1433</v>
      </c>
      <c r="B50" s="35"/>
      <c r="C50" s="31"/>
      <c r="D50" s="40"/>
      <c r="E50" s="32">
        <f>SUM(F31:F48)+SUM(H31:H48)</f>
        <v>1298</v>
      </c>
      <c r="F50" s="35"/>
      <c r="G50" s="32"/>
      <c r="H50" s="31"/>
      <c r="I50" s="32">
        <f>SUM(J31:J48)+SUM(L31:L48)</f>
        <v>1016</v>
      </c>
      <c r="J50" s="35"/>
      <c r="K50" s="31"/>
      <c r="L50" s="40"/>
      <c r="M50" s="32">
        <f>SUM(N31:N48)+SUM(P31:P48)</f>
        <v>1336</v>
      </c>
      <c r="N50" s="35"/>
      <c r="O50" s="32"/>
      <c r="P50" s="31"/>
      <c r="Q50" s="32">
        <f>SUM(R31:R48)+SUM(T31:T48)</f>
        <v>1374</v>
      </c>
      <c r="R50" s="35"/>
      <c r="S50" s="31"/>
      <c r="T50" s="40"/>
      <c r="U50" s="32">
        <f>SUM(V31:V48)+SUM(X31:X48)</f>
        <v>1300</v>
      </c>
      <c r="V50" s="35"/>
      <c r="W50" s="32"/>
      <c r="X50" s="31"/>
      <c r="Y50" s="32">
        <f>SUM(Z31:Z48)+SUM(AB31:AB48)</f>
        <v>1168</v>
      </c>
      <c r="Z50" s="35"/>
      <c r="AA50" s="31"/>
      <c r="AB50" s="40"/>
      <c r="AC50" s="32">
        <f>SUM(AD31:AD48)+SUM(AF31:AF48)</f>
        <v>1404</v>
      </c>
      <c r="AD50" s="35"/>
      <c r="AE50" s="32"/>
      <c r="AF50" s="31"/>
    </row>
    <row r="51" spans="1:32" s="58" customFormat="1" ht="13.5" customHeight="1" x14ac:dyDescent="0.25">
      <c r="A51" s="479" t="s">
        <v>863</v>
      </c>
      <c r="B51" s="480"/>
      <c r="C51" s="480"/>
      <c r="D51" s="480"/>
      <c r="E51" s="480"/>
      <c r="F51" s="480"/>
      <c r="G51" s="480"/>
      <c r="H51" s="481"/>
      <c r="Z51" s="59"/>
    </row>
    <row r="52" spans="1:32" ht="18" customHeight="1" x14ac:dyDescent="0.2">
      <c r="A52" s="50"/>
      <c r="B52" s="47"/>
      <c r="C52" s="144" t="s">
        <v>271</v>
      </c>
      <c r="D52" s="145"/>
      <c r="E52" s="145"/>
      <c r="F52" s="49" t="s">
        <v>912</v>
      </c>
      <c r="H52" s="48"/>
      <c r="J52" s="148" t="s">
        <v>869</v>
      </c>
      <c r="K52" s="149"/>
      <c r="L52" s="149"/>
      <c r="M52" s="149"/>
      <c r="N52" s="150"/>
    </row>
    <row r="53" spans="1:32" ht="10.5" customHeight="1" x14ac:dyDescent="0.2">
      <c r="A53" s="29"/>
      <c r="C53" s="144" t="s">
        <v>595</v>
      </c>
      <c r="D53" s="145"/>
      <c r="E53" s="145"/>
      <c r="F53" s="49" t="s">
        <v>892</v>
      </c>
      <c r="G53" s="32"/>
      <c r="H53" s="33"/>
      <c r="J53" s="151" t="s">
        <v>976</v>
      </c>
      <c r="K53" s="152"/>
      <c r="L53" s="86"/>
      <c r="M53" s="153" t="s">
        <v>10</v>
      </c>
      <c r="N53" s="154"/>
    </row>
    <row r="54" spans="1:32" ht="10.5" customHeight="1" x14ac:dyDescent="0.2">
      <c r="A54" s="29"/>
      <c r="C54" s="144" t="s">
        <v>596</v>
      </c>
      <c r="D54" s="145"/>
      <c r="E54" s="145"/>
      <c r="F54" s="49">
        <v>11</v>
      </c>
      <c r="G54" s="32"/>
      <c r="H54" s="33"/>
      <c r="J54" s="151" t="s">
        <v>977</v>
      </c>
      <c r="K54" s="152"/>
      <c r="L54" s="87"/>
      <c r="M54" s="153" t="s">
        <v>977</v>
      </c>
      <c r="N54" s="154"/>
    </row>
    <row r="55" spans="1:32" ht="18" customHeight="1" x14ac:dyDescent="0.2">
      <c r="A55" s="139" t="s">
        <v>8</v>
      </c>
      <c r="B55" s="140"/>
      <c r="C55" s="140"/>
      <c r="D55" s="140"/>
      <c r="E55" s="141" t="s">
        <v>9</v>
      </c>
      <c r="F55" s="142"/>
      <c r="G55" s="142"/>
      <c r="H55" s="143"/>
      <c r="J55" s="46" t="s">
        <v>978</v>
      </c>
      <c r="K55" s="47"/>
      <c r="L55" s="47"/>
      <c r="M55" s="137">
        <v>5</v>
      </c>
      <c r="N55" s="138"/>
    </row>
    <row r="56" spans="1:32" ht="10.5" customHeight="1" x14ac:dyDescent="0.2">
      <c r="A56" s="53" t="s">
        <v>11</v>
      </c>
      <c r="B56" s="54">
        <v>37</v>
      </c>
      <c r="C56" s="26" t="s">
        <v>12</v>
      </c>
      <c r="D56" s="55">
        <v>41</v>
      </c>
      <c r="E56" s="53" t="s">
        <v>11</v>
      </c>
      <c r="F56" s="54">
        <v>35</v>
      </c>
      <c r="G56" s="26" t="s">
        <v>12</v>
      </c>
      <c r="H56" s="55">
        <v>27</v>
      </c>
      <c r="J56" s="46" t="s">
        <v>867</v>
      </c>
      <c r="K56" s="47"/>
      <c r="L56" s="47"/>
      <c r="M56" s="137">
        <v>6</v>
      </c>
      <c r="N56" s="138"/>
    </row>
    <row r="57" spans="1:32" ht="10.5" customHeight="1" x14ac:dyDescent="0.2">
      <c r="A57" s="53" t="s">
        <v>13</v>
      </c>
      <c r="B57" s="54">
        <v>34</v>
      </c>
      <c r="C57" s="26" t="s">
        <v>14</v>
      </c>
      <c r="D57" s="55">
        <v>48</v>
      </c>
      <c r="E57" s="53" t="s">
        <v>13</v>
      </c>
      <c r="F57" s="54">
        <v>25</v>
      </c>
      <c r="G57" s="26" t="s">
        <v>14</v>
      </c>
      <c r="H57" s="55">
        <v>28</v>
      </c>
      <c r="J57" s="46" t="s">
        <v>868</v>
      </c>
      <c r="K57" s="47"/>
      <c r="L57" s="47"/>
      <c r="M57" s="137">
        <v>7</v>
      </c>
      <c r="N57" s="138"/>
    </row>
    <row r="58" spans="1:32" ht="10.5" customHeight="1" x14ac:dyDescent="0.2">
      <c r="A58" s="53" t="s">
        <v>15</v>
      </c>
      <c r="B58" s="54">
        <v>38</v>
      </c>
      <c r="C58" s="26" t="s">
        <v>16</v>
      </c>
      <c r="D58" s="55">
        <v>51</v>
      </c>
      <c r="E58" s="53" t="s">
        <v>15</v>
      </c>
      <c r="F58" s="54">
        <v>37</v>
      </c>
      <c r="G58" s="26" t="s">
        <v>16</v>
      </c>
      <c r="H58" s="55">
        <v>35</v>
      </c>
      <c r="J58" s="46" t="s">
        <v>870</v>
      </c>
      <c r="K58" s="47"/>
      <c r="L58" s="47"/>
      <c r="M58" s="137">
        <v>8</v>
      </c>
      <c r="N58" s="138"/>
    </row>
    <row r="59" spans="1:32" ht="10.5" customHeight="1" x14ac:dyDescent="0.2">
      <c r="A59" s="53" t="s">
        <v>17</v>
      </c>
      <c r="B59" s="54">
        <v>32</v>
      </c>
      <c r="C59" s="26" t="s">
        <v>18</v>
      </c>
      <c r="D59" s="55">
        <v>35</v>
      </c>
      <c r="E59" s="53" t="s">
        <v>17</v>
      </c>
      <c r="F59" s="54">
        <v>33</v>
      </c>
      <c r="G59" s="26" t="s">
        <v>18</v>
      </c>
      <c r="H59" s="55">
        <v>36</v>
      </c>
      <c r="J59" s="46" t="s">
        <v>871</v>
      </c>
      <c r="K59" s="47"/>
      <c r="L59" s="47"/>
      <c r="M59" s="137">
        <v>9</v>
      </c>
      <c r="N59" s="138"/>
    </row>
    <row r="60" spans="1:32" ht="10.5" customHeight="1" x14ac:dyDescent="0.2">
      <c r="A60" s="53" t="s">
        <v>19</v>
      </c>
      <c r="B60" s="54">
        <v>36</v>
      </c>
      <c r="C60" s="26" t="s">
        <v>20</v>
      </c>
      <c r="D60" s="55">
        <v>32</v>
      </c>
      <c r="E60" s="53" t="s">
        <v>19</v>
      </c>
      <c r="F60" s="54">
        <v>47</v>
      </c>
      <c r="G60" s="26" t="s">
        <v>20</v>
      </c>
      <c r="H60" s="55">
        <v>40</v>
      </c>
      <c r="J60" s="46" t="s">
        <v>872</v>
      </c>
      <c r="K60" s="47"/>
      <c r="L60" s="47"/>
      <c r="M60" s="137">
        <v>10</v>
      </c>
      <c r="N60" s="138"/>
    </row>
    <row r="61" spans="1:32" ht="10.5" customHeight="1" x14ac:dyDescent="0.2">
      <c r="A61" s="53" t="s">
        <v>21</v>
      </c>
      <c r="B61" s="54">
        <v>20</v>
      </c>
      <c r="C61" s="26" t="s">
        <v>22</v>
      </c>
      <c r="D61" s="55">
        <v>38</v>
      </c>
      <c r="E61" s="53" t="s">
        <v>21</v>
      </c>
      <c r="F61" s="54">
        <v>45</v>
      </c>
      <c r="G61" s="26" t="s">
        <v>22</v>
      </c>
      <c r="H61" s="55">
        <v>43</v>
      </c>
      <c r="J61" s="88" t="s">
        <v>873</v>
      </c>
      <c r="K61" s="47"/>
      <c r="L61" s="47"/>
      <c r="M61" s="137">
        <v>11</v>
      </c>
      <c r="N61" s="138"/>
    </row>
    <row r="62" spans="1:32" ht="10.5" customHeight="1" x14ac:dyDescent="0.2">
      <c r="A62" s="53" t="s">
        <v>23</v>
      </c>
      <c r="B62" s="54">
        <v>42</v>
      </c>
      <c r="C62" s="26" t="s">
        <v>24</v>
      </c>
      <c r="D62" s="55">
        <v>21</v>
      </c>
      <c r="E62" s="53" t="s">
        <v>23</v>
      </c>
      <c r="F62" s="54">
        <v>46</v>
      </c>
      <c r="G62" s="26" t="s">
        <v>24</v>
      </c>
      <c r="H62" s="55">
        <v>44</v>
      </c>
      <c r="J62" s="88" t="s">
        <v>874</v>
      </c>
      <c r="K62" s="47"/>
      <c r="L62" s="47"/>
      <c r="M62" s="137">
        <v>12</v>
      </c>
      <c r="N62" s="138"/>
    </row>
    <row r="63" spans="1:32" ht="10.5" customHeight="1" x14ac:dyDescent="0.2">
      <c r="A63" s="53" t="s">
        <v>25</v>
      </c>
      <c r="B63" s="54">
        <v>39</v>
      </c>
      <c r="C63" s="26" t="s">
        <v>26</v>
      </c>
      <c r="D63" s="55">
        <v>43</v>
      </c>
      <c r="E63" s="53" t="s">
        <v>25</v>
      </c>
      <c r="F63" s="54">
        <v>36</v>
      </c>
      <c r="G63" s="26" t="s">
        <v>26</v>
      </c>
      <c r="H63" s="55">
        <v>45</v>
      </c>
      <c r="J63" s="88" t="s">
        <v>875</v>
      </c>
      <c r="K63" s="47"/>
      <c r="L63" s="47"/>
      <c r="M63" s="137">
        <v>13</v>
      </c>
      <c r="N63" s="138"/>
    </row>
    <row r="64" spans="1:32" ht="10.5" customHeight="1" x14ac:dyDescent="0.2">
      <c r="A64" s="53" t="s">
        <v>27</v>
      </c>
      <c r="B64" s="54">
        <v>37</v>
      </c>
      <c r="C64" s="26" t="s">
        <v>28</v>
      </c>
      <c r="D64" s="55">
        <v>33</v>
      </c>
      <c r="E64" s="53" t="s">
        <v>27</v>
      </c>
      <c r="F64" s="54">
        <v>41</v>
      </c>
      <c r="G64" s="26" t="s">
        <v>28</v>
      </c>
      <c r="H64" s="55">
        <v>33</v>
      </c>
      <c r="J64" s="88" t="s">
        <v>876</v>
      </c>
      <c r="K64" s="47"/>
      <c r="L64" s="47"/>
      <c r="M64" s="137">
        <v>14</v>
      </c>
      <c r="N64" s="138"/>
    </row>
    <row r="65" spans="1:14" ht="10.5" customHeight="1" x14ac:dyDescent="0.2">
      <c r="A65" s="53" t="s">
        <v>29</v>
      </c>
      <c r="B65" s="54">
        <v>28</v>
      </c>
      <c r="C65" s="26" t="s">
        <v>30</v>
      </c>
      <c r="D65" s="55">
        <v>25</v>
      </c>
      <c r="E65" s="53" t="s">
        <v>29</v>
      </c>
      <c r="F65" s="54">
        <v>39</v>
      </c>
      <c r="G65" s="26" t="s">
        <v>30</v>
      </c>
      <c r="H65" s="55">
        <v>39</v>
      </c>
      <c r="J65" s="88" t="s">
        <v>881</v>
      </c>
      <c r="K65" s="47"/>
      <c r="L65" s="47"/>
      <c r="M65" s="137">
        <v>15</v>
      </c>
      <c r="N65" s="138"/>
    </row>
    <row r="66" spans="1:14" ht="10.5" customHeight="1" x14ac:dyDescent="0.2">
      <c r="A66" s="53" t="s">
        <v>31</v>
      </c>
      <c r="B66" s="54">
        <v>25</v>
      </c>
      <c r="C66" s="26" t="s">
        <v>32</v>
      </c>
      <c r="D66" s="55">
        <v>35</v>
      </c>
      <c r="E66" s="53" t="s">
        <v>31</v>
      </c>
      <c r="F66" s="54">
        <v>35</v>
      </c>
      <c r="G66" s="26" t="s">
        <v>32</v>
      </c>
      <c r="H66" s="55">
        <v>40</v>
      </c>
      <c r="J66" s="89" t="s">
        <v>979</v>
      </c>
      <c r="K66" s="90"/>
      <c r="L66" s="90"/>
      <c r="M66" s="132">
        <v>16</v>
      </c>
      <c r="N66" s="133"/>
    </row>
    <row r="67" spans="1:14" ht="10.5" customHeight="1" x14ac:dyDescent="0.2">
      <c r="A67" s="53" t="s">
        <v>33</v>
      </c>
      <c r="B67" s="54">
        <v>45</v>
      </c>
      <c r="C67" s="26" t="s">
        <v>34</v>
      </c>
      <c r="D67" s="55">
        <v>31</v>
      </c>
      <c r="E67" s="53" t="s">
        <v>33</v>
      </c>
      <c r="F67" s="54">
        <v>36</v>
      </c>
      <c r="G67" s="26" t="s">
        <v>34</v>
      </c>
      <c r="H67" s="55">
        <v>34</v>
      </c>
      <c r="J67" s="91"/>
      <c r="K67" s="34"/>
      <c r="L67" s="34"/>
      <c r="M67" s="34"/>
      <c r="N67" s="34"/>
    </row>
    <row r="68" spans="1:14" ht="10.5" customHeight="1" x14ac:dyDescent="0.2">
      <c r="A68" s="53" t="s">
        <v>35</v>
      </c>
      <c r="B68" s="54">
        <v>34</v>
      </c>
      <c r="C68" s="26" t="s">
        <v>36</v>
      </c>
      <c r="D68" s="55">
        <v>37</v>
      </c>
      <c r="E68" s="53" t="s">
        <v>35</v>
      </c>
      <c r="F68" s="54">
        <v>39</v>
      </c>
      <c r="G68" s="26" t="s">
        <v>36</v>
      </c>
      <c r="H68" s="55">
        <v>35</v>
      </c>
      <c r="J68" s="134" t="s">
        <v>980</v>
      </c>
      <c r="K68" s="135"/>
      <c r="L68" s="135"/>
      <c r="M68" s="135"/>
      <c r="N68" s="136"/>
    </row>
    <row r="69" spans="1:14" ht="10.5" customHeight="1" x14ac:dyDescent="0.2">
      <c r="A69" s="53" t="s">
        <v>37</v>
      </c>
      <c r="B69" s="54">
        <v>30</v>
      </c>
      <c r="C69" s="26" t="s">
        <v>38</v>
      </c>
      <c r="D69" s="55">
        <v>38</v>
      </c>
      <c r="E69" s="53" t="s">
        <v>37</v>
      </c>
      <c r="F69" s="54">
        <v>48</v>
      </c>
      <c r="G69" s="26" t="s">
        <v>38</v>
      </c>
      <c r="H69" s="55">
        <v>38</v>
      </c>
      <c r="J69" s="134" t="s">
        <v>981</v>
      </c>
      <c r="K69" s="135"/>
      <c r="L69" s="135"/>
      <c r="M69" s="135"/>
      <c r="N69" s="136"/>
    </row>
    <row r="70" spans="1:14" ht="10.5" customHeight="1" x14ac:dyDescent="0.2">
      <c r="A70" s="53" t="s">
        <v>39</v>
      </c>
      <c r="B70" s="54">
        <v>36</v>
      </c>
      <c r="C70" s="26" t="s">
        <v>40</v>
      </c>
      <c r="D70" s="55">
        <v>30</v>
      </c>
      <c r="E70" s="53" t="s">
        <v>39</v>
      </c>
      <c r="F70" s="54">
        <v>45</v>
      </c>
      <c r="G70" s="26" t="s">
        <v>40</v>
      </c>
      <c r="H70" s="55">
        <v>47</v>
      </c>
      <c r="J70" s="134" t="s">
        <v>982</v>
      </c>
      <c r="K70" s="135"/>
      <c r="L70" s="135"/>
      <c r="M70" s="135"/>
      <c r="N70" s="136"/>
    </row>
    <row r="71" spans="1:14" ht="10.5" customHeight="1" x14ac:dyDescent="0.2">
      <c r="A71" s="53" t="s">
        <v>41</v>
      </c>
      <c r="B71" s="54">
        <v>40</v>
      </c>
      <c r="C71" s="26" t="s">
        <v>42</v>
      </c>
      <c r="D71" s="55">
        <v>41</v>
      </c>
      <c r="E71" s="53" t="s">
        <v>41</v>
      </c>
      <c r="F71" s="54">
        <v>36</v>
      </c>
      <c r="G71" s="26" t="s">
        <v>42</v>
      </c>
      <c r="H71" s="55">
        <v>38</v>
      </c>
      <c r="J71" s="134" t="s">
        <v>983</v>
      </c>
      <c r="K71" s="135"/>
      <c r="L71" s="135"/>
      <c r="M71" s="135"/>
      <c r="N71" s="136"/>
    </row>
    <row r="72" spans="1:14" ht="10.5" customHeight="1" x14ac:dyDescent="0.2">
      <c r="A72" s="53" t="s">
        <v>43</v>
      </c>
      <c r="B72" s="54">
        <v>38</v>
      </c>
      <c r="C72" s="26" t="s">
        <v>44</v>
      </c>
      <c r="D72" s="55">
        <v>48</v>
      </c>
      <c r="E72" s="53" t="s">
        <v>43</v>
      </c>
      <c r="F72" s="54">
        <v>41</v>
      </c>
      <c r="G72" s="26" t="s">
        <v>44</v>
      </c>
      <c r="H72" s="55">
        <v>34</v>
      </c>
      <c r="J72" s="134" t="s">
        <v>984</v>
      </c>
      <c r="K72" s="135"/>
      <c r="L72" s="135"/>
      <c r="M72" s="135"/>
      <c r="N72" s="136"/>
    </row>
    <row r="73" spans="1:14" ht="10.5" customHeight="1" x14ac:dyDescent="0.2">
      <c r="A73" s="53" t="s">
        <v>45</v>
      </c>
      <c r="B73" s="54">
        <v>31</v>
      </c>
      <c r="C73" s="26" t="s">
        <v>46</v>
      </c>
      <c r="D73" s="55">
        <v>42</v>
      </c>
      <c r="E73" s="53" t="s">
        <v>45</v>
      </c>
      <c r="F73" s="54">
        <v>36</v>
      </c>
      <c r="G73" s="26" t="s">
        <v>46</v>
      </c>
      <c r="H73" s="55">
        <v>38</v>
      </c>
    </row>
    <row r="74" spans="1:14" ht="18" customHeight="1" x14ac:dyDescent="0.2">
      <c r="A74" s="146" t="s">
        <v>268</v>
      </c>
      <c r="B74" s="147"/>
      <c r="C74" s="147" t="s">
        <v>269</v>
      </c>
      <c r="D74" s="147"/>
      <c r="E74" s="147"/>
      <c r="F74" s="147"/>
      <c r="G74" s="56" t="s">
        <v>594</v>
      </c>
      <c r="H74" s="57">
        <v>0</v>
      </c>
    </row>
    <row r="75" spans="1:14" s="34" customFormat="1" ht="12" customHeight="1" x14ac:dyDescent="0.2">
      <c r="A75" s="32">
        <f>SUM(B56:B73)+SUM(D56:D73)</f>
        <v>1291</v>
      </c>
      <c r="B75" s="35"/>
      <c r="C75" s="31"/>
      <c r="D75" s="40"/>
      <c r="E75" s="32">
        <f>SUM(F56:F73)+SUM(H56:H73)</f>
        <v>1374</v>
      </c>
      <c r="F75" s="35"/>
      <c r="G75" s="32"/>
      <c r="H75" s="31"/>
    </row>
    <row r="76" spans="1:14" ht="12" customHeight="1" x14ac:dyDescent="0.15"/>
    <row r="77" spans="1:14" ht="12" customHeight="1" x14ac:dyDescent="0.15"/>
    <row r="78" spans="1:14" ht="12" customHeight="1" x14ac:dyDescent="0.15"/>
    <row r="79" spans="1:14" ht="12" customHeight="1" x14ac:dyDescent="0.15"/>
    <row r="80" spans="1:14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</sheetData>
  <mergeCells count="94">
    <mergeCell ref="A1:H1"/>
    <mergeCell ref="I1:P1"/>
    <mergeCell ref="Q1:X1"/>
    <mergeCell ref="C2:E2"/>
    <mergeCell ref="K2:M2"/>
    <mergeCell ref="S2:U2"/>
    <mergeCell ref="K24:N24"/>
    <mergeCell ref="Q24:R24"/>
    <mergeCell ref="C3:E3"/>
    <mergeCell ref="K3:M3"/>
    <mergeCell ref="S3:U3"/>
    <mergeCell ref="C4:E4"/>
    <mergeCell ref="K4:M4"/>
    <mergeCell ref="S4:U4"/>
    <mergeCell ref="AA4:AC4"/>
    <mergeCell ref="C29:E29"/>
    <mergeCell ref="K29:M29"/>
    <mergeCell ref="Y1:AF1"/>
    <mergeCell ref="A26:H26"/>
    <mergeCell ref="I26:P26"/>
    <mergeCell ref="AA2:AC2"/>
    <mergeCell ref="C27:E27"/>
    <mergeCell ref="K27:M27"/>
    <mergeCell ref="AA3:AC3"/>
    <mergeCell ref="S24:V24"/>
    <mergeCell ref="A5:D5"/>
    <mergeCell ref="E5:H5"/>
    <mergeCell ref="I5:L5"/>
    <mergeCell ref="M5:P5"/>
    <mergeCell ref="Q5:T5"/>
    <mergeCell ref="Y5:AB5"/>
    <mergeCell ref="AC5:AF5"/>
    <mergeCell ref="A30:D30"/>
    <mergeCell ref="E30:H30"/>
    <mergeCell ref="I30:L30"/>
    <mergeCell ref="M30:P30"/>
    <mergeCell ref="Y24:Z24"/>
    <mergeCell ref="AA24:AD24"/>
    <mergeCell ref="Q26:X26"/>
    <mergeCell ref="Y26:AF26"/>
    <mergeCell ref="C28:E28"/>
    <mergeCell ref="K28:M28"/>
    <mergeCell ref="U5:X5"/>
    <mergeCell ref="A24:B24"/>
    <mergeCell ref="C24:F24"/>
    <mergeCell ref="I24:J24"/>
    <mergeCell ref="A51:H51"/>
    <mergeCell ref="S27:U27"/>
    <mergeCell ref="AA27:AC27"/>
    <mergeCell ref="C52:E52"/>
    <mergeCell ref="S28:U28"/>
    <mergeCell ref="AA28:AC28"/>
    <mergeCell ref="J52:N52"/>
    <mergeCell ref="K49:N49"/>
    <mergeCell ref="A49:B49"/>
    <mergeCell ref="C49:F49"/>
    <mergeCell ref="I49:J49"/>
    <mergeCell ref="C53:E53"/>
    <mergeCell ref="S29:U29"/>
    <mergeCell ref="AA29:AC29"/>
    <mergeCell ref="C54:E54"/>
    <mergeCell ref="C74:F74"/>
    <mergeCell ref="Q30:T30"/>
    <mergeCell ref="U30:X30"/>
    <mergeCell ref="Y30:AB30"/>
    <mergeCell ref="AC30:AF30"/>
    <mergeCell ref="A55:D55"/>
    <mergeCell ref="E55:H55"/>
    <mergeCell ref="Q49:R49"/>
    <mergeCell ref="S49:V49"/>
    <mergeCell ref="Y49:Z49"/>
    <mergeCell ref="AA49:AD49"/>
    <mergeCell ref="A74:B74"/>
    <mergeCell ref="J53:K53"/>
    <mergeCell ref="M53:N53"/>
    <mergeCell ref="J54:K54"/>
    <mergeCell ref="M54:N54"/>
    <mergeCell ref="M55:N55"/>
    <mergeCell ref="M56:N56"/>
    <mergeCell ref="M57:N57"/>
    <mergeCell ref="M58:N58"/>
    <mergeCell ref="M59:N59"/>
    <mergeCell ref="M60:N60"/>
    <mergeCell ref="M61:N61"/>
    <mergeCell ref="M62:N62"/>
    <mergeCell ref="M63:N63"/>
    <mergeCell ref="M64:N64"/>
    <mergeCell ref="M65:N65"/>
    <mergeCell ref="J72:N72"/>
    <mergeCell ref="M66:N66"/>
    <mergeCell ref="J68:N68"/>
    <mergeCell ref="J69:N69"/>
    <mergeCell ref="J70:N70"/>
    <mergeCell ref="J71:N71"/>
  </mergeCells>
  <pageMargins left="0.75" right="0" top="0.75" bottom="0" header="0.3" footer="0.3"/>
  <pageSetup scale="85" orientation="landscape" r:id="rId1"/>
  <rowBreaks count="1" manualBreakCount="1">
    <brk id="5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34</vt:i4>
      </vt:variant>
      <vt:variant>
        <vt:lpstr>Named Ranges</vt:lpstr>
      </vt:variant>
      <vt:variant>
        <vt:i4>15</vt:i4>
      </vt:variant>
    </vt:vector>
  </HeadingPairs>
  <TitlesOfParts>
    <vt:vector size="49" baseType="lpstr">
      <vt:lpstr>SCORESHEET</vt:lpstr>
      <vt:lpstr>RATINGS</vt:lpstr>
      <vt:lpstr>AAC</vt:lpstr>
      <vt:lpstr>ACC</vt:lpstr>
      <vt:lpstr>AEC</vt:lpstr>
      <vt:lpstr>A10</vt:lpstr>
      <vt:lpstr>A-SUN</vt:lpstr>
      <vt:lpstr>B12</vt:lpstr>
      <vt:lpstr>BIGE</vt:lpstr>
      <vt:lpstr>BSKY</vt:lpstr>
      <vt:lpstr>BSTH</vt:lpstr>
      <vt:lpstr>B10</vt:lpstr>
      <vt:lpstr>BWEST</vt:lpstr>
      <vt:lpstr>CAA</vt:lpstr>
      <vt:lpstr>C-USA</vt:lpstr>
      <vt:lpstr>HRZN</vt:lpstr>
      <vt:lpstr>IVY</vt:lpstr>
      <vt:lpstr>MAAC</vt:lpstr>
      <vt:lpstr>MAC</vt:lpstr>
      <vt:lpstr>MEAC</vt:lpstr>
      <vt:lpstr>MVC</vt:lpstr>
      <vt:lpstr>MWC</vt:lpstr>
      <vt:lpstr>NEC</vt:lpstr>
      <vt:lpstr>OVC</vt:lpstr>
      <vt:lpstr>PAC12</vt:lpstr>
      <vt:lpstr>PATRIOT</vt:lpstr>
      <vt:lpstr>SEC</vt:lpstr>
      <vt:lpstr>SOCON</vt:lpstr>
      <vt:lpstr>STHLND</vt:lpstr>
      <vt:lpstr>SUMMIT</vt:lpstr>
      <vt:lpstr>SUNBLT</vt:lpstr>
      <vt:lpstr>SWAC</vt:lpstr>
      <vt:lpstr>WAC</vt:lpstr>
      <vt:lpstr>WCC</vt:lpstr>
      <vt:lpstr>'A10'!Print_Area</vt:lpstr>
      <vt:lpstr>'A-SUN'!Print_Area</vt:lpstr>
      <vt:lpstr>'B10'!Print_Area</vt:lpstr>
      <vt:lpstr>CAA!Print_Area</vt:lpstr>
      <vt:lpstr>'C-USA'!Print_Area</vt:lpstr>
      <vt:lpstr>HRZN!Print_Area</vt:lpstr>
      <vt:lpstr>IVY!Print_Area</vt:lpstr>
      <vt:lpstr>MEAC!Print_Area</vt:lpstr>
      <vt:lpstr>MWC!Print_Area</vt:lpstr>
      <vt:lpstr>OVC!Print_Area</vt:lpstr>
      <vt:lpstr>PATRIOT!Print_Area</vt:lpstr>
      <vt:lpstr>SEC!Print_Area</vt:lpstr>
      <vt:lpstr>SOCON!Print_Area</vt:lpstr>
      <vt:lpstr>STHLND!Print_Area</vt:lpstr>
      <vt:lpstr>WAC!Print_Area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 Selock</cp:lastModifiedBy>
  <cp:lastPrinted>2024-03-16T18:51:55Z</cp:lastPrinted>
  <dcterms:created xsi:type="dcterms:W3CDTF">2008-11-12T18:51:53Z</dcterms:created>
  <dcterms:modified xsi:type="dcterms:W3CDTF">2024-03-18T01:17:26Z</dcterms:modified>
</cp:coreProperties>
</file>